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E.FINANZAS PUBLICAS\AÑO2019\ENVIADO\Versión_Final\Resumen_Tablas\"/>
    </mc:Choice>
  </mc:AlternateContent>
  <bookViews>
    <workbookView xWindow="15" yWindow="-45" windowWidth="11925" windowHeight="6615" tabRatio="854"/>
  </bookViews>
  <sheets>
    <sheet name="EOGCT" sheetId="6" r:id="rId1"/>
    <sheet name="EOGCT$18" sheetId="10" r:id="rId2"/>
    <sheet name="EOGCT%PIB" sheetId="8" r:id="rId3"/>
    <sheet name="BCA" sheetId="14" r:id="rId4"/>
    <sheet name="BCA_%PIB" sheetId="13" r:id="rId5"/>
    <sheet name="EOGCP" sheetId="1" r:id="rId6"/>
    <sheet name="EOGCP$18" sheetId="11" r:id="rId7"/>
    <sheet name="EOGCP%PIB" sheetId="9" r:id="rId8"/>
    <sheet name="EOGCE" sheetId="7" r:id="rId9"/>
    <sheet name="EOGCE$18" sheetId="12" r:id="rId10"/>
    <sheet name="EOGCE%PIB" sheetId="5" r:id="rId11"/>
    <sheet name="GCT_Trim" sheetId="15" r:id="rId12"/>
    <sheet name="GCT_Mes" sheetId="16" r:id="rId13"/>
    <sheet name="GCP_Mes" sheetId="17" r:id="rId14"/>
    <sheet name="GCE_Mes" sheetId="18" r:id="rId15"/>
    <sheet name="CFEGCT" sheetId="19" r:id="rId16"/>
    <sheet name="CFEGCT$18" sheetId="20" r:id="rId17"/>
    <sheet name="CFEGCT%PIB" sheetId="21" r:id="rId18"/>
    <sheet name="CFEGCT%GastoTotal" sheetId="22" r:id="rId19"/>
    <sheet name="CFEGCT_Cruzada" sheetId="23" r:id="rId20"/>
    <sheet name="Ing_Trib" sheetId="24" r:id="rId21"/>
    <sheet name="Ing_Trib$18" sheetId="25" r:id="rId22"/>
    <sheet name="Imp_Rta" sheetId="26" r:id="rId23"/>
    <sheet name="Imp_Rta$18" sheetId="27" r:id="rId24"/>
  </sheets>
  <definedNames>
    <definedName name="_xlnm.Print_Area" localSheetId="15">CFEGCT!$A$2:$L$78</definedName>
    <definedName name="_xlnm.Print_Area" localSheetId="16">'CFEGCT$18'!$A$2:$L$79</definedName>
    <definedName name="_xlnm.Print_Area" localSheetId="18">'CFEGCT%GastoTotal'!$A$2:$L$78</definedName>
    <definedName name="_xlnm.Print_Area" localSheetId="17">'CFEGCT%PIB'!$A$2:$L$79</definedName>
    <definedName name="_xlnm.Print_Area" localSheetId="19">CFEGCT_Cruzada!$A$1:$K$80</definedName>
    <definedName name="_xlnm.Print_Area" localSheetId="8">EOGCE!$A$2:$M$83</definedName>
    <definedName name="_xlnm.Print_Area" localSheetId="9">'EOGCE$18'!$A$2:$M$83</definedName>
    <definedName name="_xlnm.Print_Area" localSheetId="10">'EOGCE%PIB'!$A$2:$M$83</definedName>
    <definedName name="_xlnm.Print_Area" localSheetId="5">EOGCP!$A$2:$M$84</definedName>
    <definedName name="_xlnm.Print_Area" localSheetId="6">'EOGCP$18'!$A$2:$M$84</definedName>
    <definedName name="_xlnm.Print_Area" localSheetId="7">'EOGCP%PIB'!$A$2:$M$84</definedName>
    <definedName name="_xlnm.Print_Area" localSheetId="0">EOGCT!$A$2:$M$81</definedName>
    <definedName name="_xlnm.Print_Area" localSheetId="1">'EOGCT$18'!$A$2:$M$82</definedName>
    <definedName name="_xlnm.Print_Area" localSheetId="2">'EOGCT%PIB'!$A$2:$M$82</definedName>
    <definedName name="_xlnm.Print_Area" localSheetId="14">GCE_Mes!$A$1:$P$77</definedName>
    <definedName name="_xlnm.Print_Area" localSheetId="13">GCP_Mes!$A$1:$P$77</definedName>
    <definedName name="_xlnm.Print_Area" localSheetId="12">GCT_Mes!$A$1:$P$77</definedName>
    <definedName name="_xlnm.Print_Area" localSheetId="11">GCT_Trim!$A$1:$R$82</definedName>
    <definedName name="_xlnm.Print_Area" localSheetId="22">Imp_Rta!$A$1:$L$57</definedName>
    <definedName name="_xlnm.Print_Area" localSheetId="23">'Imp_Rta$18'!$A$1:$L$55</definedName>
    <definedName name="_xlnm.Print_Area" localSheetId="20">Ing_Trib!$A$1:$L$48</definedName>
    <definedName name="_xlnm.Print_Area" localSheetId="21">'Ing_Trib$18'!$A$1:$L$48</definedName>
    <definedName name="_xlnm.Print_Titles" localSheetId="15">CFEGCT!$6:$6</definedName>
    <definedName name="_xlnm.Print_Titles" localSheetId="16">'CFEGCT$18'!$6:$6</definedName>
    <definedName name="_xlnm.Print_Titles" localSheetId="18">'CFEGCT%GastoTotal'!$6:$6</definedName>
    <definedName name="_xlnm.Print_Titles" localSheetId="17">'CFEGCT%PIB'!$6:$6</definedName>
    <definedName name="_xlnm.Print_Titles" localSheetId="8">EOGCE!$7:$7</definedName>
    <definedName name="_xlnm.Print_Titles" localSheetId="9">'EOGCE$18'!$7:$7</definedName>
    <definedName name="_xlnm.Print_Titles" localSheetId="10">'EOGCE%PIB'!$7:$7</definedName>
    <definedName name="_xlnm.Print_Titles" localSheetId="5">EOGCP!$7:$7</definedName>
    <definedName name="_xlnm.Print_Titles" localSheetId="6">'EOGCP$18'!$7:$7</definedName>
    <definedName name="_xlnm.Print_Titles" localSheetId="7">'EOGCP%PIB'!$7:$7</definedName>
    <definedName name="_xlnm.Print_Titles" localSheetId="0">EOGCT!$7:$7</definedName>
    <definedName name="_xlnm.Print_Titles" localSheetId="1">'EOGCT$18'!$7:$7</definedName>
    <definedName name="_xlnm.Print_Titles" localSheetId="2">'EOGCT%PIB'!$7:$7</definedName>
    <definedName name="_xlnm.Print_Titles" localSheetId="14">GCE_Mes!$7:$7</definedName>
    <definedName name="_xlnm.Print_Titles" localSheetId="13">GCP_Mes!$7:$7</definedName>
    <definedName name="_xlnm.Print_Titles" localSheetId="12">GCT_Mes!$6:$7</definedName>
    <definedName name="_xlnm.Print_Titles" localSheetId="11">GCT_Trim!$6:$8</definedName>
  </definedNames>
  <calcPr calcId="162913"/>
</workbook>
</file>

<file path=xl/calcChain.xml><?xml version="1.0" encoding="utf-8"?>
<calcChain xmlns="http://schemas.openxmlformats.org/spreadsheetml/2006/main">
  <c r="L32" i="26" l="1"/>
  <c r="L44" i="26" s="1"/>
  <c r="K32" i="26"/>
  <c r="J32" i="26"/>
  <c r="J44" i="26" s="1"/>
  <c r="I32" i="26"/>
  <c r="I44" i="26" s="1"/>
  <c r="H32" i="26"/>
  <c r="H44" i="26" s="1"/>
  <c r="G32" i="26"/>
  <c r="F32" i="26"/>
  <c r="F44" i="26" s="1"/>
  <c r="E32" i="26"/>
  <c r="E44" i="26" s="1"/>
  <c r="D32" i="26"/>
  <c r="D44" i="26" s="1"/>
  <c r="C32" i="26"/>
  <c r="L21" i="26"/>
  <c r="K21" i="26"/>
  <c r="K20" i="26" s="1"/>
  <c r="J21" i="26"/>
  <c r="I21" i="26"/>
  <c r="H21" i="26"/>
  <c r="G21" i="26"/>
  <c r="G20" i="26" s="1"/>
  <c r="F21" i="26"/>
  <c r="E21" i="26"/>
  <c r="D21" i="26"/>
  <c r="C21" i="26"/>
  <c r="C20" i="26" s="1"/>
  <c r="L20" i="26"/>
  <c r="J20" i="26"/>
  <c r="I20" i="26"/>
  <c r="I8" i="26" s="1"/>
  <c r="H20" i="26"/>
  <c r="F20" i="26"/>
  <c r="E20" i="26"/>
  <c r="D20" i="26"/>
  <c r="L9" i="26"/>
  <c r="K9" i="26"/>
  <c r="K8" i="26" s="1"/>
  <c r="K44" i="26" s="1"/>
  <c r="J9" i="26"/>
  <c r="I9" i="26"/>
  <c r="H9" i="26"/>
  <c r="G9" i="26"/>
  <c r="G8" i="26" s="1"/>
  <c r="G44" i="26" s="1"/>
  <c r="F9" i="26"/>
  <c r="E9" i="26"/>
  <c r="D9" i="26"/>
  <c r="C9" i="26"/>
  <c r="C8" i="26" s="1"/>
  <c r="C44" i="26" s="1"/>
  <c r="L8" i="26"/>
  <c r="J8" i="26"/>
  <c r="H8" i="26"/>
  <c r="F8" i="26"/>
  <c r="E8" i="26"/>
  <c r="D8" i="26"/>
</calcChain>
</file>

<file path=xl/sharedStrings.xml><?xml version="1.0" encoding="utf-8"?>
<sst xmlns="http://schemas.openxmlformats.org/spreadsheetml/2006/main" count="1459" uniqueCount="267">
  <si>
    <t>Moneda Nacional + Moneda Extranjera</t>
  </si>
  <si>
    <t>TRANSACCIONES QUE AFECTAN EL PATRIMONIO NETO</t>
  </si>
  <si>
    <t>INGRESOS</t>
  </si>
  <si>
    <t>Ingresos tributarios netos</t>
  </si>
  <si>
    <t>Cobre bruto</t>
  </si>
  <si>
    <t>Imposiciones previsionales</t>
  </si>
  <si>
    <t>Ingresos de operación</t>
  </si>
  <si>
    <t>Otros ingresos</t>
  </si>
  <si>
    <t>GASTOS</t>
  </si>
  <si>
    <t>Personal</t>
  </si>
  <si>
    <t>Bienes y servicios de consumo y producción</t>
  </si>
  <si>
    <t>Otros</t>
  </si>
  <si>
    <t>TRANSACCIONES EN ACTIVOS NO FINANCIEROS</t>
  </si>
  <si>
    <t>ADQUISICION NETA DE ACTIVOS NO FINANCIEROS</t>
  </si>
  <si>
    <t>Venta de activos físicos</t>
  </si>
  <si>
    <t>Inversión</t>
  </si>
  <si>
    <t>Transferencias de capital</t>
  </si>
  <si>
    <t>PRESTAMO NETO/ENDEUDAMIENTO NETO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</si>
  <si>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</si>
  <si>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</si>
  <si>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</si>
  <si>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</si>
  <si>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</si>
  <si>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</si>
  <si>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</si>
  <si>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</si>
  <si>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</si>
  <si>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</si>
  <si>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</si>
  <si>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</si>
  <si>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</si>
  <si>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</si>
  <si>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</si>
  <si>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Amortizaciones</t>
  </si>
  <si>
    <t>Endeudamiento Interno Neto</t>
  </si>
  <si>
    <t>Bonos</t>
  </si>
  <si>
    <t>Resto</t>
  </si>
  <si>
    <t>FINANCIAMIENTO</t>
  </si>
  <si>
    <t>Millones de Pesos</t>
  </si>
  <si>
    <t>GOBIERNO CENTRAL TOTAL</t>
  </si>
  <si>
    <t xml:space="preserve">Intereses </t>
  </si>
  <si>
    <t>Excluye el pago de bonos de reconocimiento, que se clasifica entre las partidas de financiamiento.</t>
  </si>
  <si>
    <t>GOBIERNO CENTRAL EXTRAPRESUPUESTARIO</t>
  </si>
  <si>
    <t>GOBIERNO CENTRAL PRESUPUESTARIO</t>
  </si>
  <si>
    <t>Porcentaje del PIB</t>
  </si>
  <si>
    <t>Corresponde al concepto de transferencias (corrientes para el gasto) del clasificador presupuestario utilizado en la Ley de Presupuestos.</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</si>
  <si>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</si>
  <si>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</si>
  <si>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Bono de Reconocimiento</t>
  </si>
  <si>
    <t>TRANSACCIONES EN ACTIVOS Y PASIVOS FINANCIEROS (FINANCIAMIENTO)</t>
  </si>
  <si>
    <t>RESULTADO OPERATIVO NETO</t>
  </si>
  <si>
    <r>
      <t>Donaciones</t>
    </r>
    <r>
      <rPr>
        <vertAlign val="superscript"/>
        <sz val="14"/>
        <rFont val="Lucida Sans Unicode"/>
        <family val="2"/>
      </rPr>
      <t>1</t>
    </r>
  </si>
  <si>
    <r>
      <t>Subsidios y donaciones</t>
    </r>
    <r>
      <rPr>
        <vertAlign val="superscript"/>
        <sz val="14"/>
        <rFont val="Lucida Sans Unicode"/>
        <family val="2"/>
      </rPr>
      <t>1</t>
    </r>
  </si>
  <si>
    <t xml:space="preserve">Consumo de Capital Fijo </t>
  </si>
  <si>
    <r>
      <t>Consumo de Capital Fijo</t>
    </r>
    <r>
      <rPr>
        <vertAlign val="superscript"/>
        <sz val="14"/>
        <rFont val="Lucida Sans Unicode"/>
        <family val="2"/>
      </rPr>
      <t xml:space="preserve"> </t>
    </r>
  </si>
  <si>
    <t>NOTAS:</t>
  </si>
  <si>
    <t>En Gobierno Central Presupuestario las líneas de Fondos especiales hacen referencia a los Fondos de Compensación del Cobre,  de Estabilización Económico Social y  de Reserva de Pensiones. En el Gobierno Central Extrapresupuestario, corresponde a las operaciones de los Fondos de Estabilización de Precios del Petróleo y de Estabilización de Precios de Combustibles Derivados de Petróleo.</t>
  </si>
  <si>
    <t xml:space="preserve">Rentas de la propiedad </t>
  </si>
  <si>
    <r>
      <t>Consumo de Capital Fijo</t>
    </r>
    <r>
      <rPr>
        <vertAlign val="superscript"/>
        <sz val="14"/>
        <rFont val="Lucida Sans Unicode"/>
        <family val="2"/>
      </rPr>
      <t>2</t>
    </r>
  </si>
  <si>
    <r>
      <t>Prestaciones previsionales</t>
    </r>
    <r>
      <rPr>
        <vertAlign val="superscript"/>
        <sz val="14"/>
        <rFont val="Lucida Sans Unicode"/>
        <family val="2"/>
      </rPr>
      <t>3</t>
    </r>
  </si>
  <si>
    <r>
      <t>TOTAL INGRESOS</t>
    </r>
    <r>
      <rPr>
        <b/>
        <vertAlign val="superscript"/>
        <sz val="14"/>
        <rFont val="Lucida Sans Unicode"/>
        <family val="2"/>
      </rPr>
      <t>4</t>
    </r>
  </si>
  <si>
    <r>
      <t>TOTAL GASTOS</t>
    </r>
    <r>
      <rPr>
        <b/>
        <vertAlign val="superscript"/>
        <sz val="14"/>
        <rFont val="Lucida Sans Unicode"/>
        <family val="2"/>
      </rPr>
      <t>5</t>
    </r>
  </si>
  <si>
    <r>
      <t>Fondos Especiales</t>
    </r>
    <r>
      <rPr>
        <vertAlign val="superscript"/>
        <sz val="14"/>
        <rFont val="Lucida Sans Unicode"/>
        <family val="2"/>
      </rPr>
      <t>6</t>
    </r>
  </si>
  <si>
    <r>
      <t>Rentas de la propiedad</t>
    </r>
    <r>
      <rPr>
        <vertAlign val="superscript"/>
        <sz val="14"/>
        <rFont val="Lucida Sans Unicode"/>
        <family val="2"/>
      </rPr>
      <t xml:space="preserve"> </t>
    </r>
  </si>
  <si>
    <t xml:space="preserve">Transferencias de capital </t>
  </si>
  <si>
    <t>En Gobierno Central Presupuestario las líneas de Fondos especiales hacen referencia a los Fondos de Compensación del Cobre, de Estabilización Económico Social y  de Reserva de Pensiones. En el Gobierno Central Extrapresupuestario, corresponde a las operaciones de los Fondos de Estabilización de Precios del Petróleo y de Estabilización de Precios de Combustibles Derivados de Petróleo.</t>
  </si>
  <si>
    <r>
      <t>Fondos Especiales: Ajustes por Rezagos y Transferencias</t>
    </r>
    <r>
      <rPr>
        <vertAlign val="superscript"/>
        <sz val="14"/>
        <rFont val="Lucida Sans Unicode"/>
        <family val="2"/>
      </rPr>
      <t>6</t>
    </r>
  </si>
  <si>
    <r>
      <t>Consumo de Capital Fijo</t>
    </r>
    <r>
      <rPr>
        <vertAlign val="superscript"/>
        <sz val="12"/>
        <rFont val="Lucida Sans Unicode"/>
        <family val="2"/>
      </rPr>
      <t>2</t>
    </r>
  </si>
  <si>
    <r>
      <t>Prestaciones Previsionales</t>
    </r>
    <r>
      <rPr>
        <vertAlign val="superscript"/>
        <sz val="14"/>
        <rFont val="Lucida Sans Unicode"/>
        <family val="2"/>
      </rPr>
      <t>2</t>
    </r>
  </si>
  <si>
    <r>
      <t>TOTAL INGRESOS</t>
    </r>
    <r>
      <rPr>
        <b/>
        <vertAlign val="superscript"/>
        <sz val="14"/>
        <rFont val="Lucida Sans Unicode"/>
        <family val="2"/>
      </rPr>
      <t>3</t>
    </r>
  </si>
  <si>
    <r>
      <t>TOTAL GASTOS</t>
    </r>
    <r>
      <rPr>
        <b/>
        <vertAlign val="superscript"/>
        <sz val="14"/>
        <rFont val="Lucida Sans Unicode"/>
        <family val="2"/>
      </rPr>
      <t>4</t>
    </r>
  </si>
  <si>
    <r>
      <t>Fondos Especiales</t>
    </r>
    <r>
      <rPr>
        <vertAlign val="superscript"/>
        <sz val="14"/>
        <rFont val="Lucida Sans Unicode"/>
        <family val="2"/>
      </rPr>
      <t>5</t>
    </r>
  </si>
  <si>
    <r>
      <t>Fondos Especiales: Ajustes por Rezagos y Transferencias</t>
    </r>
    <r>
      <rPr>
        <vertAlign val="superscript"/>
        <sz val="14"/>
        <rFont val="Lucida Sans Unicode"/>
        <family val="2"/>
      </rPr>
      <t>5</t>
    </r>
  </si>
  <si>
    <r>
      <t>Prestaciones previsionales</t>
    </r>
    <r>
      <rPr>
        <vertAlign val="superscript"/>
        <sz val="14"/>
        <rFont val="Lucida Sans Unicode"/>
        <family val="2"/>
      </rPr>
      <t>2</t>
    </r>
  </si>
  <si>
    <r>
      <t>Donaciones</t>
    </r>
    <r>
      <rPr>
        <vertAlign val="superscript"/>
        <sz val="14"/>
        <rFont val="Lucida Sans Unicode"/>
        <family val="2"/>
      </rPr>
      <t>1,7</t>
    </r>
  </si>
  <si>
    <r>
      <t>Venta de activos financieros</t>
    </r>
    <r>
      <rPr>
        <vertAlign val="superscript"/>
        <sz val="12"/>
        <rFont val="Lucida Sans Unicode"/>
        <family val="2"/>
      </rPr>
      <t>7</t>
    </r>
  </si>
  <si>
    <r>
      <t>Subsidios y donaciones</t>
    </r>
    <r>
      <rPr>
        <vertAlign val="superscript"/>
        <sz val="14"/>
        <rFont val="Lucida Sans Unicode"/>
        <family val="2"/>
      </rPr>
      <t>1,6</t>
    </r>
  </si>
  <si>
    <r>
      <t>Venta de activos financieros</t>
    </r>
    <r>
      <rPr>
        <vertAlign val="superscript"/>
        <sz val="12"/>
        <rFont val="Lucida Sans Unicode"/>
        <family val="2"/>
      </rPr>
      <t>6</t>
    </r>
  </si>
  <si>
    <t>ESTADO DE OPERACIONES DE GOBIERNO: 2009 - 2018</t>
  </si>
  <si>
    <t>Millones de Pesos de 2018</t>
  </si>
  <si>
    <t>En marzo de 2017 se realizó una transferencia desde Gobierno Central Extrapresupuestario a Gobierno Central Presupuestario por $ 314.070 millones, correspondiente a capitalización de Codelco, operación que no se incluye es esta tabla, por tratarse de una transferencia consolidable de acuerdo al criterio habitual de consolidación.</t>
  </si>
  <si>
    <t>Corresponde a una estimación DIPRES, elaborada a partir de cifras proporcionadas por el Banco Central, que consideran el empalme, con base en Cuentas Nacionales, de los datos del período 2009-2018.</t>
  </si>
  <si>
    <t>BALANCE CÍCLICAMENTE AJUSTADO</t>
  </si>
  <si>
    <t>Efecto cíclico en ingresos tributarios mineros</t>
  </si>
  <si>
    <r>
      <t xml:space="preserve">Efecto cíclico en cobre bruto </t>
    </r>
    <r>
      <rPr>
        <vertAlign val="superscript"/>
        <sz val="12"/>
        <rFont val="Lucida Sans Unicode"/>
        <family val="2"/>
      </rPr>
      <t>2</t>
    </r>
  </si>
  <si>
    <t>Efecto cíclico en cotizaciones de salud</t>
  </si>
  <si>
    <t>Efecto cíclico en ingresos tributarios no mineros</t>
  </si>
  <si>
    <t>EFECTO CÍCLICO EN LOS INGRESOS</t>
  </si>
  <si>
    <t>BALANCE DEVENGADO</t>
  </si>
  <si>
    <t>A partir de 2015, con la aprobación el Consejo Fiscal Asesor, se eliminó el ajuste cíclico al precio del molibdeno para los ingresos provenientes de Codelco (Cobre Bruto).</t>
  </si>
  <si>
    <r>
      <t xml:space="preserve"> La metodología de cálculo del balance cíclicamente ajustado, y de sus diversos componentes, se explica en el documento </t>
    </r>
    <r>
      <rPr>
        <i/>
        <sz val="13"/>
        <color theme="1"/>
        <rFont val="Lucida Sans Unicode"/>
        <family val="2"/>
      </rPr>
      <t>Indicador del Balance Cíclicamente Ajustado</t>
    </r>
    <r>
      <rPr>
        <sz val="13"/>
        <color theme="1"/>
        <rFont val="Lucida Sans Unicode"/>
        <family val="2"/>
      </rPr>
      <t>; todas las ediciones de dicho documento  han sido publicadas por la Dirección de Presupuestos y están disponibles en la página web institucional. Las cifras del PIB utilizadas para el cálculo del indicador 2016 y 2018, corresponden a la última actualización de Cuentas Nacionales, compilación de referencia 2013. Por su parte, las cifras del PIB correspondientes a los años 2011 a 2015, utilizan Cuentas Nacionales año de referencia 2008 y para 2009-2010 se utilizan las cifras del PIB con año base 2003.</t>
    </r>
  </si>
  <si>
    <r>
      <t>BALANCE CÍCLICAMENTE AJUSTADO: 2009-2018</t>
    </r>
    <r>
      <rPr>
        <b/>
        <vertAlign val="superscript"/>
        <sz val="16"/>
        <rFont val="Lucida Sans Unicode"/>
        <family val="2"/>
      </rPr>
      <t>1</t>
    </r>
  </si>
  <si>
    <t>La metodología de cálculo del balance cíclicamente ajustado, y de sus diversos componentes, se explica en el documento Indicador del Balance Cíclicamente Ajustado; todas las ediciones de dicho documento han sido publicadas por la Dirección de Presupuestos y están disponibles en la página web institucional.</t>
  </si>
  <si>
    <t>ESTADO DE OPERACIONES DE GOBIERNO 2018</t>
  </si>
  <si>
    <t>PRIMER TRIMESTRE</t>
  </si>
  <si>
    <t>SEGUNDO TRIMESTRE</t>
  </si>
  <si>
    <t>TERCER TRIMESTRE</t>
  </si>
  <si>
    <t>CUARTO TRIMESTRE</t>
  </si>
  <si>
    <t>TOTAL AÑO</t>
  </si>
  <si>
    <t>Presu-puestario</t>
  </si>
  <si>
    <t xml:space="preserve"> Extrapresu-puestario</t>
  </si>
  <si>
    <t>Total</t>
  </si>
  <si>
    <t xml:space="preserve">Total </t>
  </si>
  <si>
    <r>
      <t>Donaciones</t>
    </r>
    <r>
      <rPr>
        <vertAlign val="superscript"/>
        <sz val="12"/>
        <rFont val="Lucida Sans Unicode"/>
        <family val="2"/>
      </rPr>
      <t>1</t>
    </r>
  </si>
  <si>
    <t>Rentas de la propiedad</t>
  </si>
  <si>
    <t>Intereses</t>
  </si>
  <si>
    <r>
      <t>Subsidios y donaciones</t>
    </r>
    <r>
      <rPr>
        <vertAlign val="superscript"/>
        <sz val="12"/>
        <rFont val="Lucida Sans Unicode"/>
        <family val="2"/>
      </rPr>
      <t>1</t>
    </r>
  </si>
  <si>
    <r>
      <t>Prestaciones previsionales</t>
    </r>
    <r>
      <rPr>
        <vertAlign val="superscript"/>
        <sz val="12"/>
        <rFont val="Lucida Sans Unicode"/>
        <family val="2"/>
      </rPr>
      <t>2</t>
    </r>
  </si>
  <si>
    <t>RESULTADO OPERATIVO BRUTO</t>
  </si>
  <si>
    <r>
      <t>TOTAL INGRESOS</t>
    </r>
    <r>
      <rPr>
        <b/>
        <vertAlign val="superscript"/>
        <sz val="12"/>
        <rFont val="Lucida Sans Unicode"/>
        <family val="2"/>
      </rPr>
      <t>3</t>
    </r>
  </si>
  <si>
    <r>
      <t>TOTAL GASTOS</t>
    </r>
    <r>
      <rPr>
        <b/>
        <vertAlign val="superscript"/>
        <sz val="12"/>
        <rFont val="Lucida Sans Unicode"/>
        <family val="2"/>
      </rPr>
      <t>4</t>
    </r>
  </si>
  <si>
    <r>
      <t>Fondos Especiales</t>
    </r>
    <r>
      <rPr>
        <vertAlign val="superscript"/>
        <sz val="14"/>
        <rFont val="Lucida Sans Unicode"/>
        <family val="2"/>
      </rPr>
      <t/>
    </r>
  </si>
  <si>
    <t>Ajustes por rezagos Fondos Especiales</t>
  </si>
  <si>
    <t>Prepago intereses</t>
  </si>
  <si>
    <t>Devolución anticipada de renta</t>
  </si>
  <si>
    <t>Gastos de Transacciones que afectan el Patrimonio Neto más Inversión y Transferencias de capital clasificadas en Transacciones en Activos No Financieros</t>
  </si>
  <si>
    <t>ENERO</t>
  </si>
  <si>
    <t>FEBRERO</t>
  </si>
  <si>
    <t>MARZO</t>
  </si>
  <si>
    <t>ABRIL</t>
  </si>
  <si>
    <t>MAYO</t>
  </si>
  <si>
    <t>JUNIO</t>
  </si>
  <si>
    <t>JULIO</t>
  </si>
  <si>
    <t>AGOSTO</t>
  </si>
  <si>
    <t>SEPTIEMBRE</t>
  </si>
  <si>
    <t>OCTUBRE</t>
  </si>
  <si>
    <t>NOVIEMBRE</t>
  </si>
  <si>
    <t>DICIEMBRE</t>
  </si>
  <si>
    <t>ACUMULADO AÑO</t>
  </si>
  <si>
    <t>Títulos y valores</t>
  </si>
  <si>
    <t xml:space="preserve">Fondos Especiales - FCC </t>
  </si>
  <si>
    <t xml:space="preserve">Ajustes por rezagos Fondos Especiales - FCC </t>
  </si>
  <si>
    <t>CLASIFICACIÓN FUNCIONAL DE EROGACIONES DEL GOBIERNO CENTRAL TOTAL</t>
  </si>
  <si>
    <t>2009</t>
  </si>
  <si>
    <t>2010</t>
  </si>
  <si>
    <t>2011</t>
  </si>
  <si>
    <t>2012</t>
  </si>
  <si>
    <t>2013</t>
  </si>
  <si>
    <t>2014</t>
  </si>
  <si>
    <t>2015</t>
  </si>
  <si>
    <t>2016</t>
  </si>
  <si>
    <t>2017</t>
  </si>
  <si>
    <t>2018</t>
  </si>
  <si>
    <t>GASTO TOTAL</t>
  </si>
  <si>
    <t>Servicios Públicos Generales</t>
  </si>
  <si>
    <t>Org. Ejecutivos y Legislat., Asuntos Financ., Fiscales y Exteriores</t>
  </si>
  <si>
    <t>Ayuda Económica Exterior</t>
  </si>
  <si>
    <t>Servicios Generales</t>
  </si>
  <si>
    <t>Investigación Básica</t>
  </si>
  <si>
    <t>Servicios Públicos Generales n.e.p.</t>
  </si>
  <si>
    <t>Transacciones de la Deuda Pública</t>
  </si>
  <si>
    <t>Defensa</t>
  </si>
  <si>
    <t>Defensa Militar</t>
  </si>
  <si>
    <t>Investigación y Desarrollo relacionados con la Defensa</t>
  </si>
  <si>
    <t>Orden Público y Seguridad</t>
  </si>
  <si>
    <t>Servicios de Policía</t>
  </si>
  <si>
    <t>Servicios de Protección contra Incendios</t>
  </si>
  <si>
    <t>Tribunales de Justicia</t>
  </si>
  <si>
    <t>Prisiones</t>
  </si>
  <si>
    <t>Orden Público y Seguridad n.e.p.</t>
  </si>
  <si>
    <t>Asuntos Económicos</t>
  </si>
  <si>
    <t>Asuntos Económicos, Comerciales y Laborales en General</t>
  </si>
  <si>
    <t>Agricultura, Silvicultura, Pesca y Caza</t>
  </si>
  <si>
    <t>Combustibles y Energía</t>
  </si>
  <si>
    <t>Minería, Manufacturas y Construcción</t>
  </si>
  <si>
    <t>Transporte</t>
  </si>
  <si>
    <t>Comunicaciones</t>
  </si>
  <si>
    <t>Otras Industrias</t>
  </si>
  <si>
    <t>Investigación y Desarrollo relacionados con Asuntos Económicos</t>
  </si>
  <si>
    <t>Asuntos Económicos n.e.p.</t>
  </si>
  <si>
    <t>Protección del Medio Ambiente</t>
  </si>
  <si>
    <t>Reducción de la Contaminación</t>
  </si>
  <si>
    <t>Protección a la diversidad Biológica y del Paisaje</t>
  </si>
  <si>
    <t>Protección del Medio Ambiente n.e.p.</t>
  </si>
  <si>
    <t>Vivienda y Servicios Comunitarios</t>
  </si>
  <si>
    <t>Urbanización</t>
  </si>
  <si>
    <t>Desarrollo Comunitario</t>
  </si>
  <si>
    <t>Abastecimiento de Agua</t>
  </si>
  <si>
    <t>Vivienda y Servicios Comunitarios n.e.p.</t>
  </si>
  <si>
    <t>Salud</t>
  </si>
  <si>
    <t>Productos, Útiles y Equipos Médicos</t>
  </si>
  <si>
    <t>Servicios para Pacientes Externos</t>
  </si>
  <si>
    <t>Servicios Hospitalarios</t>
  </si>
  <si>
    <t>Servicios de Salud Pública</t>
  </si>
  <si>
    <t>Salud n.e.p.</t>
  </si>
  <si>
    <t>Actividades Recreativas, Cultura y Religión</t>
  </si>
  <si>
    <t>Servicios Recreativos y Deportivos</t>
  </si>
  <si>
    <t>Servicios Culturales</t>
  </si>
  <si>
    <t>Educación</t>
  </si>
  <si>
    <t>Enseñanza Preescolar, Primaria y Secundaria</t>
  </si>
  <si>
    <t>Enseñanza Terciaria</t>
  </si>
  <si>
    <t>Enseñanza no atribuible a ningún nivel</t>
  </si>
  <si>
    <t>Servicios Auxiliares de la Educación</t>
  </si>
  <si>
    <t>Enseñanza n.e.p.</t>
  </si>
  <si>
    <t>Protección Social</t>
  </si>
  <si>
    <t>Enfermedad e Incapacidad</t>
  </si>
  <si>
    <t>Edad Avanzada</t>
  </si>
  <si>
    <t>Familia e Hijos</t>
  </si>
  <si>
    <t>Desempleo</t>
  </si>
  <si>
    <t>Vivienda</t>
  </si>
  <si>
    <t>Exclusión Social</t>
  </si>
  <si>
    <t>Investigación y Desarrollo relacionados con Protección Social</t>
  </si>
  <si>
    <t>Protección Social n.e.p.</t>
  </si>
  <si>
    <t>Porcentaje del Gasto Total</t>
  </si>
  <si>
    <t>CLASIFICACIÓN CRUZADA FUNCIONAL ECONÓMICA DE EROGACIONES</t>
  </si>
  <si>
    <t>GOBIERNO CENTRAL TOTAL: AÑO 2018</t>
  </si>
  <si>
    <t>Bienes y Servicios de Consumo y  Producción</t>
  </si>
  <si>
    <t>Prestaciones Previsionales</t>
  </si>
  <si>
    <t>Subsidios y Donaciones</t>
  </si>
  <si>
    <t>Adquisición de Activos No Financieros</t>
  </si>
  <si>
    <t>Transferencias de Capital</t>
  </si>
  <si>
    <t>Total Gastos</t>
  </si>
  <si>
    <t>Org.Ejecutivos y Legislat., Asuntos Financ.,Fiscales y Exteriores</t>
  </si>
  <si>
    <t>CLASIFICACION POR TIPO DE IMPUESTO</t>
  </si>
  <si>
    <t>1. IMPUESTOS A LA RENTA</t>
  </si>
  <si>
    <r>
      <t xml:space="preserve">     Declaración Anual</t>
    </r>
    <r>
      <rPr>
        <vertAlign val="superscript"/>
        <sz val="14"/>
        <rFont val="Lucida Sans Unicode"/>
        <family val="2"/>
      </rPr>
      <t>2,3,4</t>
    </r>
  </si>
  <si>
    <r>
      <t xml:space="preserve">     Declaración y Pago Mensual</t>
    </r>
    <r>
      <rPr>
        <vertAlign val="superscript"/>
        <sz val="14"/>
        <rFont val="Lucida Sans Unicode"/>
        <family val="2"/>
      </rPr>
      <t>3</t>
    </r>
  </si>
  <si>
    <t xml:space="preserve">     Pagos Provisionales Mensuales</t>
  </si>
  <si>
    <t>2. IMPUESTO AL VALOR AGREGADO</t>
  </si>
  <si>
    <r>
      <t>I.V.A. Declarado</t>
    </r>
    <r>
      <rPr>
        <vertAlign val="superscript"/>
        <sz val="14"/>
        <rFont val="Lucida Sans Unicode"/>
        <family val="2"/>
      </rPr>
      <t>5</t>
    </r>
  </si>
  <si>
    <t>Crédito Especial Empresas Constructoras</t>
  </si>
  <si>
    <r>
      <t>Devoluciones</t>
    </r>
    <r>
      <rPr>
        <vertAlign val="superscript"/>
        <sz val="14"/>
        <rFont val="Lucida Sans Unicode"/>
        <family val="2"/>
      </rPr>
      <t>4</t>
    </r>
  </si>
  <si>
    <t>3. IMPUESTOS A PRODUCTOS ESPECIFICOS</t>
  </si>
  <si>
    <t>Tabacos, Cigarros y Cigarrillos</t>
  </si>
  <si>
    <r>
      <t>Combustibles</t>
    </r>
    <r>
      <rPr>
        <vertAlign val="superscript"/>
        <sz val="12"/>
        <rFont val="Lucida Sans Unicode"/>
        <family val="2"/>
      </rPr>
      <t>6</t>
    </r>
  </si>
  <si>
    <t>Derechos de Extracción Ley de Pesca</t>
  </si>
  <si>
    <t>4. IMPUESTOS A LOS ACTOS JURIDICOS</t>
  </si>
  <si>
    <r>
      <t>5. IMPUESTOS AL COMERCIO EXTERIOR</t>
    </r>
    <r>
      <rPr>
        <b/>
        <vertAlign val="superscript"/>
        <sz val="14"/>
        <rFont val="Lucida Sans Unicode"/>
        <family val="2"/>
      </rPr>
      <t>7</t>
    </r>
  </si>
  <si>
    <r>
      <t>6. OTROS</t>
    </r>
    <r>
      <rPr>
        <b/>
        <vertAlign val="superscript"/>
        <sz val="14"/>
        <rFont val="Lucida Sans Unicode"/>
        <family val="2"/>
      </rPr>
      <t xml:space="preserve">8 </t>
    </r>
  </si>
  <si>
    <t xml:space="preserve">INGRESOS TRIBUTARIOS NETOS  </t>
  </si>
  <si>
    <t>La Resolución N° Ex. 44, de Abril de 2006, del Servicio de Impuestos Internos, permite a los contribuyentes autorizados u obligados a llevar sus contabilidad en dólares, efectuar las declaraciones y pagos de los impuestos en dicha moneda. A Diciembre de 2006, treinta y cuatro contribuyentes se habían incorporado a esta modalidad de cumplimiento de sus obligaciones tributarias. Por esta razón, la Dirección de Presupuestos ha procedido a corregir sus estadísticas, incorporando a partir de este momento el procedimiento de consolidación de ambas monedas para cada concepto de impuestos que se informa y no sólo para el total de los ingresos. Paralelamente, se han introducido  las siguientes mejoras metodológicas en la agrupación de conceptos:</t>
  </si>
  <si>
    <t>Las instrucciones para el llenado del formulario 22 de Declaración Anual de Renta, contemplan la aplicación de los créditos de Impuestos de Primera Categoría, Segunda Categoría, por Ahorro, Adquisición de Viviendas nuevas  (Ley N°19.622) e Inversiones, sólo hasta la concurrencia del Impuesto Global Complementariodeterminado, dando origen a un remanente con derecho a devolución, que es imputado a la declaración en su conjunto. La agrupación que se presenta corrige el impuesto y los créditos así informados, mostrando de esta forma un concepto de Impuesto Global Complementario Neto y un Total de Créditos Imputados que excluye los montos que en virtud de las instrucciones descritas no alcanzan a ser descontados del impuesto señalado.</t>
  </si>
  <si>
    <t xml:space="preserve">En Impuestos a la Renta, se procedió a clasificar como Declaración y Pago Mensual todos los giros y/o pagos provenientes de formularios distintos al Formulario 22, de Declaración Anual. </t>
  </si>
  <si>
    <t>De las Devoluciones se descontaron los ingresos por Reintegro de Devoluciones.</t>
  </si>
  <si>
    <t>5 y 6</t>
  </si>
  <si>
    <t>Los créditos por impuesto específico al petróleo diesel que se aplican a IVA hacia impuestos a los Combustibles. Estos créditos están establecidos en la Ley  N° 18.502 , art. 7° y en la Ley N° 19.764, art. 2°.  El primero se refiere al uso no automotriz del combustible y el segundo a la recuperación parcial del impuesto soportado por las empresas de transporte de carga. Respecto de este último, se dispone de información sólo a contar de Octubre de 2004, por cuanto hasta Septiembre de ese año el código de declaración de este crédito tenía usos múltiples.</t>
  </si>
  <si>
    <t>5 y 7</t>
  </si>
  <si>
    <t>El crédito por el impuesto que afecta la importación de mercancías a las Zonas Francas de Extensión y que se aplica a IVA, se ha reclasificado desde IVA hacia impuestos al Comercio Exterior. El impuesto aludido está establecido en la Ley N° 18.211, art.11 y el crédito, en el art.24 de la Ley N°19.420.</t>
  </si>
  <si>
    <t>Los Reintegros de Devoluciones de Renta e IVA se ha reclasificado desde Otros hacia las respectivas Devoluciones.</t>
  </si>
  <si>
    <t xml:space="preserve">1. IMPUESTOS A LA RENTA DECLARACIÓN ANUAL </t>
  </si>
  <si>
    <r>
      <t xml:space="preserve">   Impuestos</t>
    </r>
    <r>
      <rPr>
        <vertAlign val="superscript"/>
        <sz val="14"/>
        <rFont val="Lucida Sans Unicode"/>
        <family val="2"/>
      </rPr>
      <t>3</t>
    </r>
  </si>
  <si>
    <t>Primera Categoría</t>
  </si>
  <si>
    <t>Segunda Categoría, Sueldos, Salarios y Pensiones</t>
  </si>
  <si>
    <r>
      <t>Global Complementario</t>
    </r>
    <r>
      <rPr>
        <vertAlign val="superscript"/>
        <sz val="14"/>
        <rFont val="Lucida Sans Unicode"/>
        <family val="2"/>
      </rPr>
      <t>2</t>
    </r>
  </si>
  <si>
    <t>Adicional</t>
  </si>
  <si>
    <t>Tasa 40% D.L. Nº 2.398 de 1978</t>
  </si>
  <si>
    <t>Artículo 21 Ley de Impuesto a la Renta</t>
  </si>
  <si>
    <t>Término de Giro</t>
  </si>
  <si>
    <t>Tasa 8% Art.6º Transitorio Ley Nº 18.985</t>
  </si>
  <si>
    <t>Impuesto Específico a la Actividad Minera</t>
  </si>
  <si>
    <t>Sistemas de Pago</t>
  </si>
  <si>
    <r>
      <t xml:space="preserve">  Créditos</t>
    </r>
    <r>
      <rPr>
        <vertAlign val="superscript"/>
        <sz val="14"/>
        <rFont val="Lucida Sans Unicode"/>
        <family val="2"/>
      </rPr>
      <t>2</t>
    </r>
  </si>
  <si>
    <t xml:space="preserve">     Pagos Provisionales y Retenciones</t>
  </si>
  <si>
    <t xml:space="preserve">     Gastos de Capacitación</t>
  </si>
  <si>
    <t xml:space="preserve">     Pagos Prov. por Imp. Pr. Categ. Utilidades Absorvidas</t>
  </si>
  <si>
    <t xml:space="preserve">     Crédito Empresas Constructoras</t>
  </si>
  <si>
    <t xml:space="preserve">     Resto</t>
  </si>
  <si>
    <r>
      <t xml:space="preserve">  Devoluciones Pendientes</t>
    </r>
    <r>
      <rPr>
        <vertAlign val="superscript"/>
        <sz val="14"/>
        <rFont val="Lucida Sans Unicode"/>
        <family val="2"/>
      </rPr>
      <t>4</t>
    </r>
  </si>
  <si>
    <r>
      <t xml:space="preserve">  Reajuste de Pagos</t>
    </r>
    <r>
      <rPr>
        <vertAlign val="superscript"/>
        <sz val="14"/>
        <rFont val="Lucida Sans Unicode"/>
        <family val="2"/>
      </rPr>
      <t>3</t>
    </r>
  </si>
  <si>
    <t xml:space="preserve">  Operaciones Pendientes Formulario 22</t>
  </si>
  <si>
    <t xml:space="preserve">2.  IMPUESTOS A LA RENTA DECLARACIÓN Y </t>
  </si>
  <si>
    <r>
      <t xml:space="preserve">     PAGO MENSUAL</t>
    </r>
    <r>
      <rPr>
        <vertAlign val="superscript"/>
        <sz val="13"/>
        <rFont val="Lucida Sans Unicode"/>
        <family val="2"/>
      </rPr>
      <t>3</t>
    </r>
  </si>
  <si>
    <t>Global Complementario</t>
  </si>
  <si>
    <t>3. PAGOS PROVISIONALES MENSUALES</t>
  </si>
  <si>
    <t>IMPUESTOS A LA RENTA</t>
  </si>
  <si>
    <r>
      <t>INGRESOS TRIBUTARIOS NETOS</t>
    </r>
    <r>
      <rPr>
        <b/>
        <vertAlign val="superscript"/>
        <sz val="16"/>
        <rFont val="Lucida Sans Unicode"/>
        <family val="2"/>
      </rPr>
      <t>1</t>
    </r>
  </si>
  <si>
    <r>
      <t>IMPUESTOS A LA RENTA</t>
    </r>
    <r>
      <rPr>
        <b/>
        <vertAlign val="superscript"/>
        <sz val="16"/>
        <rFont val="Lucida Sans Unicode"/>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</si>
</sst>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64" formatCode="_-&quot;$&quot;\ * #,##0_-;\-&quot;$&quot;\ * #,##0_-;_-&quot;$&quot;\ * &quot;-&quot;_-;_-@_-"/>
    <numFmt numFmtId="165" formatCode="_-* #,##0.00_-;\-* #,##0.00_-;_-* &quot;-&quot;??_-;_-@_-"/>
    <numFmt numFmtId="166" formatCode="_(* #,##0.00_);_(* \(#,##0.00\);_(* &quot;-&quot;??_);_(@_)"/>
    <numFmt numFmtId="167" formatCode="#,##0.0"/>
    <numFmt numFmtId="168" formatCode="0.00000"/>
    <numFmt numFmtId="169" formatCode="_(* #,##0_);_(* \(#,##0\);_(* &quot;-&quot;??_);_(@_)"/>
    <numFmt numFmtId="170" formatCode="_-* #,##0_-;\-* #,##0_-;_-* &quot;-&quot;??_-;_-@_-"/>
    <numFmt numFmtId="171" formatCode="#,##0_);\(#,##0\)"/>
    <numFmt numFmtId="172" formatCode="0.0"/>
  </numFmts>
  <fonts count="60">
    <font>
      <sz val="10"/>
      <name val="Arial"/>
    </font>
    <font>
      <sz val="11"/>
      <color theme="1"/>
      <name val="Calibri"/>
      <family val="2"/>
      <scheme val="minor"/>
    </font>
    <font>
      <sz val="10"/>
      <name val="Arial"/>
      <family val="2"/>
    </font>
    <font>
      <b/>
      <sz val="16"/>
      <name val="Lucida Sans Unicode"/>
      <family val="2"/>
    </font>
    <font>
      <sz val="12"/>
      <name val="Lucida Sans Unicode"/>
      <family val="2"/>
    </font>
    <font>
      <sz val="16"/>
      <name val="Lucida Sans Unicode"/>
      <family val="2"/>
    </font>
    <font>
      <b/>
      <sz val="12"/>
      <name val="Lucida Sans Unicode"/>
      <family val="2"/>
    </font>
    <font>
      <sz val="12"/>
      <color indexed="9"/>
      <name val="Lucida Sans Unicode"/>
      <family val="2"/>
    </font>
    <font>
      <b/>
      <sz val="14"/>
      <color indexed="9"/>
      <name val="Lucida Sans Unicode"/>
      <family val="2"/>
    </font>
    <font>
      <b/>
      <u/>
      <sz val="12"/>
      <name val="Lucida Sans Unicode"/>
      <family val="2"/>
    </font>
    <font>
      <u/>
      <sz val="12"/>
      <name val="Lucida Sans Unicode"/>
      <family val="2"/>
    </font>
    <font>
      <sz val="14"/>
      <name val="Lucida Sans Unicode"/>
      <family val="2"/>
    </font>
    <font>
      <b/>
      <sz val="16"/>
      <color indexed="21"/>
      <name val="Lucida Sans Unicode"/>
      <family val="2"/>
    </font>
    <font>
      <b/>
      <sz val="12"/>
      <color indexed="9"/>
      <name val="Lucida Sans Unicode"/>
      <family val="2"/>
    </font>
    <font>
      <sz val="13"/>
      <name val="Lucida Sans Unicode"/>
      <family val="2"/>
    </font>
    <font>
      <b/>
      <sz val="14"/>
      <color indexed="10"/>
      <name val="Arial"/>
      <family val="2"/>
    </font>
    <font>
      <b/>
      <sz val="14"/>
      <color indexed="10"/>
      <name val="Lucida Sans Unicode"/>
      <family val="2"/>
    </font>
    <font>
      <b/>
      <sz val="12"/>
      <color indexed="10"/>
      <name val="Lucida Sans Unicode"/>
      <family val="2"/>
    </font>
    <font>
      <vertAlign val="superscript"/>
      <sz val="14"/>
      <name val="Lucida Sans Unicode"/>
      <family val="2"/>
    </font>
    <font>
      <b/>
      <vertAlign val="superscript"/>
      <sz val="14"/>
      <name val="Lucida Sans Unicode"/>
      <family val="2"/>
    </font>
    <font>
      <sz val="10"/>
      <name val="Arial"/>
      <family val="2"/>
    </font>
    <font>
      <b/>
      <sz val="14"/>
      <name val="Lucida Sans Unicode"/>
      <family val="2"/>
    </font>
    <font>
      <sz val="20"/>
      <name val="Lucida Sans Unicode"/>
      <family val="2"/>
    </font>
    <font>
      <sz val="20"/>
      <name val="Arial"/>
      <family val="2"/>
    </font>
    <font>
      <vertAlign val="superscript"/>
      <sz val="12"/>
      <name val="Lucida Sans Unicode"/>
      <family val="2"/>
    </font>
    <font>
      <sz val="18"/>
      <name val="Arial Unicode MS"/>
      <family val="2"/>
    </font>
    <font>
      <sz val="18"/>
      <name val="Lucida Sans Unicode"/>
      <family val="2"/>
    </font>
    <font>
      <b/>
      <sz val="14"/>
      <name val="Arial"/>
      <family val="2"/>
    </font>
    <font>
      <sz val="10"/>
      <name val="Lucida Sans Unicode"/>
      <family val="2"/>
    </font>
    <font>
      <sz val="11"/>
      <color theme="1"/>
      <name val="Calibri"/>
      <family val="2"/>
      <scheme val="minor"/>
    </font>
    <font>
      <sz val="10"/>
      <color theme="1"/>
      <name val="Verdana"/>
      <family val="2"/>
    </font>
    <font>
      <sz val="12"/>
      <color rgb="FFFF0000"/>
      <name val="Lucida Sans Unicode"/>
      <family val="2"/>
    </font>
    <font>
      <sz val="20"/>
      <color rgb="FFFF0000"/>
      <name val="Lucida Sans Unicode"/>
      <family val="2"/>
    </font>
    <font>
      <sz val="14"/>
      <color rgb="FFFF0000"/>
      <name val="Lucida Sans Unicode"/>
      <family val="2"/>
    </font>
    <font>
      <sz val="10"/>
      <name val="Arial"/>
      <family val="2"/>
    </font>
    <font>
      <b/>
      <sz val="13"/>
      <name val="Lucida Sans Unicode"/>
      <family val="2"/>
    </font>
    <font>
      <b/>
      <sz val="12"/>
      <color rgb="FFFF0000"/>
      <name val="Lucida Sans Unicode"/>
      <family val="2"/>
    </font>
    <font>
      <sz val="13"/>
      <color theme="1"/>
      <name val="Lucida Sans Unicode"/>
      <family val="2"/>
    </font>
    <font>
      <i/>
      <sz val="13"/>
      <color theme="1"/>
      <name val="Lucida Sans Unicode"/>
      <family val="2"/>
    </font>
    <font>
      <b/>
      <sz val="13"/>
      <color indexed="21"/>
      <name val="Lucida Sans Unicode"/>
      <family val="2"/>
    </font>
    <font>
      <b/>
      <vertAlign val="superscript"/>
      <sz val="16"/>
      <name val="Lucida Sans Unicode"/>
      <family val="2"/>
    </font>
    <font>
      <b/>
      <vertAlign val="superscript"/>
      <sz val="12"/>
      <name val="Lucida Sans Unicode"/>
      <family val="2"/>
    </font>
    <font>
      <sz val="13"/>
      <color rgb="FFFF0000"/>
      <name val="Lucida Sans Unicode"/>
      <family val="2"/>
    </font>
    <font>
      <b/>
      <sz val="11"/>
      <color indexed="9"/>
      <name val="Lucida Sans Unicode"/>
      <family val="2"/>
    </font>
    <font>
      <b/>
      <sz val="10"/>
      <color indexed="9"/>
      <name val="Lucida Sans Unicode"/>
      <family val="2"/>
    </font>
    <font>
      <b/>
      <u/>
      <sz val="12"/>
      <color indexed="9"/>
      <name val="Lucida Sans Unicode"/>
      <family val="2"/>
    </font>
    <font>
      <sz val="8"/>
      <name val="Arial"/>
      <family val="2"/>
    </font>
    <font>
      <sz val="12"/>
      <color theme="1"/>
      <name val="Lucida Sans Unicode"/>
      <family val="2"/>
    </font>
    <font>
      <sz val="12"/>
      <color theme="4" tint="-0.249977111117893"/>
      <name val="Lucida Sans Unicode"/>
      <family val="2"/>
    </font>
    <font>
      <sz val="12"/>
      <color indexed="10"/>
      <name val="Lucida Sans Unicode"/>
      <family val="2"/>
    </font>
    <font>
      <sz val="14"/>
      <name val="Arial"/>
      <family val="2"/>
    </font>
    <font>
      <sz val="11"/>
      <name val="Lucida Sans Unicode"/>
      <family val="2"/>
    </font>
    <font>
      <b/>
      <sz val="15"/>
      <name val="Lucida Sans Unicode"/>
      <family val="2"/>
    </font>
    <font>
      <sz val="13"/>
      <color indexed="9"/>
      <name val="Lucida Sans Unicode"/>
      <family val="2"/>
    </font>
    <font>
      <b/>
      <sz val="13"/>
      <color indexed="9"/>
      <name val="Lucida Sans Unicode"/>
      <family val="2"/>
    </font>
    <font>
      <b/>
      <sz val="10"/>
      <name val="Lucida Sans Unicode"/>
      <family val="2"/>
    </font>
    <font>
      <b/>
      <sz val="20"/>
      <name val="Arial Unicode MS"/>
      <family val="2"/>
    </font>
    <font>
      <b/>
      <sz val="13"/>
      <color theme="0"/>
      <name val="Lucida Sans Unicode"/>
      <family val="2"/>
    </font>
    <font>
      <sz val="16"/>
      <color indexed="21"/>
      <name val="Lucida Sans Unicode"/>
      <family val="2"/>
    </font>
    <font>
      <vertAlign val="superscript"/>
      <sz val="13"/>
      <name val="Lucida Sans Unicode"/>
      <family val="2"/>
    </font>
  </fonts>
  <fills count="4">
    <fill>
      <patternFill patternType="none"/>
    </fill>
    <fill>
      <patternFill patternType="gray125"/>
    </fill>
    <fill>
      <patternFill patternType="solid">
        <fgColor theme="8" tint="-0.249977111117893"/>
        <bgColor indexed="64"/>
      </patternFill>
    </fill>
    <fill>
      <patternFill patternType="solid">
        <fgColor indexed="21"/>
        <bgColor indexed="64"/>
      </patternFill>
    </fill>
  </fills>
  <borders count="63">
    <border>
      <left/>
      <right/>
      <top/>
      <bottom/>
      <diagonal/>
    </border>
    <border>
      <left/>
      <right/>
      <top style="thin">
        <color indexed="38"/>
      </top>
      <bottom/>
      <diagonal/>
    </border>
    <border>
      <left/>
      <right/>
      <top/>
      <bottom style="thin">
        <color indexed="38"/>
      </bottom>
      <diagonal/>
    </border>
    <border>
      <left/>
      <right/>
      <top style="thin">
        <color indexed="38"/>
      </top>
      <bottom style="thin">
        <color indexed="38"/>
      </bottom>
      <diagonal/>
    </border>
    <border>
      <left/>
      <right/>
      <top/>
      <bottom style="hair">
        <color indexed="55"/>
      </bottom>
      <diagonal/>
    </border>
    <border>
      <left/>
      <right/>
      <top style="hair">
        <color indexed="55"/>
      </top>
      <bottom style="hair">
        <color indexed="55"/>
      </bottom>
      <diagonal/>
    </border>
    <border>
      <left/>
      <right/>
      <top style="hair">
        <color indexed="55"/>
      </top>
      <bottom/>
      <diagonal/>
    </border>
    <border>
      <left/>
      <right/>
      <top style="thin">
        <color indexed="38"/>
      </top>
      <bottom style="hair">
        <color indexed="55"/>
      </bottom>
      <diagonal/>
    </border>
    <border>
      <left/>
      <right/>
      <top/>
      <bottom style="thin">
        <color rgb="FF008080"/>
      </bottom>
      <diagonal/>
    </border>
    <border>
      <left/>
      <right/>
      <top style="thin">
        <color indexed="21"/>
      </top>
      <bottom style="hair">
        <color theme="0" tint="-0.499984740745262"/>
      </bottom>
      <diagonal/>
    </border>
    <border>
      <left/>
      <right/>
      <top style="thin">
        <color indexed="21"/>
      </top>
      <bottom style="hair">
        <color rgb="FF969696"/>
      </bottom>
      <diagonal/>
    </border>
    <border>
      <left/>
      <right/>
      <top style="hair">
        <color rgb="FF969696"/>
      </top>
      <bottom style="hair">
        <color rgb="FF969696"/>
      </bottom>
      <diagonal/>
    </border>
    <border>
      <left/>
      <right/>
      <top/>
      <bottom style="hair">
        <color theme="0" tint="-0.24994659260841701"/>
      </bottom>
      <diagonal/>
    </border>
    <border>
      <left/>
      <right/>
      <top style="thin">
        <color indexed="21"/>
      </top>
      <bottom style="hair">
        <color theme="1" tint="0.499984740745262"/>
      </bottom>
      <diagonal/>
    </border>
    <border>
      <left/>
      <right/>
      <top style="hair">
        <color theme="1" tint="0.499984740745262"/>
      </top>
      <bottom style="hair">
        <color theme="1" tint="0.499984740745262"/>
      </bottom>
      <diagonal/>
    </border>
    <border>
      <left/>
      <right/>
      <top style="hair">
        <color theme="1" tint="0.499984740745262"/>
      </top>
      <bottom/>
      <diagonal/>
    </border>
    <border>
      <left/>
      <right/>
      <top/>
      <bottom style="thin">
        <color indexed="22"/>
      </bottom>
      <diagonal/>
    </border>
    <border>
      <left style="thin">
        <color indexed="38"/>
      </left>
      <right/>
      <top/>
      <bottom/>
      <diagonal/>
    </border>
    <border>
      <left/>
      <right style="thin">
        <color rgb="FF008080"/>
      </right>
      <top/>
      <bottom/>
      <diagonal/>
    </border>
    <border>
      <left style="thin">
        <color rgb="FF008080"/>
      </left>
      <right/>
      <top/>
      <bottom/>
      <diagonal/>
    </border>
    <border>
      <left style="thin">
        <color indexed="38"/>
      </left>
      <right style="hair">
        <color indexed="38"/>
      </right>
      <top/>
      <bottom style="thin">
        <color indexed="38"/>
      </bottom>
      <diagonal/>
    </border>
    <border>
      <left style="hair">
        <color indexed="38"/>
      </left>
      <right style="hair">
        <color indexed="38"/>
      </right>
      <top/>
      <bottom style="thin">
        <color indexed="38"/>
      </bottom>
      <diagonal/>
    </border>
    <border>
      <left style="hair">
        <color indexed="38"/>
      </left>
      <right style="thin">
        <color indexed="38"/>
      </right>
      <top/>
      <bottom style="thin">
        <color indexed="38"/>
      </bottom>
      <diagonal/>
    </border>
    <border>
      <left/>
      <right style="hair">
        <color indexed="38"/>
      </right>
      <top/>
      <bottom style="thin">
        <color indexed="38"/>
      </bottom>
      <diagonal/>
    </border>
    <border>
      <left style="thin">
        <color indexed="38"/>
      </left>
      <right style="hair">
        <color indexed="38"/>
      </right>
      <top/>
      <bottom style="hair">
        <color indexed="55"/>
      </bottom>
      <diagonal/>
    </border>
    <border>
      <left style="hair">
        <color indexed="38"/>
      </left>
      <right style="hair">
        <color indexed="38"/>
      </right>
      <top/>
      <bottom style="hair">
        <color indexed="55"/>
      </bottom>
      <diagonal/>
    </border>
    <border>
      <left style="hair">
        <color indexed="38"/>
      </left>
      <right style="thin">
        <color indexed="38"/>
      </right>
      <top/>
      <bottom style="hair">
        <color indexed="55"/>
      </bottom>
      <diagonal/>
    </border>
    <border>
      <left/>
      <right style="hair">
        <color indexed="38"/>
      </right>
      <top/>
      <bottom style="hair">
        <color indexed="55"/>
      </bottom>
      <diagonal/>
    </border>
    <border>
      <left style="thin">
        <color indexed="38"/>
      </left>
      <right style="hair">
        <color indexed="38"/>
      </right>
      <top/>
      <bottom/>
      <diagonal/>
    </border>
    <border>
      <left style="hair">
        <color indexed="38"/>
      </left>
      <right style="hair">
        <color indexed="38"/>
      </right>
      <top/>
      <bottom/>
      <diagonal/>
    </border>
    <border>
      <left style="hair">
        <color indexed="38"/>
      </left>
      <right style="thin">
        <color indexed="38"/>
      </right>
      <top/>
      <bottom/>
      <diagonal/>
    </border>
    <border>
      <left/>
      <right style="hair">
        <color indexed="38"/>
      </right>
      <top/>
      <bottom/>
      <diagonal/>
    </border>
    <border>
      <left style="thin">
        <color indexed="38"/>
      </left>
      <right style="hair">
        <color indexed="38"/>
      </right>
      <top style="thin">
        <color indexed="38"/>
      </top>
      <bottom style="thin">
        <color indexed="38"/>
      </bottom>
      <diagonal/>
    </border>
    <border>
      <left style="hair">
        <color indexed="38"/>
      </left>
      <right style="hair">
        <color indexed="38"/>
      </right>
      <top style="thin">
        <color indexed="38"/>
      </top>
      <bottom style="thin">
        <color indexed="38"/>
      </bottom>
      <diagonal/>
    </border>
    <border>
      <left style="hair">
        <color indexed="38"/>
      </left>
      <right style="thin">
        <color indexed="38"/>
      </right>
      <top style="thin">
        <color indexed="38"/>
      </top>
      <bottom style="thin">
        <color indexed="38"/>
      </bottom>
      <diagonal/>
    </border>
    <border>
      <left/>
      <right style="hair">
        <color indexed="38"/>
      </right>
      <top style="thin">
        <color indexed="38"/>
      </top>
      <bottom style="thin">
        <color indexed="38"/>
      </bottom>
      <diagonal/>
    </border>
    <border>
      <left style="thin">
        <color indexed="38"/>
      </left>
      <right style="hair">
        <color indexed="38"/>
      </right>
      <top style="thin">
        <color indexed="38"/>
      </top>
      <bottom style="hair">
        <color indexed="55"/>
      </bottom>
      <diagonal/>
    </border>
    <border>
      <left style="hair">
        <color indexed="38"/>
      </left>
      <right style="hair">
        <color indexed="38"/>
      </right>
      <top style="thin">
        <color indexed="38"/>
      </top>
      <bottom style="hair">
        <color indexed="55"/>
      </bottom>
      <diagonal/>
    </border>
    <border>
      <left style="hair">
        <color indexed="38"/>
      </left>
      <right style="thin">
        <color indexed="38"/>
      </right>
      <top style="thin">
        <color indexed="38"/>
      </top>
      <bottom style="hair">
        <color indexed="55"/>
      </bottom>
      <diagonal/>
    </border>
    <border>
      <left style="thin">
        <color indexed="38"/>
      </left>
      <right style="hair">
        <color indexed="38"/>
      </right>
      <top style="hair">
        <color indexed="55"/>
      </top>
      <bottom style="hair">
        <color indexed="55"/>
      </bottom>
      <diagonal/>
    </border>
    <border>
      <left style="hair">
        <color indexed="38"/>
      </left>
      <right style="hair">
        <color indexed="38"/>
      </right>
      <top style="hair">
        <color indexed="55"/>
      </top>
      <bottom style="hair">
        <color indexed="55"/>
      </bottom>
      <diagonal/>
    </border>
    <border>
      <left style="hair">
        <color indexed="38"/>
      </left>
      <right style="thin">
        <color indexed="38"/>
      </right>
      <top style="hair">
        <color indexed="55"/>
      </top>
      <bottom style="hair">
        <color indexed="55"/>
      </bottom>
      <diagonal/>
    </border>
    <border>
      <left style="thin">
        <color indexed="38"/>
      </left>
      <right style="hair">
        <color indexed="38"/>
      </right>
      <top style="thin">
        <color indexed="38"/>
      </top>
      <bottom/>
      <diagonal/>
    </border>
    <border>
      <left style="hair">
        <color indexed="38"/>
      </left>
      <right style="hair">
        <color indexed="38"/>
      </right>
      <top style="thin">
        <color indexed="38"/>
      </top>
      <bottom/>
      <diagonal/>
    </border>
    <border>
      <left style="hair">
        <color indexed="38"/>
      </left>
      <right style="thin">
        <color indexed="38"/>
      </right>
      <top style="thin">
        <color indexed="38"/>
      </top>
      <bottom/>
      <diagonal/>
    </border>
    <border>
      <left style="thin">
        <color indexed="38"/>
      </left>
      <right style="hair">
        <color indexed="38"/>
      </right>
      <top/>
      <bottom style="thin">
        <color rgb="FF008080"/>
      </bottom>
      <diagonal/>
    </border>
    <border>
      <left style="hair">
        <color indexed="38"/>
      </left>
      <right style="hair">
        <color indexed="38"/>
      </right>
      <top/>
      <bottom style="thin">
        <color rgb="FF008080"/>
      </bottom>
      <diagonal/>
    </border>
    <border>
      <left style="hair">
        <color indexed="38"/>
      </left>
      <right style="thin">
        <color indexed="38"/>
      </right>
      <top/>
      <bottom style="thin">
        <color rgb="FF008080"/>
      </bottom>
      <diagonal/>
    </border>
    <border>
      <left/>
      <right/>
      <top/>
      <bottom style="hair">
        <color theme="1" tint="0.499984740745262"/>
      </bottom>
      <diagonal/>
    </border>
    <border>
      <left/>
      <right/>
      <top style="hair">
        <color indexed="55"/>
      </top>
      <bottom style="thin">
        <color indexed="21"/>
      </bottom>
      <diagonal/>
    </border>
    <border>
      <left/>
      <right/>
      <top/>
      <bottom style="thin">
        <color indexed="21"/>
      </bottom>
      <diagonal/>
    </border>
    <border>
      <left/>
      <right/>
      <top style="thin">
        <color rgb="FF008080"/>
      </top>
      <bottom/>
      <diagonal/>
    </border>
    <border>
      <left/>
      <right/>
      <top/>
      <bottom style="hair">
        <color theme="0" tint="-0.34998626667073579"/>
      </bottom>
      <diagonal/>
    </border>
    <border>
      <left/>
      <right/>
      <top style="hair">
        <color theme="0" tint="-0.34998626667073579"/>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style="hair">
        <color indexed="55"/>
      </bottom>
      <diagonal/>
    </border>
    <border>
      <left/>
      <right/>
      <top style="hair">
        <color theme="0" tint="-0.499984740745262"/>
      </top>
      <bottom style="hair">
        <color theme="0" tint="-0.34998626667073579"/>
      </bottom>
      <diagonal/>
    </border>
    <border>
      <left/>
      <right/>
      <top style="hair">
        <color theme="0" tint="-0.34998626667073579"/>
      </top>
      <bottom style="thin">
        <color rgb="FF008080"/>
      </bottom>
      <diagonal/>
    </border>
    <border>
      <left/>
      <right/>
      <top/>
      <bottom style="thin">
        <color indexed="64"/>
      </bottom>
      <diagonal/>
    </border>
    <border>
      <left/>
      <right/>
      <top style="thin">
        <color rgb="FF008080"/>
      </top>
      <bottom style="thin">
        <color rgb="FF008080"/>
      </bottom>
      <diagonal/>
    </border>
    <border>
      <left/>
      <right/>
      <top style="thin">
        <color rgb="FF008080"/>
      </top>
      <bottom style="hair">
        <color theme="0" tint="-0.499984740745262"/>
      </bottom>
      <diagonal/>
    </border>
    <border>
      <left/>
      <right/>
      <top style="hair">
        <color theme="0" tint="-0.499984740745262"/>
      </top>
      <bottom/>
      <diagonal/>
    </border>
  </borders>
  <cellStyleXfs count="24">
    <xf numFmtId="0" fontId="0" fillId="0" borderId="0"/>
    <xf numFmtId="166" fontId="2"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20" fillId="0" borderId="0" applyFont="0" applyFill="0" applyBorder="0" applyAlignment="0" applyProtection="0"/>
    <xf numFmtId="164" fontId="20" fillId="0" borderId="0" applyFont="0" applyFill="0" applyBorder="0" applyAlignment="0" applyProtection="0"/>
    <xf numFmtId="0" fontId="29"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3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1" fontId="34"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165" fontId="1"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0" fontId="2" fillId="0" borderId="0"/>
  </cellStyleXfs>
  <cellXfs count="721">
    <xf numFmtId="0" fontId="0" fillId="0" borderId="0" xfId="0"/>
    <xf numFmtId="0" fontId="4" fillId="0" borderId="0" xfId="0" applyFont="1"/>
    <xf numFmtId="0" fontId="5" fillId="0" borderId="0" xfId="0" applyFont="1"/>
    <xf numFmtId="0" fontId="6" fillId="0" borderId="0" xfId="0" applyFont="1" applyAlignment="1">
      <alignment horizontal="centerContinuous"/>
    </xf>
    <xf numFmtId="0" fontId="4" fillId="0" borderId="0" xfId="0" applyFont="1" applyAlignment="1">
      <alignment horizontal="centerContinuous"/>
    </xf>
    <xf numFmtId="0" fontId="7" fillId="0" borderId="0" xfId="0" applyFont="1" applyAlignment="1">
      <alignment horizontal="centerContinuous"/>
    </xf>
    <xf numFmtId="0" fontId="4" fillId="0" borderId="0" xfId="0" applyFont="1" applyBorder="1"/>
    <xf numFmtId="0" fontId="4" fillId="0" borderId="2" xfId="0" applyFont="1" applyBorder="1"/>
    <xf numFmtId="0" fontId="6" fillId="0" borderId="2" xfId="0" applyFont="1" applyBorder="1"/>
    <xf numFmtId="0" fontId="6" fillId="0" borderId="3" xfId="0" applyFont="1" applyBorder="1"/>
    <xf numFmtId="0" fontId="6" fillId="0" borderId="0" xfId="0" applyFont="1" applyBorder="1"/>
    <xf numFmtId="0" fontId="4" fillId="0" borderId="0" xfId="0" applyFont="1" applyAlignment="1">
      <alignment vertical="center"/>
    </xf>
    <xf numFmtId="0" fontId="11" fillId="0" borderId="0" xfId="0" applyFont="1"/>
    <xf numFmtId="0" fontId="11" fillId="0" borderId="0" xfId="0" applyFont="1" applyBorder="1"/>
    <xf numFmtId="0" fontId="5" fillId="0" borderId="0" xfId="0" applyFont="1" applyAlignment="1">
      <alignment vertical="center"/>
    </xf>
    <xf numFmtId="0" fontId="9" fillId="0" borderId="0" xfId="0" applyFont="1" applyBorder="1"/>
    <xf numFmtId="0" fontId="10" fillId="0" borderId="0" xfId="0" applyFont="1" applyBorder="1"/>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Fill="1" applyBorder="1"/>
    <xf numFmtId="0" fontId="6" fillId="0" borderId="1" xfId="0" applyFont="1" applyBorder="1"/>
    <xf numFmtId="3" fontId="4" fillId="0" borderId="0" xfId="0" applyNumberFormat="1" applyFont="1" applyBorder="1" applyAlignment="1">
      <alignment horizontal="right"/>
    </xf>
    <xf numFmtId="3" fontId="4" fillId="0" borderId="0" xfId="0" applyNumberFormat="1" applyFont="1" applyAlignment="1">
      <alignment horizontal="right"/>
    </xf>
    <xf numFmtId="0" fontId="5" fillId="0" borderId="0" xfId="0" applyFont="1" applyBorder="1"/>
    <xf numFmtId="0" fontId="4" fillId="0" borderId="4" xfId="0" applyFont="1" applyBorder="1"/>
    <xf numFmtId="0" fontId="4" fillId="0" borderId="5" xfId="0" applyFont="1" applyBorder="1"/>
    <xf numFmtId="0" fontId="4" fillId="0" borderId="5" xfId="0" applyFont="1" applyFill="1" applyBorder="1"/>
    <xf numFmtId="0" fontId="4" fillId="0" borderId="6" xfId="0" applyFont="1" applyBorder="1"/>
    <xf numFmtId="0" fontId="6" fillId="0" borderId="6" xfId="0" applyFont="1" applyBorder="1"/>
    <xf numFmtId="0" fontId="6" fillId="0" borderId="0" xfId="0" applyFont="1"/>
    <xf numFmtId="3" fontId="4" fillId="0" borderId="0" xfId="0" applyNumberFormat="1" applyFont="1" applyBorder="1"/>
    <xf numFmtId="0" fontId="4" fillId="0" borderId="0" xfId="0" applyFont="1" applyFill="1" applyBorder="1"/>
    <xf numFmtId="167" fontId="4" fillId="0" borderId="2" xfId="0" applyNumberFormat="1" applyFont="1" applyBorder="1" applyAlignment="1">
      <alignment horizontal="right"/>
    </xf>
    <xf numFmtId="167" fontId="4" fillId="0" borderId="4" xfId="0" applyNumberFormat="1" applyFont="1" applyBorder="1" applyAlignment="1">
      <alignment horizontal="right"/>
    </xf>
    <xf numFmtId="167" fontId="4" fillId="0" borderId="5" xfId="0" applyNumberFormat="1" applyFont="1" applyBorder="1" applyAlignment="1">
      <alignment horizontal="right"/>
    </xf>
    <xf numFmtId="167" fontId="4" fillId="0" borderId="0" xfId="0" applyNumberFormat="1" applyFont="1" applyBorder="1" applyAlignment="1">
      <alignment horizontal="right"/>
    </xf>
    <xf numFmtId="167" fontId="6" fillId="0" borderId="2" xfId="0" applyNumberFormat="1" applyFont="1" applyBorder="1" applyAlignment="1">
      <alignment horizontal="right"/>
    </xf>
    <xf numFmtId="167" fontId="6" fillId="0" borderId="3" xfId="0" applyNumberFormat="1" applyFont="1" applyBorder="1" applyAlignment="1">
      <alignment horizontal="right"/>
    </xf>
    <xf numFmtId="167" fontId="6" fillId="0" borderId="0" xfId="0" applyNumberFormat="1" applyFont="1" applyBorder="1" applyAlignment="1">
      <alignment horizontal="right"/>
    </xf>
    <xf numFmtId="0" fontId="4" fillId="0" borderId="0" xfId="0" applyFont="1" applyAlignment="1">
      <alignment vertical="top"/>
    </xf>
    <xf numFmtId="0" fontId="5" fillId="0" borderId="0" xfId="0" applyFont="1" applyBorder="1" applyAlignment="1">
      <alignment vertical="center"/>
    </xf>
    <xf numFmtId="0" fontId="4" fillId="0" borderId="0" xfId="0" applyFont="1" applyBorder="1" applyAlignment="1">
      <alignment vertical="top"/>
    </xf>
    <xf numFmtId="0" fontId="4" fillId="0" borderId="0" xfId="0" applyFont="1" applyBorder="1" applyAlignment="1">
      <alignment vertical="center"/>
    </xf>
    <xf numFmtId="0" fontId="4" fillId="0" borderId="7" xfId="0" applyFont="1" applyBorder="1"/>
    <xf numFmtId="3" fontId="4" fillId="0" borderId="2" xfId="0" applyNumberFormat="1" applyFont="1" applyBorder="1" applyAlignment="1">
      <alignment horizontal="right"/>
    </xf>
    <xf numFmtId="3" fontId="4" fillId="0" borderId="4" xfId="0" applyNumberFormat="1" applyFont="1" applyBorder="1"/>
    <xf numFmtId="3" fontId="4" fillId="0" borderId="5" xfId="0" applyNumberFormat="1" applyFont="1" applyBorder="1"/>
    <xf numFmtId="3" fontId="4" fillId="0" borderId="5" xfId="0" applyNumberFormat="1" applyFont="1" applyFill="1" applyBorder="1"/>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1" xfId="0" applyNumberFormat="1" applyFont="1" applyBorder="1" applyAlignment="1">
      <alignment horizontal="right"/>
    </xf>
    <xf numFmtId="3" fontId="4" fillId="0" borderId="4" xfId="0" applyNumberFormat="1" applyFont="1" applyBorder="1" applyAlignment="1">
      <alignment horizontal="right"/>
    </xf>
    <xf numFmtId="3" fontId="4" fillId="0" borderId="5" xfId="0" applyNumberFormat="1" applyFont="1" applyBorder="1" applyAlignment="1">
      <alignment horizontal="right"/>
    </xf>
    <xf numFmtId="3" fontId="6" fillId="0" borderId="0" xfId="0" applyNumberFormat="1" applyFont="1" applyBorder="1" applyAlignment="1">
      <alignment horizontal="right"/>
    </xf>
    <xf numFmtId="0" fontId="4" fillId="0" borderId="1" xfId="0" applyFont="1" applyBorder="1"/>
    <xf numFmtId="3" fontId="6" fillId="0" borderId="2" xfId="0" applyNumberFormat="1" applyFont="1" applyBorder="1" applyAlignment="1">
      <alignment horizontal="right"/>
    </xf>
    <xf numFmtId="3" fontId="6" fillId="0" borderId="3" xfId="0" applyNumberFormat="1" applyFont="1" applyBorder="1" applyAlignment="1">
      <alignment horizontal="right"/>
    </xf>
    <xf numFmtId="3" fontId="4" fillId="0" borderId="5" xfId="0" applyNumberFormat="1" applyFont="1" applyFill="1" applyBorder="1" applyAlignment="1">
      <alignment horizontal="right"/>
    </xf>
    <xf numFmtId="3" fontId="4" fillId="0" borderId="6" xfId="0" applyNumberFormat="1" applyFont="1" applyBorder="1" applyAlignment="1">
      <alignment horizontal="right"/>
    </xf>
    <xf numFmtId="0" fontId="4" fillId="0" borderId="0" xfId="0" applyFont="1" applyBorder="1" applyAlignment="1">
      <alignment horizontal="right"/>
    </xf>
    <xf numFmtId="0" fontId="14" fillId="0" borderId="0" xfId="0" applyFont="1" applyAlignment="1">
      <alignment vertical="top"/>
    </xf>
    <xf numFmtId="3" fontId="4" fillId="0" borderId="7" xfId="0" applyNumberFormat="1" applyFont="1" applyBorder="1" applyAlignment="1">
      <alignment horizontal="right"/>
    </xf>
    <xf numFmtId="0" fontId="15" fillId="0" borderId="0" xfId="0" applyFont="1"/>
    <xf numFmtId="3" fontId="4" fillId="0" borderId="0" xfId="0" applyNumberFormat="1" applyFont="1"/>
    <xf numFmtId="0" fontId="16" fillId="0" borderId="0" xfId="0" applyFont="1"/>
    <xf numFmtId="167" fontId="4" fillId="0" borderId="0" xfId="0" applyNumberFormat="1" applyFont="1"/>
    <xf numFmtId="3" fontId="4" fillId="0" borderId="0" xfId="0" applyNumberFormat="1" applyFont="1" applyFill="1" applyBorder="1" applyAlignment="1" applyProtection="1">
      <alignment horizontal="right"/>
      <protection locked="0"/>
    </xf>
    <xf numFmtId="0" fontId="17" fillId="0" borderId="0" xfId="0" applyFont="1"/>
    <xf numFmtId="0" fontId="14" fillId="0" borderId="0" xfId="0" applyFont="1" applyBorder="1" applyAlignment="1">
      <alignment vertical="top"/>
    </xf>
    <xf numFmtId="0" fontId="4" fillId="0" borderId="0" xfId="0" applyFont="1" applyBorder="1" applyAlignment="1"/>
    <xf numFmtId="0" fontId="8" fillId="0" borderId="0" xfId="0" applyFont="1" applyFill="1" applyBorder="1"/>
    <xf numFmtId="0" fontId="4" fillId="0" borderId="0" xfId="0" applyFont="1" applyFill="1"/>
    <xf numFmtId="3" fontId="4" fillId="0" borderId="1" xfId="0" applyNumberFormat="1" applyFont="1" applyBorder="1" applyAlignment="1">
      <alignment horizontal="right"/>
    </xf>
    <xf numFmtId="167" fontId="4" fillId="0" borderId="1" xfId="0" applyNumberFormat="1" applyFont="1" applyBorder="1" applyAlignment="1">
      <alignment horizontal="right"/>
    </xf>
    <xf numFmtId="0" fontId="4" fillId="0" borderId="1" xfId="0" applyFont="1" applyBorder="1" applyAlignment="1">
      <alignment horizontal="right"/>
    </xf>
    <xf numFmtId="3" fontId="4" fillId="0" borderId="4" xfId="0" applyNumberFormat="1" applyFont="1" applyFill="1" applyBorder="1" applyAlignment="1">
      <alignment horizontal="right"/>
    </xf>
    <xf numFmtId="3" fontId="4" fillId="0" borderId="0" xfId="0" applyNumberFormat="1" applyFont="1" applyFill="1" applyBorder="1" applyAlignment="1">
      <alignment horizontal="right"/>
    </xf>
    <xf numFmtId="3" fontId="4" fillId="0" borderId="6" xfId="0" applyNumberFormat="1" applyFont="1" applyFill="1" applyBorder="1" applyAlignment="1">
      <alignment horizontal="right"/>
    </xf>
    <xf numFmtId="167" fontId="4" fillId="0" borderId="2" xfId="0" applyNumberFormat="1" applyFont="1" applyFill="1" applyBorder="1" applyAlignment="1">
      <alignment horizontal="right"/>
    </xf>
    <xf numFmtId="167" fontId="4" fillId="0" borderId="0" xfId="0" applyNumberFormat="1" applyFont="1" applyFill="1" applyBorder="1" applyAlignment="1">
      <alignment horizontal="right"/>
    </xf>
    <xf numFmtId="0" fontId="14" fillId="0" borderId="0" xfId="0" applyFont="1" applyBorder="1" applyAlignment="1"/>
    <xf numFmtId="0" fontId="14" fillId="0" borderId="0" xfId="0" applyFont="1" applyAlignment="1"/>
    <xf numFmtId="0" fontId="6" fillId="0" borderId="8" xfId="0" applyFont="1" applyBorder="1"/>
    <xf numFmtId="0" fontId="4" fillId="0" borderId="8" xfId="0" applyFont="1" applyBorder="1"/>
    <xf numFmtId="3" fontId="6" fillId="0" borderId="8" xfId="0" applyNumberFormat="1" applyFont="1" applyBorder="1" applyAlignment="1">
      <alignment horizontal="right"/>
    </xf>
    <xf numFmtId="3" fontId="4" fillId="0" borderId="9" xfId="0" applyNumberFormat="1" applyFont="1" applyFill="1" applyBorder="1"/>
    <xf numFmtId="0" fontId="4" fillId="0" borderId="0" xfId="0" applyFont="1" applyAlignment="1"/>
    <xf numFmtId="3" fontId="6" fillId="0" borderId="1" xfId="0" applyNumberFormat="1" applyFont="1" applyFill="1" applyBorder="1" applyAlignment="1">
      <alignment horizontal="right"/>
    </xf>
    <xf numFmtId="3" fontId="4" fillId="0" borderId="1" xfId="0" applyNumberFormat="1" applyFont="1" applyFill="1" applyBorder="1" applyAlignment="1">
      <alignment horizontal="right"/>
    </xf>
    <xf numFmtId="3" fontId="4" fillId="0" borderId="10" xfId="0" applyNumberFormat="1" applyFont="1" applyFill="1" applyBorder="1"/>
    <xf numFmtId="3" fontId="4" fillId="0" borderId="11" xfId="0" applyNumberFormat="1" applyFont="1" applyFill="1" applyBorder="1"/>
    <xf numFmtId="3" fontId="4" fillId="0" borderId="11" xfId="0" applyNumberFormat="1" applyFont="1" applyFill="1" applyBorder="1" applyAlignment="1">
      <alignment horizontal="right"/>
    </xf>
    <xf numFmtId="3" fontId="4" fillId="0" borderId="12" xfId="0" applyNumberFormat="1" applyFont="1" applyFill="1" applyBorder="1"/>
    <xf numFmtId="0" fontId="4" fillId="0" borderId="1" xfId="0" applyFont="1" applyFill="1" applyBorder="1"/>
    <xf numFmtId="167" fontId="6" fillId="0" borderId="0" xfId="0" applyNumberFormat="1" applyFont="1" applyFill="1" applyBorder="1" applyAlignment="1">
      <alignment horizontal="right"/>
    </xf>
    <xf numFmtId="167" fontId="6" fillId="0" borderId="1" xfId="0" applyNumberFormat="1" applyFont="1" applyFill="1" applyBorder="1" applyAlignment="1">
      <alignment horizontal="right"/>
    </xf>
    <xf numFmtId="0" fontId="4" fillId="0" borderId="1" xfId="0" applyFont="1" applyFill="1" applyBorder="1" applyAlignment="1">
      <alignment horizontal="right"/>
    </xf>
    <xf numFmtId="0" fontId="4" fillId="0" borderId="0" xfId="0" applyFont="1" applyFill="1" applyBorder="1" applyAlignment="1">
      <alignment horizontal="right"/>
    </xf>
    <xf numFmtId="3" fontId="4" fillId="0" borderId="0" xfId="0" applyNumberFormat="1" applyFont="1" applyFill="1" applyBorder="1"/>
    <xf numFmtId="3" fontId="4" fillId="0" borderId="2" xfId="0" applyNumberFormat="1" applyFont="1" applyFill="1" applyBorder="1" applyAlignment="1">
      <alignment horizontal="right"/>
    </xf>
    <xf numFmtId="3" fontId="6" fillId="0" borderId="3" xfId="0" applyNumberFormat="1" applyFont="1" applyFill="1" applyBorder="1" applyAlignment="1">
      <alignment horizontal="right" vertical="center"/>
    </xf>
    <xf numFmtId="3" fontId="6" fillId="0" borderId="0" xfId="0" applyNumberFormat="1" applyFont="1" applyFill="1" applyBorder="1" applyAlignment="1">
      <alignment horizontal="right"/>
    </xf>
    <xf numFmtId="3" fontId="6" fillId="0" borderId="2" xfId="0" applyNumberFormat="1" applyFont="1" applyFill="1" applyBorder="1" applyAlignment="1">
      <alignment horizontal="right"/>
    </xf>
    <xf numFmtId="3" fontId="6" fillId="0" borderId="3" xfId="0" applyNumberFormat="1" applyFont="1" applyFill="1" applyBorder="1" applyAlignment="1">
      <alignment horizontal="right"/>
    </xf>
    <xf numFmtId="3" fontId="6" fillId="0" borderId="8" xfId="0" applyNumberFormat="1" applyFont="1" applyFill="1" applyBorder="1" applyAlignment="1">
      <alignment horizontal="right"/>
    </xf>
    <xf numFmtId="3" fontId="4" fillId="0" borderId="7" xfId="0" applyNumberFormat="1" applyFont="1" applyFill="1" applyBorder="1" applyAlignment="1">
      <alignment horizontal="right"/>
    </xf>
    <xf numFmtId="3" fontId="6" fillId="0" borderId="2" xfId="0" applyNumberFormat="1" applyFont="1" applyFill="1" applyBorder="1" applyAlignment="1">
      <alignment horizontal="right" vertical="center"/>
    </xf>
    <xf numFmtId="0" fontId="22" fillId="0" borderId="0" xfId="0" applyFont="1"/>
    <xf numFmtId="0" fontId="22" fillId="0" borderId="0" xfId="0" applyFont="1" applyBorder="1"/>
    <xf numFmtId="0" fontId="23" fillId="0" borderId="0" xfId="0" applyFont="1"/>
    <xf numFmtId="167" fontId="4" fillId="0" borderId="4" xfId="0" applyNumberFormat="1" applyFont="1" applyFill="1" applyBorder="1" applyAlignment="1">
      <alignment horizontal="right"/>
    </xf>
    <xf numFmtId="167" fontId="6" fillId="0" borderId="2" xfId="0" applyNumberFormat="1" applyFont="1" applyFill="1" applyBorder="1" applyAlignment="1">
      <alignment horizontal="right"/>
    </xf>
    <xf numFmtId="167" fontId="6" fillId="0" borderId="3" xfId="0" applyNumberFormat="1" applyFont="1" applyFill="1" applyBorder="1" applyAlignment="1">
      <alignment horizontal="right"/>
    </xf>
    <xf numFmtId="167" fontId="4" fillId="0" borderId="5" xfId="0" applyNumberFormat="1" applyFont="1" applyFill="1" applyBorder="1" applyAlignment="1">
      <alignment horizontal="right"/>
    </xf>
    <xf numFmtId="4" fontId="25" fillId="0" borderId="0" xfId="0" applyNumberFormat="1" applyFont="1" applyBorder="1" applyAlignment="1">
      <alignment wrapText="1"/>
    </xf>
    <xf numFmtId="0" fontId="26" fillId="0" borderId="0" xfId="0" applyFont="1"/>
    <xf numFmtId="168" fontId="26" fillId="0" borderId="0" xfId="0" applyNumberFormat="1" applyFont="1"/>
    <xf numFmtId="3" fontId="27" fillId="0" borderId="0" xfId="0" applyNumberFormat="1" applyFont="1" applyBorder="1" applyAlignment="1">
      <alignment wrapText="1"/>
    </xf>
    <xf numFmtId="3" fontId="4" fillId="0" borderId="13" xfId="0" applyNumberFormat="1" applyFont="1" applyFill="1" applyBorder="1"/>
    <xf numFmtId="3" fontId="4" fillId="0" borderId="14" xfId="0" applyNumberFormat="1" applyFont="1" applyFill="1" applyBorder="1"/>
    <xf numFmtId="3" fontId="4" fillId="0" borderId="15" xfId="0" applyNumberFormat="1" applyFont="1" applyFill="1" applyBorder="1" applyAlignment="1">
      <alignment horizontal="right"/>
    </xf>
    <xf numFmtId="0" fontId="14" fillId="0" borderId="0" xfId="0" applyFont="1" applyFill="1" applyBorder="1" applyAlignment="1"/>
    <xf numFmtId="0" fontId="31" fillId="0" borderId="0" xfId="0" applyFont="1"/>
    <xf numFmtId="0" fontId="31" fillId="0" borderId="0" xfId="0" applyFont="1" applyBorder="1"/>
    <xf numFmtId="0" fontId="32" fillId="0" borderId="0" xfId="0" applyFont="1"/>
    <xf numFmtId="0" fontId="32" fillId="0" borderId="0" xfId="0" applyFont="1" applyBorder="1"/>
    <xf numFmtId="0" fontId="33" fillId="0" borderId="0" xfId="0" applyFont="1"/>
    <xf numFmtId="0" fontId="33" fillId="0" borderId="0" xfId="0" applyFont="1" applyBorder="1"/>
    <xf numFmtId="169" fontId="4" fillId="0" borderId="0" xfId="1" applyNumberFormat="1" applyFont="1" applyBorder="1"/>
    <xf numFmtId="169" fontId="4" fillId="0" borderId="0" xfId="1" applyNumberFormat="1" applyFont="1" applyFill="1" applyBorder="1"/>
    <xf numFmtId="169" fontId="4" fillId="0" borderId="0" xfId="1" applyNumberFormat="1" applyFont="1" applyBorder="1" applyAlignment="1">
      <alignment vertical="center"/>
    </xf>
    <xf numFmtId="169" fontId="4" fillId="0" borderId="0" xfId="0" applyNumberFormat="1" applyFont="1" applyBorder="1"/>
    <xf numFmtId="3" fontId="12" fillId="0" borderId="0" xfId="0" applyNumberFormat="1" applyFont="1" applyBorder="1" applyAlignment="1">
      <alignment horizontal="center"/>
    </xf>
    <xf numFmtId="0" fontId="3" fillId="0" borderId="0" xfId="0" applyFont="1" applyBorder="1" applyAlignment="1">
      <alignment horizontal="center"/>
    </xf>
    <xf numFmtId="3" fontId="12" fillId="0" borderId="0" xfId="0" applyNumberFormat="1" applyFont="1" applyBorder="1" applyAlignment="1">
      <alignment horizontal="center" vertical="center"/>
    </xf>
    <xf numFmtId="3" fontId="28" fillId="0" borderId="0" xfId="0" applyNumberFormat="1" applyFont="1" applyBorder="1" applyAlignment="1">
      <alignment horizontal="right"/>
    </xf>
    <xf numFmtId="0" fontId="8" fillId="0" borderId="0" xfId="0" applyFont="1" applyFill="1" applyBorder="1" applyAlignment="1">
      <alignment horizontal="center" vertical="center" wrapText="1"/>
    </xf>
    <xf numFmtId="169" fontId="4" fillId="0" borderId="0" xfId="1" applyNumberFormat="1" applyFont="1" applyBorder="1" applyAlignment="1">
      <alignment vertical="top"/>
    </xf>
    <xf numFmtId="3" fontId="14" fillId="0" borderId="0" xfId="8" applyNumberFormat="1" applyFont="1"/>
    <xf numFmtId="3" fontId="14" fillId="0" borderId="0" xfId="8" applyNumberFormat="1" applyFont="1" applyAlignment="1">
      <alignment horizontal="right" vertical="top"/>
    </xf>
    <xf numFmtId="3" fontId="6" fillId="0" borderId="0" xfId="0" applyNumberFormat="1" applyFont="1" applyBorder="1"/>
    <xf numFmtId="1" fontId="4" fillId="0" borderId="0" xfId="0" applyNumberFormat="1" applyFont="1" applyBorder="1"/>
    <xf numFmtId="41" fontId="4" fillId="0" borderId="0" xfId="15" applyFont="1" applyBorder="1"/>
    <xf numFmtId="0" fontId="35" fillId="0" borderId="0" xfId="0" applyFont="1" applyBorder="1"/>
    <xf numFmtId="0" fontId="8" fillId="2" borderId="0" xfId="0" applyFont="1" applyFill="1" applyBorder="1"/>
    <xf numFmtId="0" fontId="8" fillId="2" borderId="0" xfId="0" applyFont="1" applyFill="1" applyBorder="1" applyAlignment="1">
      <alignment horizontal="center" vertical="center" wrapText="1"/>
    </xf>
    <xf numFmtId="0" fontId="4" fillId="0" borderId="0" xfId="0" applyFont="1" applyBorder="1" applyAlignment="1">
      <alignment horizontal="left"/>
    </xf>
    <xf numFmtId="0" fontId="17" fillId="0" borderId="0" xfId="0" applyFont="1" applyBorder="1" applyAlignment="1">
      <alignment horizontal="left"/>
    </xf>
    <xf numFmtId="0" fontId="6" fillId="0" borderId="0" xfId="0" applyFont="1" applyBorder="1" applyAlignment="1">
      <alignment horizontal="left"/>
    </xf>
    <xf numFmtId="0" fontId="7" fillId="0" borderId="0" xfId="0" applyFont="1" applyBorder="1" applyAlignment="1">
      <alignment horizontal="left"/>
    </xf>
    <xf numFmtId="0" fontId="21" fillId="0" borderId="0" xfId="0" applyFont="1" applyBorder="1" applyAlignment="1">
      <alignment horizontal="left"/>
    </xf>
    <xf numFmtId="0" fontId="13" fillId="2" borderId="0" xfId="0" applyFont="1" applyFill="1" applyBorder="1"/>
    <xf numFmtId="0" fontId="13" fillId="2" borderId="0" xfId="0" applyFont="1" applyFill="1" applyBorder="1" applyAlignment="1">
      <alignment horizontal="center" vertical="center" wrapText="1"/>
    </xf>
    <xf numFmtId="0" fontId="8" fillId="2" borderId="1" xfId="0" applyFont="1" applyFill="1" applyBorder="1"/>
    <xf numFmtId="0" fontId="8" fillId="2" borderId="1" xfId="0" applyFont="1" applyFill="1" applyBorder="1" applyAlignment="1">
      <alignment horizontal="center" vertical="center" wrapText="1"/>
    </xf>
    <xf numFmtId="0" fontId="4" fillId="0" borderId="0" xfId="16" applyFont="1"/>
    <xf numFmtId="0" fontId="4" fillId="0" borderId="0" xfId="16" applyFont="1" applyBorder="1"/>
    <xf numFmtId="167" fontId="4" fillId="0" borderId="0" xfId="16" applyNumberFormat="1" applyFont="1" applyBorder="1"/>
    <xf numFmtId="0" fontId="4" fillId="0" borderId="8" xfId="16" applyFont="1" applyBorder="1"/>
    <xf numFmtId="0" fontId="6" fillId="0" borderId="8" xfId="16" applyFont="1" applyBorder="1"/>
    <xf numFmtId="0" fontId="4" fillId="0" borderId="5" xfId="16" applyFont="1" applyFill="1" applyBorder="1"/>
    <xf numFmtId="0" fontId="4" fillId="0" borderId="5" xfId="16" applyFont="1" applyFill="1" applyBorder="1" applyAlignment="1">
      <alignment horizontal="left" indent="1"/>
    </xf>
    <xf numFmtId="0" fontId="4" fillId="0" borderId="5" xfId="16" applyFont="1" applyBorder="1" applyAlignment="1">
      <alignment horizontal="left" indent="1"/>
    </xf>
    <xf numFmtId="0" fontId="4" fillId="0" borderId="5" xfId="16" applyFont="1" applyBorder="1"/>
    <xf numFmtId="0" fontId="4" fillId="0" borderId="4" xfId="16" applyFont="1" applyBorder="1" applyAlignment="1">
      <alignment horizontal="left" indent="1"/>
    </xf>
    <xf numFmtId="0" fontId="4" fillId="0" borderId="4" xfId="16" applyFont="1" applyBorder="1"/>
    <xf numFmtId="0" fontId="6" fillId="0" borderId="0" xfId="16" applyFont="1" applyBorder="1"/>
    <xf numFmtId="0" fontId="4" fillId="0" borderId="2" xfId="16" applyFont="1" applyBorder="1"/>
    <xf numFmtId="0" fontId="6" fillId="0" borderId="2" xfId="16" applyFont="1" applyBorder="1"/>
    <xf numFmtId="3" fontId="4" fillId="0" borderId="0" xfId="16" applyNumberFormat="1" applyFont="1" applyBorder="1"/>
    <xf numFmtId="0" fontId="14" fillId="0" borderId="0" xfId="16" applyFont="1" applyFill="1" applyBorder="1" applyAlignment="1">
      <alignment horizontal="left" wrapText="1"/>
    </xf>
    <xf numFmtId="0" fontId="14" fillId="0" borderId="0" xfId="16" applyFont="1"/>
    <xf numFmtId="0" fontId="4" fillId="0" borderId="0" xfId="16" applyFont="1" applyFill="1"/>
    <xf numFmtId="0" fontId="4" fillId="0" borderId="0" xfId="16" applyFont="1" applyFill="1" applyBorder="1"/>
    <xf numFmtId="3" fontId="4" fillId="0" borderId="0" xfId="16" applyNumberFormat="1" applyFont="1"/>
    <xf numFmtId="3" fontId="4" fillId="0" borderId="0" xfId="16" applyNumberFormat="1" applyFont="1" applyFill="1" applyBorder="1" applyAlignment="1">
      <alignment horizontal="center"/>
    </xf>
    <xf numFmtId="3" fontId="4" fillId="0" borderId="0" xfId="16" applyNumberFormat="1" applyFont="1" applyFill="1"/>
    <xf numFmtId="0" fontId="14" fillId="0" borderId="0" xfId="16" applyFont="1" applyFill="1" applyBorder="1"/>
    <xf numFmtId="0" fontId="37" fillId="0" borderId="0" xfId="16" applyFont="1" applyFill="1" applyAlignment="1">
      <alignment horizontal="left"/>
    </xf>
    <xf numFmtId="0" fontId="14" fillId="0" borderId="0" xfId="16" applyFont="1" applyFill="1"/>
    <xf numFmtId="167" fontId="6" fillId="0" borderId="8" xfId="16" applyNumberFormat="1" applyFont="1" applyFill="1" applyBorder="1" applyAlignment="1">
      <alignment horizontal="center"/>
    </xf>
    <xf numFmtId="167" fontId="6" fillId="0" borderId="8" xfId="16" applyNumberFormat="1" applyFont="1" applyBorder="1" applyAlignment="1">
      <alignment horizontal="center"/>
    </xf>
    <xf numFmtId="167" fontId="4" fillId="0" borderId="4" xfId="16" applyNumberFormat="1" applyFont="1" applyBorder="1" applyAlignment="1">
      <alignment horizontal="center"/>
    </xf>
    <xf numFmtId="167" fontId="4" fillId="0" borderId="4" xfId="16" applyNumberFormat="1" applyFont="1" applyFill="1" applyBorder="1" applyAlignment="1">
      <alignment horizontal="center"/>
    </xf>
    <xf numFmtId="3" fontId="6" fillId="0" borderId="0" xfId="16" applyNumberFormat="1" applyFont="1" applyBorder="1" applyAlignment="1">
      <alignment horizontal="center"/>
    </xf>
    <xf numFmtId="3" fontId="6" fillId="0" borderId="0" xfId="16" applyNumberFormat="1" applyFont="1" applyFill="1" applyBorder="1" applyAlignment="1">
      <alignment horizontal="center"/>
    </xf>
    <xf numFmtId="167" fontId="6" fillId="0" borderId="2" xfId="16" applyNumberFormat="1" applyFont="1" applyBorder="1" applyAlignment="1">
      <alignment horizontal="center"/>
    </xf>
    <xf numFmtId="167" fontId="6" fillId="0" borderId="2" xfId="16" applyNumberFormat="1" applyFont="1" applyFill="1" applyBorder="1" applyAlignment="1">
      <alignment horizontal="center"/>
    </xf>
    <xf numFmtId="0" fontId="1" fillId="0" borderId="0" xfId="16"/>
    <xf numFmtId="3" fontId="4" fillId="0" borderId="0" xfId="16" applyNumberFormat="1" applyFont="1" applyFill="1" applyBorder="1"/>
    <xf numFmtId="0" fontId="39" fillId="0" borderId="0" xfId="16" applyFont="1" applyBorder="1"/>
    <xf numFmtId="0" fontId="7" fillId="0" borderId="0" xfId="16" applyFont="1" applyAlignment="1">
      <alignment horizontal="centerContinuous"/>
    </xf>
    <xf numFmtId="0" fontId="4" fillId="0" borderId="0" xfId="16" applyFont="1" applyAlignment="1">
      <alignment horizontal="centerContinuous"/>
    </xf>
    <xf numFmtId="0" fontId="6" fillId="0" borderId="0" xfId="16" applyFont="1" applyAlignment="1">
      <alignment horizontal="centerContinuous"/>
    </xf>
    <xf numFmtId="0" fontId="4" fillId="0" borderId="0" xfId="16" applyFont="1" applyAlignment="1">
      <alignment vertical="center"/>
    </xf>
    <xf numFmtId="0" fontId="4" fillId="0" borderId="0" xfId="16" applyFont="1" applyBorder="1" applyAlignment="1">
      <alignment vertical="center"/>
    </xf>
    <xf numFmtId="0" fontId="17" fillId="0" borderId="0" xfId="16" applyFont="1"/>
    <xf numFmtId="0" fontId="14" fillId="0" borderId="0" xfId="16" applyFont="1" applyAlignment="1">
      <alignment vertical="top"/>
    </xf>
    <xf numFmtId="3" fontId="6" fillId="0" borderId="8" xfId="16" applyNumberFormat="1" applyFont="1" applyBorder="1"/>
    <xf numFmtId="3" fontId="4" fillId="0" borderId="4" xfId="16" applyNumberFormat="1" applyFont="1" applyFill="1" applyBorder="1"/>
    <xf numFmtId="3" fontId="4" fillId="0" borderId="4" xfId="16" applyNumberFormat="1" applyFont="1" applyBorder="1"/>
    <xf numFmtId="3" fontId="6" fillId="0" borderId="0" xfId="16" applyNumberFormat="1" applyFont="1" applyFill="1" applyBorder="1" applyAlignment="1">
      <alignment horizontal="right"/>
    </xf>
    <xf numFmtId="3" fontId="6" fillId="0" borderId="0" xfId="16" applyNumberFormat="1" applyFont="1" applyBorder="1" applyAlignment="1">
      <alignment horizontal="right"/>
    </xf>
    <xf numFmtId="3" fontId="6" fillId="0" borderId="2" xfId="16" applyNumberFormat="1" applyFont="1" applyFill="1" applyBorder="1" applyAlignment="1">
      <alignment horizontal="right"/>
    </xf>
    <xf numFmtId="3" fontId="6" fillId="0" borderId="2" xfId="16" applyNumberFormat="1" applyFont="1" applyBorder="1" applyAlignment="1">
      <alignment horizontal="right"/>
    </xf>
    <xf numFmtId="0" fontId="5" fillId="0" borderId="0" xfId="16" applyFont="1" applyBorder="1" applyAlignment="1">
      <alignment vertical="center"/>
    </xf>
    <xf numFmtId="0" fontId="5" fillId="0" borderId="0" xfId="16" applyFont="1" applyAlignment="1">
      <alignment vertical="center"/>
    </xf>
    <xf numFmtId="0" fontId="5" fillId="0" borderId="0" xfId="16" applyFont="1" applyBorder="1"/>
    <xf numFmtId="0" fontId="5" fillId="0" borderId="0" xfId="16" applyFont="1"/>
    <xf numFmtId="0" fontId="8" fillId="2" borderId="0" xfId="16" applyFont="1" applyFill="1" applyBorder="1"/>
    <xf numFmtId="0" fontId="8" fillId="2" borderId="0" xfId="16" applyFont="1" applyFill="1" applyBorder="1" applyAlignment="1">
      <alignment horizontal="center" vertical="center" wrapText="1"/>
    </xf>
    <xf numFmtId="0" fontId="6" fillId="0" borderId="0" xfId="16" applyFont="1" applyAlignment="1">
      <alignment horizontal="left"/>
    </xf>
    <xf numFmtId="0" fontId="4" fillId="0" borderId="0" xfId="16" applyFont="1" applyAlignment="1">
      <alignment horizontal="left"/>
    </xf>
    <xf numFmtId="0" fontId="4" fillId="0" borderId="0" xfId="16" applyFont="1" applyBorder="1" applyAlignment="1">
      <alignment horizontal="left"/>
    </xf>
    <xf numFmtId="3" fontId="4" fillId="0" borderId="0" xfId="18" applyNumberFormat="1" applyFont="1"/>
    <xf numFmtId="3" fontId="17" fillId="0" borderId="0" xfId="18" applyNumberFormat="1" applyFont="1"/>
    <xf numFmtId="3" fontId="4" fillId="0" borderId="0" xfId="18" applyNumberFormat="1" applyFont="1" applyBorder="1"/>
    <xf numFmtId="3" fontId="4" fillId="0" borderId="0" xfId="18" applyNumberFormat="1" applyFont="1" applyFill="1" applyBorder="1"/>
    <xf numFmtId="0" fontId="4" fillId="0" borderId="0" xfId="18" applyFont="1" applyFill="1" applyBorder="1"/>
    <xf numFmtId="3" fontId="4" fillId="0" borderId="0" xfId="18" applyNumberFormat="1" applyFont="1" applyFill="1" applyBorder="1" applyAlignment="1">
      <alignment vertical="center"/>
    </xf>
    <xf numFmtId="3" fontId="4" fillId="0" borderId="0" xfId="18" applyNumberFormat="1" applyFont="1" applyAlignment="1">
      <alignment vertical="center"/>
    </xf>
    <xf numFmtId="3" fontId="6" fillId="0" borderId="0" xfId="18" applyNumberFormat="1" applyFont="1" applyAlignment="1">
      <alignment horizontal="centerContinuous"/>
    </xf>
    <xf numFmtId="3" fontId="4" fillId="0" borderId="0" xfId="18" applyNumberFormat="1" applyFont="1" applyAlignment="1">
      <alignment horizontal="centerContinuous"/>
    </xf>
    <xf numFmtId="3" fontId="7" fillId="0" borderId="0" xfId="18" applyNumberFormat="1" applyFont="1" applyAlignment="1">
      <alignment horizontal="centerContinuous"/>
    </xf>
    <xf numFmtId="3" fontId="4" fillId="0" borderId="0" xfId="18" applyNumberFormat="1" applyFont="1" applyBorder="1" applyAlignment="1">
      <alignment horizontal="centerContinuous"/>
    </xf>
    <xf numFmtId="3" fontId="7" fillId="0" borderId="0" xfId="18" applyNumberFormat="1" applyFont="1" applyFill="1" applyBorder="1"/>
    <xf numFmtId="0" fontId="8" fillId="0" borderId="0" xfId="18" applyFont="1" applyFill="1" applyBorder="1" applyAlignment="1">
      <alignment horizontal="center" vertical="center" wrapText="1"/>
    </xf>
    <xf numFmtId="3" fontId="7" fillId="3" borderId="0" xfId="18" applyNumberFormat="1" applyFont="1" applyFill="1"/>
    <xf numFmtId="3" fontId="9" fillId="0" borderId="0" xfId="18" applyNumberFormat="1" applyFont="1" applyBorder="1"/>
    <xf numFmtId="3" fontId="4" fillId="0" borderId="0" xfId="18" applyNumberFormat="1" applyFont="1" applyBorder="1" applyAlignment="1"/>
    <xf numFmtId="3" fontId="4" fillId="0" borderId="17" xfId="18" applyNumberFormat="1" applyFont="1" applyBorder="1"/>
    <xf numFmtId="3" fontId="4" fillId="0" borderId="18" xfId="18" applyNumberFormat="1" applyFont="1" applyBorder="1"/>
    <xf numFmtId="3" fontId="4" fillId="0" borderId="19" xfId="18" applyNumberFormat="1" applyFont="1" applyBorder="1"/>
    <xf numFmtId="3" fontId="4" fillId="0" borderId="0" xfId="18" applyNumberFormat="1" applyFont="1" applyFill="1" applyBorder="1" applyAlignment="1">
      <alignment horizontal="right"/>
    </xf>
    <xf numFmtId="3" fontId="6" fillId="0" borderId="2" xfId="18" applyNumberFormat="1" applyFont="1" applyBorder="1"/>
    <xf numFmtId="3" fontId="4" fillId="0" borderId="2" xfId="18" applyNumberFormat="1" applyFont="1" applyBorder="1"/>
    <xf numFmtId="3" fontId="4" fillId="0" borderId="20" xfId="18" applyNumberFormat="1" applyFont="1" applyBorder="1"/>
    <xf numFmtId="3" fontId="4" fillId="0" borderId="21" xfId="18" applyNumberFormat="1" applyFont="1" applyBorder="1"/>
    <xf numFmtId="3" fontId="4" fillId="0" borderId="22" xfId="18" applyNumberFormat="1" applyFont="1" applyBorder="1"/>
    <xf numFmtId="3" fontId="4" fillId="0" borderId="23" xfId="18" applyNumberFormat="1" applyFont="1" applyBorder="1"/>
    <xf numFmtId="3" fontId="4" fillId="0" borderId="4" xfId="18" applyNumberFormat="1" applyFont="1" applyBorder="1"/>
    <xf numFmtId="3" fontId="4" fillId="0" borderId="24" xfId="18" applyNumberFormat="1" applyFont="1" applyBorder="1" applyAlignment="1">
      <alignment horizontal="right"/>
    </xf>
    <xf numFmtId="3" fontId="4" fillId="0" borderId="25" xfId="18" applyNumberFormat="1" applyFont="1" applyBorder="1" applyAlignment="1">
      <alignment horizontal="right"/>
    </xf>
    <xf numFmtId="3" fontId="4" fillId="0" borderId="26" xfId="18" applyNumberFormat="1" applyFont="1" applyBorder="1" applyAlignment="1">
      <alignment horizontal="right"/>
    </xf>
    <xf numFmtId="3" fontId="4" fillId="0" borderId="27" xfId="18" applyNumberFormat="1" applyFont="1" applyBorder="1" applyAlignment="1">
      <alignment horizontal="right"/>
    </xf>
    <xf numFmtId="3" fontId="4" fillId="0" borderId="5" xfId="18" applyNumberFormat="1" applyFont="1" applyBorder="1"/>
    <xf numFmtId="3" fontId="4" fillId="0" borderId="28" xfId="18" applyNumberFormat="1" applyFont="1" applyBorder="1" applyAlignment="1">
      <alignment horizontal="right"/>
    </xf>
    <xf numFmtId="3" fontId="4" fillId="0" borderId="29" xfId="18" applyNumberFormat="1" applyFont="1" applyBorder="1" applyAlignment="1">
      <alignment horizontal="right"/>
    </xf>
    <xf numFmtId="3" fontId="4" fillId="0" borderId="30" xfId="18" applyNumberFormat="1" applyFont="1" applyBorder="1" applyAlignment="1">
      <alignment horizontal="right"/>
    </xf>
    <xf numFmtId="3" fontId="4" fillId="0" borderId="31" xfId="18" applyNumberFormat="1" applyFont="1" applyBorder="1" applyAlignment="1">
      <alignment horizontal="right"/>
    </xf>
    <xf numFmtId="3" fontId="4" fillId="0" borderId="20" xfId="18" applyNumberFormat="1" applyFont="1" applyBorder="1" applyAlignment="1">
      <alignment horizontal="right"/>
    </xf>
    <xf numFmtId="3" fontId="4" fillId="0" borderId="21" xfId="18" applyNumberFormat="1" applyFont="1" applyBorder="1" applyAlignment="1">
      <alignment horizontal="right"/>
    </xf>
    <xf numFmtId="3" fontId="4" fillId="0" borderId="22" xfId="18" applyNumberFormat="1" applyFont="1" applyBorder="1" applyAlignment="1">
      <alignment horizontal="right"/>
    </xf>
    <xf numFmtId="3" fontId="4" fillId="0" borderId="23" xfId="18" applyNumberFormat="1" applyFont="1" applyBorder="1" applyAlignment="1">
      <alignment horizontal="right"/>
    </xf>
    <xf numFmtId="3" fontId="4" fillId="0" borderId="5" xfId="18" applyNumberFormat="1" applyFont="1" applyFill="1" applyBorder="1"/>
    <xf numFmtId="3" fontId="4" fillId="0" borderId="24" xfId="18" applyNumberFormat="1" applyFont="1" applyFill="1" applyBorder="1" applyAlignment="1">
      <alignment horizontal="right"/>
    </xf>
    <xf numFmtId="3" fontId="4" fillId="0" borderId="25" xfId="18" applyNumberFormat="1" applyFont="1" applyFill="1" applyBorder="1" applyAlignment="1">
      <alignment horizontal="right"/>
    </xf>
    <xf numFmtId="3" fontId="4" fillId="0" borderId="26" xfId="18" applyNumberFormat="1" applyFont="1" applyFill="1" applyBorder="1" applyAlignment="1">
      <alignment horizontal="right"/>
    </xf>
    <xf numFmtId="3" fontId="4" fillId="0" borderId="27" xfId="18" applyNumberFormat="1" applyFont="1" applyFill="1" applyBorder="1" applyAlignment="1">
      <alignment horizontal="right"/>
    </xf>
    <xf numFmtId="3" fontId="6" fillId="0" borderId="2" xfId="18" applyNumberFormat="1" applyFont="1" applyBorder="1" applyAlignment="1"/>
    <xf numFmtId="3" fontId="6" fillId="0" borderId="3" xfId="18" applyNumberFormat="1" applyFont="1" applyBorder="1"/>
    <xf numFmtId="3" fontId="4" fillId="0" borderId="32" xfId="18" applyNumberFormat="1" applyFont="1" applyBorder="1" applyAlignment="1">
      <alignment horizontal="right"/>
    </xf>
    <xf numFmtId="3" fontId="4" fillId="0" borderId="33" xfId="18" applyNumberFormat="1" applyFont="1" applyBorder="1" applyAlignment="1">
      <alignment horizontal="right"/>
    </xf>
    <xf numFmtId="3" fontId="4" fillId="0" borderId="34" xfId="18" applyNumberFormat="1" applyFont="1" applyBorder="1" applyAlignment="1">
      <alignment horizontal="right"/>
    </xf>
    <xf numFmtId="3" fontId="4" fillId="0" borderId="35" xfId="18" applyNumberFormat="1" applyFont="1" applyBorder="1" applyAlignment="1">
      <alignment horizontal="right"/>
    </xf>
    <xf numFmtId="3" fontId="6" fillId="0" borderId="0" xfId="18" applyNumberFormat="1" applyFont="1" applyFill="1" applyBorder="1" applyAlignment="1">
      <alignment horizontal="right"/>
    </xf>
    <xf numFmtId="3" fontId="4" fillId="0" borderId="1" xfId="18" applyNumberFormat="1" applyFont="1" applyBorder="1"/>
    <xf numFmtId="3" fontId="6" fillId="0" borderId="0" xfId="18" applyNumberFormat="1" applyFont="1" applyFill="1" applyBorder="1"/>
    <xf numFmtId="3" fontId="6" fillId="0" borderId="0" xfId="18" applyNumberFormat="1" applyFont="1" applyBorder="1"/>
    <xf numFmtId="3" fontId="4" fillId="0" borderId="0" xfId="18" applyNumberFormat="1" applyFont="1" applyBorder="1" applyAlignment="1">
      <alignment horizontal="right"/>
    </xf>
    <xf numFmtId="3" fontId="10" fillId="0" borderId="0" xfId="18" applyNumberFormat="1" applyFont="1" applyBorder="1"/>
    <xf numFmtId="3" fontId="6" fillId="0" borderId="0" xfId="18" applyNumberFormat="1" applyFont="1"/>
    <xf numFmtId="3" fontId="4" fillId="0" borderId="36" xfId="18" applyNumberFormat="1" applyFont="1" applyBorder="1" applyAlignment="1">
      <alignment horizontal="right"/>
    </xf>
    <xf numFmtId="3" fontId="4" fillId="0" borderId="37" xfId="18" applyNumberFormat="1" applyFont="1" applyBorder="1" applyAlignment="1">
      <alignment horizontal="right"/>
    </xf>
    <xf numFmtId="3" fontId="4" fillId="0" borderId="38" xfId="18" applyNumberFormat="1" applyFont="1" applyBorder="1" applyAlignment="1">
      <alignment horizontal="right"/>
    </xf>
    <xf numFmtId="3" fontId="4" fillId="0" borderId="39" xfId="18" applyNumberFormat="1" applyFont="1" applyBorder="1" applyAlignment="1">
      <alignment horizontal="right"/>
    </xf>
    <xf numFmtId="3" fontId="4" fillId="0" borderId="40" xfId="18" applyNumberFormat="1" applyFont="1" applyBorder="1" applyAlignment="1">
      <alignment horizontal="right"/>
    </xf>
    <xf numFmtId="3" fontId="4" fillId="0" borderId="41" xfId="18" applyNumberFormat="1" applyFont="1" applyBorder="1" applyAlignment="1">
      <alignment horizontal="right"/>
    </xf>
    <xf numFmtId="3" fontId="4" fillId="0" borderId="5" xfId="18" applyNumberFormat="1" applyFont="1" applyBorder="1" applyAlignment="1">
      <alignment horizontal="left" indent="4"/>
    </xf>
    <xf numFmtId="3" fontId="4" fillId="0" borderId="5" xfId="18" applyNumberFormat="1" applyFont="1" applyBorder="1" applyAlignment="1">
      <alignment horizontal="left" indent="3"/>
    </xf>
    <xf numFmtId="3" fontId="4" fillId="0" borderId="1" xfId="18" applyNumberFormat="1" applyFont="1" applyBorder="1" applyAlignment="1">
      <alignment horizontal="right"/>
    </xf>
    <xf numFmtId="0" fontId="4" fillId="0" borderId="0" xfId="18" applyFont="1" applyFill="1" applyBorder="1" applyAlignment="1">
      <alignment horizontal="right"/>
    </xf>
    <xf numFmtId="0" fontId="14" fillId="0" borderId="0" xfId="18" applyFont="1" applyFill="1" applyBorder="1" applyAlignment="1"/>
    <xf numFmtId="3" fontId="14" fillId="0" borderId="0" xfId="18" applyNumberFormat="1" applyFont="1" applyAlignment="1">
      <alignment horizontal="left"/>
    </xf>
    <xf numFmtId="3" fontId="14" fillId="0" borderId="0" xfId="18" applyNumberFormat="1" applyFont="1"/>
    <xf numFmtId="0" fontId="14" fillId="0" borderId="0" xfId="18" applyFont="1" applyFill="1" applyBorder="1" applyAlignment="1">
      <alignment vertical="top"/>
    </xf>
    <xf numFmtId="3" fontId="14" fillId="0" borderId="0" xfId="18" applyNumberFormat="1" applyFont="1" applyAlignment="1">
      <alignment horizontal="left" vertical="top"/>
    </xf>
    <xf numFmtId="3" fontId="4" fillId="0" borderId="0" xfId="18" applyNumberFormat="1" applyFont="1" applyFill="1" applyBorder="1" applyAlignment="1"/>
    <xf numFmtId="0" fontId="4" fillId="0" borderId="0" xfId="18" applyFont="1" applyFill="1" applyBorder="1" applyAlignment="1">
      <alignment vertical="top"/>
    </xf>
    <xf numFmtId="3" fontId="4" fillId="0" borderId="0" xfId="18" applyNumberFormat="1" applyFont="1" applyAlignment="1"/>
    <xf numFmtId="3" fontId="42" fillId="0" borderId="0" xfId="18" applyNumberFormat="1" applyFont="1"/>
    <xf numFmtId="3" fontId="13" fillId="2" borderId="0" xfId="18" applyNumberFormat="1" applyFont="1" applyFill="1" applyBorder="1" applyAlignment="1">
      <alignment horizontal="centerContinuous"/>
    </xf>
    <xf numFmtId="3" fontId="7" fillId="2" borderId="0" xfId="18" applyNumberFormat="1" applyFont="1" applyFill="1" applyBorder="1" applyAlignment="1">
      <alignment horizontal="centerContinuous"/>
    </xf>
    <xf numFmtId="3" fontId="13" fillId="2" borderId="16" xfId="18" applyNumberFormat="1" applyFont="1" applyFill="1" applyBorder="1" applyAlignment="1">
      <alignment horizontal="centerContinuous"/>
    </xf>
    <xf numFmtId="3" fontId="7" fillId="2" borderId="16" xfId="18" applyNumberFormat="1" applyFont="1" applyFill="1" applyBorder="1" applyAlignment="1">
      <alignment horizontal="centerContinuous"/>
    </xf>
    <xf numFmtId="3" fontId="7" fillId="2" borderId="0" xfId="18" applyNumberFormat="1" applyFont="1" applyFill="1" applyBorder="1"/>
    <xf numFmtId="3" fontId="7" fillId="2" borderId="0" xfId="18" applyNumberFormat="1" applyFont="1" applyFill="1" applyBorder="1" applyAlignment="1">
      <alignment horizontal="center" vertical="center" wrapText="1"/>
    </xf>
    <xf numFmtId="0" fontId="2" fillId="0" borderId="2" xfId="18" applyFont="1" applyBorder="1" applyAlignment="1"/>
    <xf numFmtId="0" fontId="4" fillId="0" borderId="0" xfId="18" applyFont="1"/>
    <xf numFmtId="0" fontId="4" fillId="0" borderId="0" xfId="18" applyFont="1" applyFill="1"/>
    <xf numFmtId="0" fontId="7" fillId="0" borderId="0" xfId="18" applyFont="1"/>
    <xf numFmtId="171" fontId="4" fillId="0" borderId="0" xfId="18" applyNumberFormat="1" applyFont="1" applyBorder="1"/>
    <xf numFmtId="0" fontId="43" fillId="3" borderId="0" xfId="18" applyFont="1" applyFill="1" applyBorder="1"/>
    <xf numFmtId="0" fontId="43" fillId="0" borderId="0" xfId="18" applyFont="1" applyFill="1" applyBorder="1"/>
    <xf numFmtId="0" fontId="45" fillId="0" borderId="0" xfId="18" applyFont="1" applyBorder="1"/>
    <xf numFmtId="0" fontId="4" fillId="0" borderId="0" xfId="18" applyFont="1" applyBorder="1"/>
    <xf numFmtId="3" fontId="46" fillId="0" borderId="0" xfId="18" applyNumberFormat="1" applyFont="1" applyFill="1" applyBorder="1" applyAlignment="1">
      <alignment horizontal="center"/>
    </xf>
    <xf numFmtId="0" fontId="6" fillId="0" borderId="2" xfId="18" applyFont="1" applyBorder="1"/>
    <xf numFmtId="0" fontId="4" fillId="0" borderId="2" xfId="18" applyFont="1" applyBorder="1"/>
    <xf numFmtId="0" fontId="4" fillId="0" borderId="1" xfId="18" applyFont="1" applyBorder="1"/>
    <xf numFmtId="171" fontId="4" fillId="0" borderId="42" xfId="18" applyNumberFormat="1" applyFont="1" applyBorder="1"/>
    <xf numFmtId="171" fontId="4" fillId="0" borderId="43" xfId="18" applyNumberFormat="1" applyFont="1" applyBorder="1"/>
    <xf numFmtId="3" fontId="4" fillId="0" borderId="44" xfId="18" applyNumberFormat="1" applyFont="1" applyBorder="1" applyAlignment="1">
      <alignment horizontal="right"/>
    </xf>
    <xf numFmtId="0" fontId="4" fillId="0" borderId="4" xfId="18" applyFont="1" applyBorder="1"/>
    <xf numFmtId="171" fontId="4" fillId="0" borderId="28" xfId="18" applyNumberFormat="1" applyFont="1" applyBorder="1"/>
    <xf numFmtId="171" fontId="4" fillId="0" borderId="29" xfId="18" applyNumberFormat="1" applyFont="1" applyBorder="1"/>
    <xf numFmtId="0" fontId="4" fillId="0" borderId="5" xfId="18" applyFont="1" applyBorder="1"/>
    <xf numFmtId="0" fontId="4" fillId="0" borderId="5" xfId="18" applyFont="1" applyFill="1" applyBorder="1"/>
    <xf numFmtId="3" fontId="6" fillId="0" borderId="20" xfId="18" applyNumberFormat="1" applyFont="1" applyBorder="1" applyAlignment="1">
      <alignment horizontal="right"/>
    </xf>
    <xf numFmtId="3" fontId="6" fillId="0" borderId="21" xfId="18" applyNumberFormat="1" applyFont="1" applyBorder="1" applyAlignment="1">
      <alignment horizontal="right"/>
    </xf>
    <xf numFmtId="3" fontId="6" fillId="0" borderId="22" xfId="18" applyNumberFormat="1" applyFont="1" applyBorder="1" applyAlignment="1">
      <alignment horizontal="right"/>
    </xf>
    <xf numFmtId="3" fontId="47" fillId="0" borderId="0" xfId="18" applyNumberFormat="1" applyFont="1" applyBorder="1" applyAlignment="1">
      <alignment horizontal="right"/>
    </xf>
    <xf numFmtId="0" fontId="6" fillId="0" borderId="3" xfId="18" applyFont="1" applyBorder="1"/>
    <xf numFmtId="3" fontId="6" fillId="0" borderId="32" xfId="18" applyNumberFormat="1" applyFont="1" applyBorder="1" applyAlignment="1">
      <alignment horizontal="right"/>
    </xf>
    <xf numFmtId="3" fontId="6" fillId="0" borderId="33" xfId="18" applyNumberFormat="1" applyFont="1" applyBorder="1" applyAlignment="1">
      <alignment horizontal="right"/>
    </xf>
    <xf numFmtId="0" fontId="6" fillId="0" borderId="1" xfId="18" applyFont="1" applyFill="1" applyBorder="1"/>
    <xf numFmtId="0" fontId="6" fillId="0" borderId="1" xfId="18" applyFont="1" applyBorder="1"/>
    <xf numFmtId="3" fontId="48" fillId="0" borderId="1" xfId="18" applyNumberFormat="1" applyFont="1" applyBorder="1" applyAlignment="1">
      <alignment horizontal="right"/>
    </xf>
    <xf numFmtId="3" fontId="4" fillId="0" borderId="45" xfId="18" applyNumberFormat="1" applyFont="1" applyBorder="1"/>
    <xf numFmtId="3" fontId="4" fillId="0" borderId="46" xfId="18" applyNumberFormat="1" applyFont="1" applyBorder="1"/>
    <xf numFmtId="3" fontId="4" fillId="0" borderId="47" xfId="18" applyNumberFormat="1" applyFont="1" applyBorder="1"/>
    <xf numFmtId="0" fontId="4" fillId="0" borderId="6" xfId="18" applyFont="1" applyBorder="1"/>
    <xf numFmtId="3" fontId="4" fillId="0" borderId="42" xfId="18" applyNumberFormat="1" applyFont="1" applyBorder="1" applyAlignment="1">
      <alignment horizontal="right"/>
    </xf>
    <xf numFmtId="3" fontId="4" fillId="0" borderId="43" xfId="18" applyNumberFormat="1" applyFont="1" applyBorder="1" applyAlignment="1">
      <alignment horizontal="right"/>
    </xf>
    <xf numFmtId="0" fontId="6" fillId="0" borderId="0" xfId="18" applyFont="1" applyBorder="1"/>
    <xf numFmtId="0" fontId="14" fillId="0" borderId="0" xfId="18" applyFont="1"/>
    <xf numFmtId="3" fontId="14" fillId="0" borderId="0" xfId="20" applyNumberFormat="1" applyFont="1" applyAlignment="1">
      <alignment horizontal="right" vertical="top"/>
    </xf>
    <xf numFmtId="0" fontId="2" fillId="0" borderId="0" xfId="20" applyAlignment="1">
      <alignment vertical="center" wrapText="1"/>
    </xf>
    <xf numFmtId="3" fontId="14" fillId="0" borderId="0" xfId="20" applyNumberFormat="1" applyFont="1"/>
    <xf numFmtId="0" fontId="49" fillId="0" borderId="0" xfId="18" applyFont="1" applyFill="1" applyBorder="1"/>
    <xf numFmtId="0" fontId="49" fillId="0" borderId="0" xfId="18" applyFont="1"/>
    <xf numFmtId="0" fontId="14" fillId="0" borderId="0" xfId="18" applyFont="1" applyBorder="1"/>
    <xf numFmtId="3" fontId="14" fillId="0" borderId="0" xfId="18" applyNumberFormat="1" applyFont="1" applyBorder="1"/>
    <xf numFmtId="0" fontId="4" fillId="0" borderId="0" xfId="20" applyFont="1" applyFill="1" applyBorder="1"/>
    <xf numFmtId="0" fontId="4" fillId="0" borderId="0" xfId="20" applyFont="1"/>
    <xf numFmtId="0" fontId="7" fillId="0" borderId="0" xfId="20" applyFont="1"/>
    <xf numFmtId="171" fontId="4" fillId="0" borderId="0" xfId="20" applyNumberFormat="1" applyFont="1" applyBorder="1"/>
    <xf numFmtId="3" fontId="4" fillId="0" borderId="0" xfId="20" applyNumberFormat="1" applyFont="1" applyBorder="1"/>
    <xf numFmtId="3" fontId="4" fillId="0" borderId="0" xfId="20" applyNumberFormat="1" applyFont="1" applyBorder="1" applyAlignment="1">
      <alignment horizontal="right"/>
    </xf>
    <xf numFmtId="0" fontId="43" fillId="3" borderId="0" xfId="20" applyFont="1" applyFill="1" applyBorder="1"/>
    <xf numFmtId="0" fontId="43" fillId="0" borderId="0" xfId="20" applyFont="1" applyFill="1" applyBorder="1"/>
    <xf numFmtId="0" fontId="8" fillId="0" borderId="0" xfId="20" applyFont="1" applyFill="1" applyBorder="1" applyAlignment="1">
      <alignment horizontal="center" vertical="center" wrapText="1"/>
    </xf>
    <xf numFmtId="0" fontId="45" fillId="0" borderId="0" xfId="20" applyFont="1" applyBorder="1"/>
    <xf numFmtId="0" fontId="4" fillId="0" borderId="0" xfId="20" applyFont="1" applyBorder="1"/>
    <xf numFmtId="3" fontId="50" fillId="0" borderId="0" xfId="20" applyNumberFormat="1" applyFont="1" applyFill="1" applyBorder="1" applyAlignment="1">
      <alignment horizontal="center"/>
    </xf>
    <xf numFmtId="3" fontId="46" fillId="0" borderId="0" xfId="20" applyNumberFormat="1" applyFont="1" applyFill="1" applyBorder="1" applyAlignment="1">
      <alignment horizontal="center"/>
    </xf>
    <xf numFmtId="3" fontId="4" fillId="0" borderId="0" xfId="20" applyNumberFormat="1" applyFont="1" applyFill="1" applyBorder="1"/>
    <xf numFmtId="0" fontId="6" fillId="0" borderId="2" xfId="20" applyFont="1" applyBorder="1"/>
    <xf numFmtId="0" fontId="4" fillId="0" borderId="2" xfId="20" applyFont="1" applyBorder="1"/>
    <xf numFmtId="3" fontId="4" fillId="0" borderId="20" xfId="20" applyNumberFormat="1" applyFont="1" applyBorder="1" applyAlignment="1">
      <alignment horizontal="right"/>
    </xf>
    <xf numFmtId="3" fontId="4" fillId="0" borderId="21" xfId="20" applyNumberFormat="1" applyFont="1" applyBorder="1" applyAlignment="1">
      <alignment horizontal="right"/>
    </xf>
    <xf numFmtId="3" fontId="4" fillId="0" borderId="22" xfId="20" applyNumberFormat="1" applyFont="1" applyBorder="1" applyAlignment="1">
      <alignment horizontal="right"/>
    </xf>
    <xf numFmtId="3" fontId="4" fillId="0" borderId="0" xfId="20" applyNumberFormat="1" applyFont="1" applyFill="1" applyBorder="1" applyAlignment="1">
      <alignment horizontal="right"/>
    </xf>
    <xf numFmtId="0" fontId="4" fillId="0" borderId="1" xfId="20" applyFont="1" applyBorder="1"/>
    <xf numFmtId="171" fontId="4" fillId="0" borderId="42" xfId="20" applyNumberFormat="1" applyFont="1" applyBorder="1"/>
    <xf numFmtId="171" fontId="4" fillId="0" borderId="43" xfId="20" applyNumberFormat="1" applyFont="1" applyBorder="1"/>
    <xf numFmtId="3" fontId="4" fillId="0" borderId="44" xfId="20" applyNumberFormat="1" applyFont="1" applyBorder="1" applyAlignment="1">
      <alignment horizontal="right"/>
    </xf>
    <xf numFmtId="0" fontId="4" fillId="0" borderId="4" xfId="20" applyFont="1" applyBorder="1"/>
    <xf numFmtId="171" fontId="4" fillId="0" borderId="28" xfId="20" applyNumberFormat="1" applyFont="1" applyBorder="1"/>
    <xf numFmtId="171" fontId="4" fillId="0" borderId="29" xfId="20" applyNumberFormat="1" applyFont="1" applyBorder="1"/>
    <xf numFmtId="3" fontId="4" fillId="0" borderId="30" xfId="20" applyNumberFormat="1" applyFont="1" applyBorder="1" applyAlignment="1">
      <alignment horizontal="right"/>
    </xf>
    <xf numFmtId="0" fontId="4" fillId="0" borderId="5" xfId="20" applyFont="1" applyBorder="1"/>
    <xf numFmtId="170" fontId="4" fillId="0" borderId="0" xfId="21" applyNumberFormat="1" applyFont="1" applyFill="1" applyBorder="1"/>
    <xf numFmtId="170" fontId="4" fillId="0" borderId="0" xfId="20" applyNumberFormat="1" applyFont="1" applyFill="1" applyBorder="1"/>
    <xf numFmtId="3" fontId="4" fillId="0" borderId="28" xfId="20" applyNumberFormat="1" applyFont="1" applyBorder="1" applyAlignment="1">
      <alignment horizontal="right"/>
    </xf>
    <xf numFmtId="3" fontId="4" fillId="0" borderId="29" xfId="20" applyNumberFormat="1" applyFont="1" applyBorder="1" applyAlignment="1">
      <alignment horizontal="right"/>
    </xf>
    <xf numFmtId="167" fontId="4" fillId="0" borderId="0" xfId="20" applyNumberFormat="1" applyFont="1" applyFill="1" applyBorder="1" applyAlignment="1">
      <alignment horizontal="right"/>
    </xf>
    <xf numFmtId="167" fontId="4" fillId="0" borderId="0" xfId="20" applyNumberFormat="1" applyFont="1" applyFill="1" applyBorder="1"/>
    <xf numFmtId="3" fontId="31" fillId="0" borderId="0" xfId="20" applyNumberFormat="1" applyFont="1" applyFill="1" applyBorder="1" applyAlignment="1">
      <alignment horizontal="right"/>
    </xf>
    <xf numFmtId="0" fontId="4" fillId="0" borderId="5" xfId="20" applyFont="1" applyFill="1" applyBorder="1"/>
    <xf numFmtId="3" fontId="6" fillId="0" borderId="20" xfId="20" applyNumberFormat="1" applyFont="1" applyBorder="1" applyAlignment="1">
      <alignment horizontal="right"/>
    </xf>
    <xf numFmtId="3" fontId="6" fillId="0" borderId="21" xfId="20" applyNumberFormat="1" applyFont="1" applyBorder="1" applyAlignment="1">
      <alignment horizontal="right"/>
    </xf>
    <xf numFmtId="3" fontId="6" fillId="0" borderId="22" xfId="20" applyNumberFormat="1" applyFont="1" applyBorder="1" applyAlignment="1">
      <alignment horizontal="right"/>
    </xf>
    <xf numFmtId="0" fontId="6" fillId="0" borderId="3" xfId="20" applyFont="1" applyBorder="1"/>
    <xf numFmtId="3" fontId="6" fillId="0" borderId="32" xfId="20" applyNumberFormat="1" applyFont="1" applyBorder="1" applyAlignment="1">
      <alignment horizontal="right"/>
    </xf>
    <xf numFmtId="3" fontId="6" fillId="0" borderId="33" xfId="20" applyNumberFormat="1" applyFont="1" applyBorder="1" applyAlignment="1">
      <alignment horizontal="right"/>
    </xf>
    <xf numFmtId="3" fontId="6" fillId="0" borderId="0" xfId="20" applyNumberFormat="1" applyFont="1" applyFill="1" applyBorder="1" applyAlignment="1">
      <alignment horizontal="right"/>
    </xf>
    <xf numFmtId="0" fontId="6" fillId="0" borderId="1" xfId="20" applyFont="1" applyFill="1" applyBorder="1"/>
    <xf numFmtId="0" fontId="6" fillId="0" borderId="1" xfId="20" applyFont="1" applyBorder="1"/>
    <xf numFmtId="3" fontId="4" fillId="0" borderId="1" xfId="20" applyNumberFormat="1" applyFont="1" applyBorder="1" applyAlignment="1">
      <alignment horizontal="right"/>
    </xf>
    <xf numFmtId="3" fontId="48" fillId="0" borderId="1" xfId="20" applyNumberFormat="1" applyFont="1" applyBorder="1" applyAlignment="1">
      <alignment horizontal="right"/>
    </xf>
    <xf numFmtId="3" fontId="4" fillId="0" borderId="45" xfId="20" applyNumberFormat="1" applyFont="1" applyBorder="1"/>
    <xf numFmtId="3" fontId="4" fillId="0" borderId="46" xfId="20" applyNumberFormat="1" applyFont="1" applyBorder="1"/>
    <xf numFmtId="3" fontId="4" fillId="0" borderId="47" xfId="20" applyNumberFormat="1" applyFont="1" applyBorder="1"/>
    <xf numFmtId="0" fontId="4" fillId="0" borderId="6" xfId="20" applyFont="1" applyBorder="1"/>
    <xf numFmtId="3" fontId="4" fillId="0" borderId="42" xfId="20" applyNumberFormat="1" applyFont="1" applyBorder="1" applyAlignment="1">
      <alignment horizontal="right"/>
    </xf>
    <xf numFmtId="3" fontId="4" fillId="0" borderId="43" xfId="20" applyNumberFormat="1" applyFont="1" applyBorder="1" applyAlignment="1">
      <alignment horizontal="right"/>
    </xf>
    <xf numFmtId="0" fontId="6" fillId="0" borderId="0" xfId="20" applyFont="1" applyBorder="1"/>
    <xf numFmtId="0" fontId="14" fillId="0" borderId="0" xfId="20" applyFont="1"/>
    <xf numFmtId="0" fontId="4" fillId="0" borderId="0" xfId="20" applyFont="1" applyFill="1" applyBorder="1" applyAlignment="1">
      <alignment horizontal="right"/>
    </xf>
    <xf numFmtId="0" fontId="14" fillId="0" borderId="0" xfId="20" applyFont="1" applyFill="1" applyBorder="1" applyAlignment="1"/>
    <xf numFmtId="0" fontId="49" fillId="0" borderId="0" xfId="20" applyFont="1" applyFill="1" applyBorder="1"/>
    <xf numFmtId="0" fontId="49" fillId="0" borderId="0" xfId="20" applyFont="1"/>
    <xf numFmtId="0" fontId="14" fillId="0" borderId="0" xfId="20" applyFont="1" applyBorder="1"/>
    <xf numFmtId="3" fontId="14" fillId="0" borderId="0" xfId="20" applyNumberFormat="1" applyFont="1" applyBorder="1"/>
    <xf numFmtId="3" fontId="4" fillId="0" borderId="0" xfId="20" applyNumberFormat="1" applyFont="1"/>
    <xf numFmtId="3" fontId="43" fillId="0" borderId="0" xfId="20" applyNumberFormat="1" applyFont="1" applyFill="1" applyBorder="1"/>
    <xf numFmtId="3" fontId="2" fillId="0" borderId="0" xfId="20" applyNumberFormat="1" applyBorder="1"/>
    <xf numFmtId="167" fontId="6" fillId="0" borderId="0" xfId="20" applyNumberFormat="1" applyFont="1" applyFill="1" applyBorder="1" applyAlignment="1">
      <alignment horizontal="right"/>
    </xf>
    <xf numFmtId="3" fontId="49" fillId="0" borderId="0" xfId="20" applyNumberFormat="1" applyFont="1" applyFill="1" applyBorder="1"/>
    <xf numFmtId="0" fontId="43" fillId="2" borderId="0" xfId="18" applyFont="1" applyFill="1" applyBorder="1"/>
    <xf numFmtId="0" fontId="44" fillId="2" borderId="0" xfId="18" applyFont="1" applyFill="1" applyBorder="1" applyAlignment="1">
      <alignment horizontal="center" vertical="center" wrapText="1"/>
    </xf>
    <xf numFmtId="0" fontId="43" fillId="2" borderId="0" xfId="20" applyFont="1" applyFill="1" applyBorder="1"/>
    <xf numFmtId="0" fontId="44" fillId="2" borderId="0" xfId="20" applyFont="1" applyFill="1" applyBorder="1" applyAlignment="1">
      <alignment horizontal="center" vertical="center" wrapText="1"/>
    </xf>
    <xf numFmtId="3" fontId="44" fillId="2" borderId="0" xfId="20" applyNumberFormat="1" applyFont="1" applyFill="1" applyBorder="1" applyAlignment="1">
      <alignment horizontal="center" vertical="center" wrapText="1"/>
    </xf>
    <xf numFmtId="0" fontId="51" fillId="0" borderId="0" xfId="20" applyFont="1" applyAlignment="1">
      <alignment horizontal="left" vertical="top"/>
    </xf>
    <xf numFmtId="0" fontId="16" fillId="0" borderId="0" xfId="20" applyFont="1" applyAlignment="1">
      <alignment vertical="center"/>
    </xf>
    <xf numFmtId="0" fontId="28" fillId="0" borderId="0" xfId="20" applyFont="1" applyBorder="1"/>
    <xf numFmtId="0" fontId="28" fillId="0" borderId="0" xfId="20" applyFont="1"/>
    <xf numFmtId="0" fontId="4" fillId="0" borderId="0" xfId="20" applyFont="1" applyAlignment="1">
      <alignment horizontal="left" vertical="top"/>
    </xf>
    <xf numFmtId="0" fontId="4" fillId="0" borderId="0" xfId="20" applyFont="1" applyAlignment="1">
      <alignment vertical="center"/>
    </xf>
    <xf numFmtId="3" fontId="4" fillId="0" borderId="0" xfId="20" applyNumberFormat="1" applyFont="1" applyAlignment="1">
      <alignment vertical="center"/>
    </xf>
    <xf numFmtId="3" fontId="36" fillId="0" borderId="0" xfId="20" applyNumberFormat="1" applyFont="1" applyAlignment="1">
      <alignment vertical="center"/>
    </xf>
    <xf numFmtId="0" fontId="14" fillId="0" borderId="0" xfId="20" applyFont="1" applyBorder="1" applyAlignment="1">
      <alignment vertical="center"/>
    </xf>
    <xf numFmtId="0" fontId="14" fillId="0" borderId="0" xfId="20" applyFont="1" applyAlignment="1">
      <alignment vertical="center"/>
    </xf>
    <xf numFmtId="3" fontId="4" fillId="0" borderId="0" xfId="20" applyNumberFormat="1" applyFont="1" applyBorder="1" applyAlignment="1">
      <alignment vertical="center"/>
    </xf>
    <xf numFmtId="0" fontId="6" fillId="0" borderId="2" xfId="20" applyFont="1" applyBorder="1" applyAlignment="1">
      <alignment horizontal="left" vertical="top"/>
    </xf>
    <xf numFmtId="0" fontId="6" fillId="0" borderId="2" xfId="20" applyFont="1" applyBorder="1" applyAlignment="1">
      <alignment vertical="center"/>
    </xf>
    <xf numFmtId="3" fontId="6" fillId="0" borderId="2" xfId="20" applyNumberFormat="1" applyFont="1" applyFill="1" applyBorder="1" applyAlignment="1">
      <alignment horizontal="right" vertical="center"/>
    </xf>
    <xf numFmtId="3" fontId="6" fillId="0" borderId="2" xfId="20" applyNumberFormat="1" applyFont="1" applyBorder="1" applyAlignment="1">
      <alignment horizontal="right" vertical="center"/>
    </xf>
    <xf numFmtId="0" fontId="55" fillId="0" borderId="0" xfId="20" applyFont="1" applyBorder="1"/>
    <xf numFmtId="0" fontId="55" fillId="0" borderId="0" xfId="20" applyFont="1"/>
    <xf numFmtId="0" fontId="6" fillId="0" borderId="0" xfId="20" applyFont="1" applyAlignment="1">
      <alignment horizontal="left" vertical="top"/>
    </xf>
    <xf numFmtId="0" fontId="6" fillId="0" borderId="0" xfId="20" applyFont="1" applyAlignment="1">
      <alignment vertical="center"/>
    </xf>
    <xf numFmtId="0" fontId="6" fillId="0" borderId="0" xfId="20" applyFont="1" applyFill="1" applyBorder="1"/>
    <xf numFmtId="3" fontId="6" fillId="0" borderId="0" xfId="20" applyNumberFormat="1" applyFont="1" applyBorder="1"/>
    <xf numFmtId="0" fontId="4" fillId="0" borderId="4" xfId="20" applyFont="1" applyBorder="1" applyAlignment="1">
      <alignment horizontal="left" vertical="center"/>
    </xf>
    <xf numFmtId="0" fontId="4" fillId="0" borderId="4" xfId="20" applyFont="1" applyBorder="1" applyAlignment="1">
      <alignment wrapText="1"/>
    </xf>
    <xf numFmtId="3" fontId="4" fillId="0" borderId="4" xfId="20" applyNumberFormat="1" applyFont="1" applyFill="1" applyBorder="1" applyAlignment="1">
      <alignment horizontal="right"/>
    </xf>
    <xf numFmtId="3" fontId="4" fillId="0" borderId="4" xfId="20" applyNumberFormat="1" applyFont="1" applyBorder="1" applyAlignment="1">
      <alignment horizontal="right"/>
    </xf>
    <xf numFmtId="0" fontId="28" fillId="0" borderId="0" xfId="20" applyFont="1" applyBorder="1" applyAlignment="1"/>
    <xf numFmtId="0" fontId="28" fillId="0" borderId="4" xfId="20" applyFont="1" applyBorder="1" applyAlignment="1"/>
    <xf numFmtId="0" fontId="4" fillId="0" borderId="5" xfId="20" applyFont="1" applyBorder="1" applyAlignment="1">
      <alignment horizontal="left" vertical="center"/>
    </xf>
    <xf numFmtId="0" fontId="4" fillId="0" borderId="5" xfId="20" applyFont="1" applyBorder="1" applyAlignment="1">
      <alignment vertical="center" wrapText="1"/>
    </xf>
    <xf numFmtId="3" fontId="4" fillId="0" borderId="5" xfId="20" applyNumberFormat="1" applyFont="1" applyFill="1" applyBorder="1" applyAlignment="1">
      <alignment horizontal="right" vertical="center"/>
    </xf>
    <xf numFmtId="3" fontId="4" fillId="0" borderId="5" xfId="20" applyNumberFormat="1" applyFont="1" applyBorder="1" applyAlignment="1">
      <alignment horizontal="right" vertical="center"/>
    </xf>
    <xf numFmtId="0" fontId="28" fillId="0" borderId="0" xfId="20" applyFont="1" applyBorder="1" applyAlignment="1">
      <alignment vertical="center"/>
    </xf>
    <xf numFmtId="0" fontId="28" fillId="0" borderId="5" xfId="20" applyFont="1" applyBorder="1" applyAlignment="1">
      <alignment vertical="center"/>
    </xf>
    <xf numFmtId="0" fontId="4" fillId="0" borderId="4" xfId="20" applyFont="1" applyBorder="1" applyAlignment="1">
      <alignment horizontal="left"/>
    </xf>
    <xf numFmtId="3" fontId="6" fillId="0" borderId="0" xfId="20" applyNumberFormat="1" applyFont="1" applyBorder="1" applyAlignment="1">
      <alignment horizontal="right" vertical="center"/>
    </xf>
    <xf numFmtId="0" fontId="4" fillId="0" borderId="4" xfId="20" applyFont="1" applyBorder="1" applyAlignment="1">
      <alignment vertical="center" wrapText="1"/>
    </xf>
    <xf numFmtId="3" fontId="4" fillId="0" borderId="4" xfId="20" applyNumberFormat="1" applyFont="1" applyBorder="1" applyAlignment="1">
      <alignment horizontal="right" vertical="center"/>
    </xf>
    <xf numFmtId="0" fontId="28" fillId="0" borderId="4" xfId="20" applyFont="1" applyBorder="1" applyAlignment="1">
      <alignment vertical="center"/>
    </xf>
    <xf numFmtId="0" fontId="4" fillId="0" borderId="5" xfId="20" applyFont="1" applyBorder="1" applyAlignment="1">
      <alignment horizontal="left" vertical="top"/>
    </xf>
    <xf numFmtId="3" fontId="4" fillId="0" borderId="13" xfId="20" applyNumberFormat="1" applyFont="1" applyBorder="1" applyAlignment="1">
      <alignment horizontal="right" vertical="center"/>
    </xf>
    <xf numFmtId="0" fontId="4" fillId="0" borderId="48" xfId="20" applyFont="1" applyBorder="1" applyAlignment="1">
      <alignment horizontal="left"/>
    </xf>
    <xf numFmtId="3" fontId="4" fillId="0" borderId="48" xfId="20" applyNumberFormat="1" applyFont="1" applyBorder="1" applyAlignment="1">
      <alignment horizontal="right" vertical="center"/>
    </xf>
    <xf numFmtId="0" fontId="4" fillId="0" borderId="0" xfId="20" applyFont="1" applyAlignment="1">
      <alignment vertical="center" wrapText="1"/>
    </xf>
    <xf numFmtId="0" fontId="4" fillId="0" borderId="13" xfId="20" applyFont="1" applyBorder="1" applyAlignment="1">
      <alignment vertical="center"/>
    </xf>
    <xf numFmtId="0" fontId="51" fillId="0" borderId="49" xfId="20" applyFont="1" applyBorder="1" applyAlignment="1">
      <alignment horizontal="left" vertical="top"/>
    </xf>
    <xf numFmtId="0" fontId="4" fillId="0" borderId="49" xfId="20" applyFont="1" applyBorder="1" applyAlignment="1">
      <alignment vertical="center"/>
    </xf>
    <xf numFmtId="0" fontId="4" fillId="0" borderId="49" xfId="20" applyFont="1" applyBorder="1"/>
    <xf numFmtId="0" fontId="28" fillId="0" borderId="6" xfId="20" applyFont="1" applyBorder="1"/>
    <xf numFmtId="3" fontId="28" fillId="0" borderId="0" xfId="20" applyNumberFormat="1" applyFont="1" applyBorder="1"/>
    <xf numFmtId="0" fontId="51" fillId="0" borderId="0" xfId="20" applyFont="1" applyAlignment="1">
      <alignment horizontal="left" vertical="center"/>
    </xf>
    <xf numFmtId="3" fontId="28" fillId="0" borderId="0" xfId="20" applyNumberFormat="1" applyFont="1"/>
    <xf numFmtId="0" fontId="11" fillId="0" borderId="0" xfId="20" applyFont="1" applyBorder="1"/>
    <xf numFmtId="0" fontId="6" fillId="0" borderId="2" xfId="20" applyFont="1" applyBorder="1" applyAlignment="1">
      <alignment horizontal="left" vertical="center"/>
    </xf>
    <xf numFmtId="0" fontId="6" fillId="0" borderId="0" xfId="20" applyFont="1" applyAlignment="1">
      <alignment horizontal="left" vertical="center"/>
    </xf>
    <xf numFmtId="0" fontId="28" fillId="0" borderId="5" xfId="20" applyFont="1" applyBorder="1"/>
    <xf numFmtId="0" fontId="4" fillId="0" borderId="0" xfId="20" applyFont="1" applyAlignment="1">
      <alignment horizontal="left" vertical="center"/>
    </xf>
    <xf numFmtId="3" fontId="6" fillId="0" borderId="0" xfId="20" applyNumberFormat="1" applyFont="1" applyFill="1" applyBorder="1" applyAlignment="1">
      <alignment horizontal="right" vertical="center"/>
    </xf>
    <xf numFmtId="3" fontId="4" fillId="0" borderId="0" xfId="20" applyNumberFormat="1" applyFont="1" applyFill="1" applyBorder="1" applyAlignment="1">
      <alignment horizontal="right" vertical="center"/>
    </xf>
    <xf numFmtId="3" fontId="4" fillId="0" borderId="0" xfId="20" applyNumberFormat="1" applyFont="1" applyBorder="1" applyAlignment="1">
      <alignment horizontal="right" vertical="center"/>
    </xf>
    <xf numFmtId="0" fontId="4" fillId="0" borderId="49" xfId="20" applyFont="1" applyBorder="1" applyAlignment="1">
      <alignment horizontal="left" vertical="center"/>
    </xf>
    <xf numFmtId="0" fontId="4" fillId="0" borderId="49" xfId="20" applyFont="1" applyBorder="1" applyAlignment="1">
      <alignment vertical="center" wrapText="1"/>
    </xf>
    <xf numFmtId="0" fontId="4" fillId="0" borderId="49" xfId="20" applyFont="1" applyFill="1" applyBorder="1"/>
    <xf numFmtId="0" fontId="14" fillId="0" borderId="0" xfId="20" applyFont="1" applyAlignment="1">
      <alignment vertical="center" wrapText="1"/>
    </xf>
    <xf numFmtId="0" fontId="28" fillId="0" borderId="0" xfId="20" applyFont="1" applyFill="1"/>
    <xf numFmtId="0" fontId="28" fillId="0" borderId="0" xfId="20" applyFont="1" applyFill="1" applyBorder="1"/>
    <xf numFmtId="2" fontId="56" fillId="0" borderId="0" xfId="22" applyNumberFormat="1" applyFont="1" applyBorder="1" applyAlignment="1">
      <alignment wrapText="1"/>
    </xf>
    <xf numFmtId="167" fontId="6" fillId="0" borderId="2" xfId="20" applyNumberFormat="1" applyFont="1" applyFill="1" applyBorder="1" applyAlignment="1">
      <alignment horizontal="right" vertical="center"/>
    </xf>
    <xf numFmtId="167" fontId="6" fillId="0" borderId="0" xfId="20" applyNumberFormat="1" applyFont="1" applyFill="1" applyBorder="1" applyAlignment="1">
      <alignment horizontal="right" vertical="center"/>
    </xf>
    <xf numFmtId="167" fontId="4" fillId="0" borderId="4" xfId="20" applyNumberFormat="1" applyFont="1" applyBorder="1" applyAlignment="1">
      <alignment horizontal="right" vertical="center"/>
    </xf>
    <xf numFmtId="0" fontId="6" fillId="0" borderId="2" xfId="20" applyFont="1" applyFill="1" applyBorder="1" applyAlignment="1">
      <alignment vertical="center"/>
    </xf>
    <xf numFmtId="167" fontId="6" fillId="0" borderId="2" xfId="20" applyNumberFormat="1" applyFont="1" applyBorder="1" applyAlignment="1">
      <alignment horizontal="right" vertical="center"/>
    </xf>
    <xf numFmtId="167" fontId="4" fillId="0" borderId="50" xfId="20" applyNumberFormat="1" applyFont="1" applyFill="1" applyBorder="1" applyAlignment="1">
      <alignment horizontal="right"/>
    </xf>
    <xf numFmtId="0" fontId="51" fillId="0" borderId="0" xfId="23" applyFont="1" applyAlignment="1">
      <alignment horizontal="left" vertical="center"/>
    </xf>
    <xf numFmtId="0" fontId="14" fillId="0" borderId="0" xfId="23" applyFont="1" applyAlignment="1">
      <alignment vertical="center"/>
    </xf>
    <xf numFmtId="172" fontId="28" fillId="0" borderId="0" xfId="23" applyNumberFormat="1" applyFont="1" applyBorder="1"/>
    <xf numFmtId="0" fontId="28" fillId="0" borderId="0" xfId="23" applyFont="1" applyBorder="1"/>
    <xf numFmtId="0" fontId="28" fillId="0" borderId="0" xfId="23" applyFont="1"/>
    <xf numFmtId="172" fontId="14" fillId="0" borderId="0" xfId="23" applyNumberFormat="1" applyFont="1" applyBorder="1" applyAlignment="1">
      <alignment vertical="center"/>
    </xf>
    <xf numFmtId="0" fontId="14" fillId="0" borderId="0" xfId="23" applyFont="1" applyBorder="1" applyAlignment="1">
      <alignment vertical="center"/>
    </xf>
    <xf numFmtId="0" fontId="6" fillId="0" borderId="2" xfId="23" applyFont="1" applyBorder="1" applyAlignment="1">
      <alignment horizontal="left" vertical="center"/>
    </xf>
    <xf numFmtId="0" fontId="6" fillId="0" borderId="2" xfId="23" applyFont="1" applyBorder="1" applyAlignment="1">
      <alignment vertical="center"/>
    </xf>
    <xf numFmtId="167" fontId="6" fillId="0" borderId="2" xfId="23" applyNumberFormat="1" applyFont="1" applyFill="1" applyBorder="1" applyAlignment="1">
      <alignment horizontal="right" vertical="center"/>
    </xf>
    <xf numFmtId="167" fontId="6" fillId="0" borderId="2" xfId="23" applyNumberFormat="1" applyFont="1" applyBorder="1" applyAlignment="1">
      <alignment horizontal="right" vertical="center"/>
    </xf>
    <xf numFmtId="172" fontId="55" fillId="0" borderId="0" xfId="23" applyNumberFormat="1" applyFont="1" applyBorder="1"/>
    <xf numFmtId="0" fontId="55" fillId="0" borderId="0" xfId="23" applyFont="1" applyBorder="1"/>
    <xf numFmtId="0" fontId="55" fillId="0" borderId="0" xfId="23" applyFont="1"/>
    <xf numFmtId="0" fontId="6" fillId="0" borderId="0" xfId="23" applyFont="1" applyAlignment="1">
      <alignment horizontal="left" vertical="center"/>
    </xf>
    <xf numFmtId="0" fontId="6" fillId="0" borderId="0" xfId="23" applyFont="1" applyAlignment="1">
      <alignment vertical="center"/>
    </xf>
    <xf numFmtId="167" fontId="6" fillId="0" borderId="0" xfId="23" applyNumberFormat="1" applyFont="1" applyFill="1" applyBorder="1" applyAlignment="1">
      <alignment horizontal="right" vertical="center"/>
    </xf>
    <xf numFmtId="167" fontId="6" fillId="0" borderId="0" xfId="23" applyNumberFormat="1" applyFont="1" applyBorder="1" applyAlignment="1">
      <alignment horizontal="right" vertical="center"/>
    </xf>
    <xf numFmtId="0" fontId="4" fillId="0" borderId="5" xfId="23" applyFont="1" applyBorder="1" applyAlignment="1">
      <alignment horizontal="left" vertical="center"/>
    </xf>
    <xf numFmtId="0" fontId="4" fillId="0" borderId="5" xfId="23" applyFont="1" applyBorder="1" applyAlignment="1">
      <alignment vertical="center" wrapText="1"/>
    </xf>
    <xf numFmtId="172" fontId="4" fillId="0" borderId="4" xfId="23" applyNumberFormat="1" applyFont="1" applyFill="1" applyBorder="1" applyAlignment="1">
      <alignment horizontal="right"/>
    </xf>
    <xf numFmtId="172" fontId="4" fillId="0" borderId="4" xfId="23" applyNumberFormat="1" applyFont="1" applyBorder="1" applyAlignment="1">
      <alignment horizontal="right"/>
    </xf>
    <xf numFmtId="172" fontId="28" fillId="0" borderId="0" xfId="23" applyNumberFormat="1" applyFont="1" applyBorder="1" applyAlignment="1"/>
    <xf numFmtId="0" fontId="28" fillId="0" borderId="0" xfId="23" applyFont="1" applyBorder="1" applyAlignment="1"/>
    <xf numFmtId="0" fontId="28" fillId="0" borderId="4" xfId="23" applyFont="1" applyBorder="1" applyAlignment="1"/>
    <xf numFmtId="0" fontId="28" fillId="0" borderId="5" xfId="23" applyFont="1" applyBorder="1"/>
    <xf numFmtId="0" fontId="4" fillId="0" borderId="0" xfId="23" applyFont="1" applyAlignment="1">
      <alignment horizontal="left" vertical="center"/>
    </xf>
    <xf numFmtId="0" fontId="4" fillId="0" borderId="0" xfId="23" applyFont="1" applyAlignment="1">
      <alignment vertical="center"/>
    </xf>
    <xf numFmtId="172" fontId="6" fillId="0" borderId="0" xfId="23" applyNumberFormat="1" applyFont="1" applyFill="1" applyBorder="1" applyAlignment="1">
      <alignment horizontal="right" vertical="center"/>
    </xf>
    <xf numFmtId="172" fontId="6" fillId="0" borderId="0" xfId="23" applyNumberFormat="1" applyFont="1" applyBorder="1" applyAlignment="1">
      <alignment horizontal="right" vertical="center"/>
    </xf>
    <xf numFmtId="172" fontId="6" fillId="0" borderId="2" xfId="23" applyNumberFormat="1" applyFont="1" applyFill="1" applyBorder="1" applyAlignment="1">
      <alignment horizontal="right" vertical="center"/>
    </xf>
    <xf numFmtId="172" fontId="6" fillId="0" borderId="2" xfId="23" applyNumberFormat="1" applyFont="1" applyBorder="1" applyAlignment="1">
      <alignment horizontal="right" vertical="center"/>
    </xf>
    <xf numFmtId="0" fontId="4" fillId="0" borderId="4" xfId="23" applyFont="1" applyBorder="1" applyAlignment="1">
      <alignment horizontal="left" vertical="center"/>
    </xf>
    <xf numFmtId="0" fontId="4" fillId="0" borderId="4" xfId="23" applyFont="1" applyBorder="1" applyAlignment="1">
      <alignment vertical="center" wrapText="1"/>
    </xf>
    <xf numFmtId="0" fontId="4" fillId="0" borderId="4" xfId="23" applyFont="1" applyBorder="1" applyAlignment="1">
      <alignment wrapText="1"/>
    </xf>
    <xf numFmtId="0" fontId="28" fillId="0" borderId="0" xfId="23" applyFont="1" applyBorder="1" applyAlignment="1">
      <alignment vertical="center"/>
    </xf>
    <xf numFmtId="0" fontId="4" fillId="0" borderId="4" xfId="23" applyFont="1" applyBorder="1" applyAlignment="1">
      <alignment horizontal="left"/>
    </xf>
    <xf numFmtId="0" fontId="4" fillId="0" borderId="48" xfId="23" applyFont="1" applyBorder="1" applyAlignment="1">
      <alignment horizontal="left"/>
    </xf>
    <xf numFmtId="0" fontId="4" fillId="0" borderId="0" xfId="23" applyFont="1" applyAlignment="1">
      <alignment vertical="center" wrapText="1"/>
    </xf>
    <xf numFmtId="172" fontId="4" fillId="0" borderId="4" xfId="23" applyNumberFormat="1" applyFont="1" applyFill="1" applyBorder="1" applyAlignment="1" applyProtection="1">
      <alignment horizontal="right"/>
    </xf>
    <xf numFmtId="172" fontId="4" fillId="0" borderId="4" xfId="23" applyNumberFormat="1" applyFont="1" applyBorder="1" applyAlignment="1" applyProtection="1">
      <alignment horizontal="right"/>
    </xf>
    <xf numFmtId="0" fontId="4" fillId="0" borderId="13" xfId="23" applyFont="1" applyBorder="1" applyAlignment="1">
      <alignment vertical="center"/>
    </xf>
    <xf numFmtId="0" fontId="4" fillId="0" borderId="49" xfId="23" applyFont="1" applyBorder="1" applyAlignment="1">
      <alignment horizontal="left" vertical="center"/>
    </xf>
    <xf numFmtId="0" fontId="4" fillId="0" borderId="49" xfId="23" applyFont="1" applyBorder="1" applyAlignment="1">
      <alignment vertical="center"/>
    </xf>
    <xf numFmtId="172" fontId="4" fillId="0" borderId="50" xfId="23" applyNumberFormat="1" applyFont="1" applyFill="1" applyBorder="1"/>
    <xf numFmtId="172" fontId="4" fillId="0" borderId="50" xfId="23" applyNumberFormat="1" applyFont="1" applyBorder="1"/>
    <xf numFmtId="172" fontId="28" fillId="0" borderId="0" xfId="23" applyNumberFormat="1" applyFont="1" applyFill="1" applyBorder="1"/>
    <xf numFmtId="0" fontId="53" fillId="2" borderId="0" xfId="20" applyFont="1" applyFill="1" applyAlignment="1">
      <alignment horizontal="left" vertical="top"/>
    </xf>
    <xf numFmtId="0" fontId="53" fillId="2" borderId="0" xfId="20" applyFont="1" applyFill="1" applyBorder="1" applyAlignment="1">
      <alignment vertical="center"/>
    </xf>
    <xf numFmtId="49" fontId="54" fillId="2" borderId="0" xfId="20" applyNumberFormat="1" applyFont="1" applyFill="1" applyBorder="1" applyAlignment="1">
      <alignment horizontal="center" vertical="center"/>
    </xf>
    <xf numFmtId="0" fontId="53" fillId="2" borderId="0" xfId="20" applyFont="1" applyFill="1" applyBorder="1" applyAlignment="1">
      <alignment horizontal="left" vertical="center"/>
    </xf>
    <xf numFmtId="0" fontId="53" fillId="2" borderId="0" xfId="23" applyFont="1" applyFill="1" applyBorder="1" applyAlignment="1">
      <alignment horizontal="left" vertical="center"/>
    </xf>
    <xf numFmtId="0" fontId="53" fillId="2" borderId="0" xfId="23" applyFont="1" applyFill="1" applyBorder="1" applyAlignment="1">
      <alignment vertical="center"/>
    </xf>
    <xf numFmtId="49" fontId="54" fillId="2" borderId="0" xfId="23" applyNumberFormat="1" applyFont="1" applyFill="1" applyBorder="1" applyAlignment="1">
      <alignment horizontal="center" vertical="center"/>
    </xf>
    <xf numFmtId="0" fontId="51" fillId="0" borderId="0" xfId="23" applyFont="1" applyBorder="1" applyAlignment="1">
      <alignment horizontal="left" vertical="top"/>
    </xf>
    <xf numFmtId="0" fontId="16" fillId="0" borderId="0" xfId="23" applyFont="1" applyBorder="1" applyAlignment="1">
      <alignment vertical="center"/>
    </xf>
    <xf numFmtId="0" fontId="4" fillId="0" borderId="0" xfId="23" applyFont="1" applyBorder="1"/>
    <xf numFmtId="0" fontId="4" fillId="0" borderId="0" xfId="23" applyFont="1" applyAlignment="1">
      <alignment horizontal="left" vertical="top"/>
    </xf>
    <xf numFmtId="3" fontId="4" fillId="0" borderId="0" xfId="23" applyNumberFormat="1" applyFont="1" applyAlignment="1">
      <alignment vertical="center"/>
    </xf>
    <xf numFmtId="0" fontId="4" fillId="0" borderId="0" xfId="23" applyFont="1" applyBorder="1" applyAlignment="1">
      <alignment horizontal="left" vertical="top"/>
    </xf>
    <xf numFmtId="0" fontId="4" fillId="0" borderId="0" xfId="23" applyFont="1" applyBorder="1" applyAlignment="1">
      <alignment vertical="center"/>
    </xf>
    <xf numFmtId="3" fontId="4" fillId="0" borderId="0" xfId="23" applyNumberFormat="1" applyFont="1" applyBorder="1" applyAlignment="1">
      <alignment vertical="center"/>
    </xf>
    <xf numFmtId="3" fontId="28" fillId="0" borderId="0" xfId="23" applyNumberFormat="1" applyFont="1" applyBorder="1"/>
    <xf numFmtId="3" fontId="6" fillId="0" borderId="2" xfId="23" applyNumberFormat="1" applyFont="1" applyBorder="1" applyAlignment="1">
      <alignment horizontal="right"/>
    </xf>
    <xf numFmtId="3" fontId="6" fillId="0" borderId="8" xfId="23" applyNumberFormat="1" applyFont="1" applyBorder="1" applyAlignment="1"/>
    <xf numFmtId="3" fontId="6" fillId="0" borderId="0" xfId="23" applyNumberFormat="1" applyFont="1" applyBorder="1" applyAlignment="1">
      <alignment horizontal="right"/>
    </xf>
    <xf numFmtId="3" fontId="6" fillId="0" borderId="0" xfId="23" applyNumberFormat="1" applyFont="1" applyBorder="1" applyAlignment="1"/>
    <xf numFmtId="3" fontId="6" fillId="0" borderId="51" xfId="23" applyNumberFormat="1" applyFont="1" applyBorder="1" applyAlignment="1"/>
    <xf numFmtId="3" fontId="4" fillId="0" borderId="4" xfId="23" applyNumberFormat="1" applyFont="1" applyBorder="1" applyAlignment="1">
      <alignment horizontal="right"/>
    </xf>
    <xf numFmtId="3" fontId="4" fillId="0" borderId="52" xfId="23" applyNumberFormat="1" applyFont="1" applyBorder="1" applyAlignment="1"/>
    <xf numFmtId="3" fontId="4" fillId="0" borderId="5" xfId="23" applyNumberFormat="1" applyFont="1" applyBorder="1" applyAlignment="1">
      <alignment horizontal="right"/>
    </xf>
    <xf numFmtId="0" fontId="28" fillId="0" borderId="5" xfId="23" applyFont="1" applyBorder="1" applyAlignment="1">
      <alignment vertical="center"/>
    </xf>
    <xf numFmtId="3" fontId="4" fillId="0" borderId="5" xfId="23" applyNumberFormat="1" applyFont="1" applyFill="1" applyBorder="1" applyAlignment="1">
      <alignment horizontal="right"/>
    </xf>
    <xf numFmtId="3" fontId="4" fillId="0" borderId="0" xfId="23" applyNumberFormat="1" applyFont="1" applyBorder="1" applyAlignment="1"/>
    <xf numFmtId="3" fontId="4" fillId="0" borderId="53" xfId="23" applyNumberFormat="1" applyFont="1" applyBorder="1" applyAlignment="1"/>
    <xf numFmtId="0" fontId="4" fillId="0" borderId="5" xfId="23" applyFont="1" applyBorder="1" applyAlignment="1">
      <alignment horizontal="left" vertical="top"/>
    </xf>
    <xf numFmtId="3" fontId="4" fillId="0" borderId="0" xfId="23" applyNumberFormat="1" applyFont="1" applyBorder="1" applyAlignment="1">
      <alignment horizontal="right"/>
    </xf>
    <xf numFmtId="0" fontId="28" fillId="0" borderId="4" xfId="23" applyFont="1" applyBorder="1" applyAlignment="1">
      <alignment vertical="center"/>
    </xf>
    <xf numFmtId="0" fontId="4" fillId="0" borderId="5" xfId="23" applyFont="1" applyBorder="1" applyAlignment="1">
      <alignment wrapText="1"/>
    </xf>
    <xf numFmtId="3" fontId="6" fillId="0" borderId="8" xfId="23" applyNumberFormat="1" applyFont="1" applyBorder="1" applyAlignment="1">
      <alignment horizontal="right"/>
    </xf>
    <xf numFmtId="3" fontId="4" fillId="0" borderId="54" xfId="23" applyNumberFormat="1" applyFont="1" applyBorder="1" applyAlignment="1">
      <alignment horizontal="right"/>
    </xf>
    <xf numFmtId="3" fontId="4" fillId="0" borderId="55" xfId="23" applyNumberFormat="1" applyFont="1" applyBorder="1" applyAlignment="1">
      <alignment horizontal="right"/>
    </xf>
    <xf numFmtId="3" fontId="4" fillId="0" borderId="56" xfId="23" applyNumberFormat="1" applyFont="1" applyBorder="1" applyAlignment="1">
      <alignment horizontal="right"/>
    </xf>
    <xf numFmtId="3" fontId="4" fillId="0" borderId="57" xfId="23" applyNumberFormat="1" applyFont="1" applyBorder="1" applyAlignment="1"/>
    <xf numFmtId="0" fontId="51" fillId="0" borderId="49" xfId="23" applyFont="1" applyBorder="1" applyAlignment="1">
      <alignment horizontal="left" vertical="top"/>
    </xf>
    <xf numFmtId="0" fontId="14" fillId="0" borderId="49" xfId="23" applyFont="1" applyBorder="1" applyAlignment="1">
      <alignment vertical="center"/>
    </xf>
    <xf numFmtId="3" fontId="28" fillId="0" borderId="49" xfId="23" applyNumberFormat="1" applyFont="1" applyBorder="1" applyAlignment="1">
      <alignment horizontal="right" vertical="center"/>
    </xf>
    <xf numFmtId="0" fontId="28" fillId="0" borderId="49" xfId="23" applyFont="1" applyBorder="1"/>
    <xf numFmtId="3" fontId="4" fillId="0" borderId="58" xfId="23" applyNumberFormat="1" applyFont="1" applyBorder="1" applyAlignment="1">
      <alignment vertical="center"/>
    </xf>
    <xf numFmtId="0" fontId="28" fillId="0" borderId="6" xfId="23" applyFont="1" applyBorder="1"/>
    <xf numFmtId="0" fontId="51" fillId="0" borderId="0" xfId="23" applyFont="1" applyAlignment="1">
      <alignment horizontal="left" vertical="top"/>
    </xf>
    <xf numFmtId="3" fontId="28" fillId="0" borderId="0" xfId="23" applyNumberFormat="1" applyFont="1" applyAlignment="1">
      <alignment horizontal="right" vertical="center"/>
    </xf>
    <xf numFmtId="3" fontId="4" fillId="0" borderId="0" xfId="23" applyNumberFormat="1" applyFont="1" applyBorder="1"/>
    <xf numFmtId="170" fontId="55" fillId="0" borderId="0" xfId="21" applyNumberFormat="1" applyFont="1" applyAlignment="1">
      <alignment horizontal="right" vertical="center"/>
    </xf>
    <xf numFmtId="170" fontId="55" fillId="0" borderId="0" xfId="21" applyNumberFormat="1" applyFont="1" applyBorder="1"/>
    <xf numFmtId="170" fontId="55" fillId="0" borderId="0" xfId="21" applyNumberFormat="1" applyFont="1"/>
    <xf numFmtId="170" fontId="6" fillId="0" borderId="0" xfId="21" applyNumberFormat="1" applyFont="1" applyBorder="1"/>
    <xf numFmtId="0" fontId="28" fillId="0" borderId="0" xfId="23" applyFont="1" applyAlignment="1">
      <alignment vertical="center"/>
    </xf>
    <xf numFmtId="0" fontId="53" fillId="2" borderId="0" xfId="23" applyFont="1" applyFill="1" applyBorder="1" applyAlignment="1">
      <alignment horizontal="left" vertical="top"/>
    </xf>
    <xf numFmtId="49" fontId="54" fillId="2" borderId="0" xfId="23" applyNumberFormat="1" applyFont="1" applyFill="1" applyBorder="1" applyAlignment="1">
      <alignment horizontal="center" vertical="center" wrapText="1"/>
    </xf>
    <xf numFmtId="49" fontId="57" fillId="2" borderId="0" xfId="23" applyNumberFormat="1" applyFont="1" applyFill="1" applyBorder="1" applyAlignment="1">
      <alignment horizontal="center" vertical="center" wrapText="1"/>
    </xf>
    <xf numFmtId="0" fontId="4" fillId="0" borderId="0" xfId="23" applyFont="1"/>
    <xf numFmtId="0" fontId="4" fillId="0" borderId="0" xfId="23" applyFont="1" applyAlignment="1">
      <alignment wrapText="1"/>
    </xf>
    <xf numFmtId="0" fontId="4" fillId="0" borderId="0" xfId="23" applyFont="1" applyFill="1" applyBorder="1"/>
    <xf numFmtId="0" fontId="58" fillId="0" borderId="0" xfId="23" applyFont="1" applyFill="1" applyBorder="1"/>
    <xf numFmtId="0" fontId="58" fillId="0" borderId="0" xfId="23" applyFont="1"/>
    <xf numFmtId="0" fontId="58" fillId="0" borderId="0" xfId="23" applyFont="1" applyFill="1" applyBorder="1" applyAlignment="1">
      <alignment vertical="top"/>
    </xf>
    <xf numFmtId="0" fontId="58" fillId="0" borderId="0" xfId="23" applyFont="1" applyAlignment="1">
      <alignment vertical="top"/>
    </xf>
    <xf numFmtId="0" fontId="5" fillId="0" borderId="0" xfId="23" applyFont="1" applyFill="1" applyBorder="1"/>
    <xf numFmtId="0" fontId="5" fillId="0" borderId="0" xfId="23" applyFont="1"/>
    <xf numFmtId="167" fontId="4" fillId="0" borderId="0" xfId="23" applyNumberFormat="1" applyFont="1" applyAlignment="1">
      <alignment wrapText="1"/>
    </xf>
    <xf numFmtId="0" fontId="7" fillId="3" borderId="0" xfId="23" applyFont="1" applyFill="1" applyAlignment="1">
      <alignment vertical="center"/>
    </xf>
    <xf numFmtId="0" fontId="7" fillId="0" borderId="0" xfId="23" applyFont="1" applyFill="1" applyBorder="1" applyAlignment="1">
      <alignment vertical="center"/>
    </xf>
    <xf numFmtId="3" fontId="4" fillId="0" borderId="0" xfId="23" applyNumberFormat="1" applyFont="1" applyFill="1" applyBorder="1"/>
    <xf numFmtId="3" fontId="35" fillId="0" borderId="2" xfId="23" applyNumberFormat="1" applyFont="1" applyBorder="1" applyAlignment="1" applyProtection="1">
      <alignment horizontal="right"/>
      <protection locked="0"/>
    </xf>
    <xf numFmtId="0" fontId="4" fillId="0" borderId="0" xfId="23" applyFont="1" applyFill="1" applyBorder="1" applyAlignment="1"/>
    <xf numFmtId="0" fontId="4" fillId="0" borderId="0" xfId="23" applyFont="1" applyAlignment="1"/>
    <xf numFmtId="3" fontId="4" fillId="0" borderId="4" xfId="23" applyNumberFormat="1" applyFont="1" applyBorder="1" applyAlignment="1" applyProtection="1">
      <protection locked="0"/>
    </xf>
    <xf numFmtId="0" fontId="4" fillId="0" borderId="4" xfId="23" applyFont="1" applyBorder="1" applyAlignment="1"/>
    <xf numFmtId="3" fontId="4" fillId="0" borderId="5" xfId="23" applyNumberFormat="1" applyFont="1" applyBorder="1" applyAlignment="1"/>
    <xf numFmtId="0" fontId="4" fillId="0" borderId="5" xfId="23" applyFont="1" applyBorder="1" applyAlignment="1"/>
    <xf numFmtId="3" fontId="4" fillId="0" borderId="0" xfId="23" applyNumberFormat="1" applyFont="1" applyAlignment="1" applyProtection="1">
      <alignment wrapText="1"/>
      <protection locked="0"/>
    </xf>
    <xf numFmtId="3" fontId="4" fillId="0" borderId="4" xfId="23" applyNumberFormat="1" applyFont="1" applyBorder="1" applyAlignment="1"/>
    <xf numFmtId="3" fontId="35" fillId="0" borderId="2" xfId="23" applyNumberFormat="1" applyFont="1" applyFill="1" applyBorder="1" applyAlignment="1" applyProtection="1">
      <alignment horizontal="right"/>
      <protection locked="0"/>
    </xf>
    <xf numFmtId="3" fontId="4" fillId="0" borderId="0" xfId="23" applyNumberFormat="1" applyFont="1" applyAlignment="1" applyProtection="1">
      <alignment horizontal="left" wrapText="1" indent="4"/>
      <protection locked="0"/>
    </xf>
    <xf numFmtId="3" fontId="6" fillId="0" borderId="2" xfId="23" applyNumberFormat="1" applyFont="1" applyBorder="1" applyAlignment="1"/>
    <xf numFmtId="3" fontId="6" fillId="0" borderId="59" xfId="23" applyNumberFormat="1" applyFont="1" applyBorder="1" applyAlignment="1"/>
    <xf numFmtId="3" fontId="4" fillId="0" borderId="0" xfId="23" applyNumberFormat="1" applyFont="1" applyAlignment="1">
      <alignment wrapText="1"/>
    </xf>
    <xf numFmtId="3" fontId="35" fillId="0" borderId="2" xfId="23" applyNumberFormat="1" applyFont="1" applyFill="1" applyBorder="1" applyAlignment="1" applyProtection="1">
      <alignment horizontal="right" vertical="center"/>
      <protection locked="0"/>
    </xf>
    <xf numFmtId="0" fontId="4" fillId="0" borderId="0" xfId="23" applyFont="1" applyFill="1" applyBorder="1" applyAlignment="1">
      <alignment vertical="center"/>
    </xf>
    <xf numFmtId="3" fontId="6" fillId="0" borderId="0" xfId="23" applyNumberFormat="1" applyFont="1" applyBorder="1" applyAlignment="1" applyProtection="1">
      <alignment vertical="center" wrapText="1"/>
      <protection locked="0"/>
    </xf>
    <xf numFmtId="3" fontId="35" fillId="0" borderId="0" xfId="23" applyNumberFormat="1" applyFont="1" applyFill="1" applyBorder="1" applyAlignment="1" applyProtection="1">
      <alignment horizontal="right" vertical="center"/>
      <protection locked="0"/>
    </xf>
    <xf numFmtId="3" fontId="14" fillId="0" borderId="0" xfId="23" applyNumberFormat="1" applyFont="1" applyAlignment="1">
      <alignment wrapText="1"/>
    </xf>
    <xf numFmtId="0" fontId="4" fillId="0" borderId="0" xfId="23" applyFont="1" applyAlignment="1">
      <alignment horizontal="left"/>
    </xf>
    <xf numFmtId="0" fontId="2" fillId="0" borderId="0" xfId="23" applyAlignment="1"/>
    <xf numFmtId="49" fontId="51" fillId="0" borderId="0" xfId="23" applyNumberFormat="1" applyFont="1" applyBorder="1" applyAlignment="1" applyProtection="1">
      <alignment horizontal="left" vertical="justify" wrapText="1"/>
      <protection locked="0"/>
    </xf>
    <xf numFmtId="3" fontId="14" fillId="0" borderId="4" xfId="23" applyNumberFormat="1" applyFont="1" applyBorder="1" applyAlignment="1">
      <alignment horizontal="right"/>
    </xf>
    <xf numFmtId="3" fontId="4" fillId="0" borderId="0" xfId="23" applyNumberFormat="1" applyFont="1" applyFill="1" applyBorder="1" applyAlignment="1"/>
    <xf numFmtId="3" fontId="35" fillId="0" borderId="0" xfId="23" applyNumberFormat="1" applyFont="1" applyBorder="1" applyAlignment="1">
      <alignment horizontal="right"/>
    </xf>
    <xf numFmtId="3" fontId="14" fillId="0" borderId="0" xfId="23" applyNumberFormat="1" applyFont="1" applyBorder="1" applyAlignment="1">
      <alignment horizontal="right"/>
    </xf>
    <xf numFmtId="3" fontId="35" fillId="0" borderId="2" xfId="23" applyNumberFormat="1" applyFont="1" applyBorder="1" applyAlignment="1">
      <alignment horizontal="right"/>
    </xf>
    <xf numFmtId="2" fontId="56" fillId="0" borderId="0" xfId="23" applyNumberFormat="1" applyFont="1" applyBorder="1" applyAlignment="1">
      <alignment wrapText="1"/>
    </xf>
    <xf numFmtId="0" fontId="6" fillId="0" borderId="0" xfId="23" applyFont="1"/>
    <xf numFmtId="0" fontId="23" fillId="0" borderId="0" xfId="23" applyFont="1"/>
    <xf numFmtId="3" fontId="35" fillId="0" borderId="2" xfId="23" applyNumberFormat="1" applyFont="1" applyBorder="1" applyAlignment="1" applyProtection="1">
      <alignment horizontal="right" vertical="center"/>
      <protection locked="0"/>
    </xf>
    <xf numFmtId="0" fontId="6" fillId="0" borderId="0" xfId="23" applyFont="1" applyFill="1" applyBorder="1"/>
    <xf numFmtId="0" fontId="4" fillId="0" borderId="4" xfId="23" applyFont="1" applyBorder="1"/>
    <xf numFmtId="3" fontId="14" fillId="0" borderId="5" xfId="23" applyNumberFormat="1" applyFont="1" applyBorder="1" applyAlignment="1">
      <alignment horizontal="right"/>
    </xf>
    <xf numFmtId="0" fontId="4" fillId="0" borderId="5" xfId="23" applyFont="1" applyBorder="1"/>
    <xf numFmtId="0" fontId="4" fillId="0" borderId="6" xfId="23" applyFont="1" applyBorder="1" applyAlignment="1">
      <alignment horizontal="left" wrapText="1"/>
    </xf>
    <xf numFmtId="0" fontId="4" fillId="0" borderId="6" xfId="23" applyFont="1" applyBorder="1" applyAlignment="1">
      <alignment horizontal="left"/>
    </xf>
    <xf numFmtId="0" fontId="6" fillId="0" borderId="0" xfId="23" applyFont="1" applyFill="1" applyBorder="1" applyAlignment="1">
      <alignment vertical="center"/>
    </xf>
    <xf numFmtId="3" fontId="35" fillId="0" borderId="5" xfId="23" applyNumberFormat="1" applyFont="1" applyBorder="1" applyAlignment="1">
      <alignment horizontal="right"/>
    </xf>
    <xf numFmtId="3" fontId="14" fillId="0" borderId="5" xfId="23" applyNumberFormat="1" applyFont="1" applyBorder="1"/>
    <xf numFmtId="3" fontId="35" fillId="0" borderId="5" xfId="23" applyNumberFormat="1" applyFont="1" applyBorder="1"/>
    <xf numFmtId="0" fontId="6" fillId="0" borderId="62" xfId="23" applyFont="1" applyBorder="1" applyAlignment="1">
      <alignment horizontal="left" wrapText="1" indent="1"/>
    </xf>
    <xf numFmtId="0" fontId="4" fillId="0" borderId="62" xfId="23" applyFont="1" applyBorder="1"/>
    <xf numFmtId="3" fontId="35" fillId="0" borderId="0" xfId="23" applyNumberFormat="1" applyFont="1" applyBorder="1"/>
    <xf numFmtId="3" fontId="35" fillId="0" borderId="2" xfId="23" applyNumberFormat="1" applyFont="1" applyBorder="1" applyAlignment="1" applyProtection="1">
      <alignment vertical="center" wrapText="1"/>
      <protection locked="0"/>
    </xf>
    <xf numFmtId="0" fontId="35" fillId="0" borderId="0" xfId="23" applyFont="1" applyFill="1" applyBorder="1"/>
    <xf numFmtId="0" fontId="35" fillId="0" borderId="0" xfId="23" applyFont="1"/>
    <xf numFmtId="0" fontId="4" fillId="0" borderId="62" xfId="23" applyFont="1" applyBorder="1" applyAlignment="1">
      <alignment horizontal="left" wrapText="1"/>
    </xf>
    <xf numFmtId="0" fontId="4" fillId="0" borderId="62" xfId="23" applyFont="1" applyBorder="1" applyAlignment="1">
      <alignment horizontal="left"/>
    </xf>
    <xf numFmtId="0" fontId="4" fillId="0" borderId="0" xfId="23" applyFont="1" applyAlignment="1">
      <alignment horizontal="left" wrapText="1"/>
    </xf>
    <xf numFmtId="167" fontId="6" fillId="0" borderId="0" xfId="23" applyNumberFormat="1" applyFont="1" applyBorder="1" applyAlignment="1" applyProtection="1">
      <alignment vertical="center" wrapText="1"/>
      <protection locked="0"/>
    </xf>
    <xf numFmtId="3" fontId="35" fillId="0" borderId="0" xfId="23" applyNumberFormat="1" applyFont="1" applyBorder="1" applyAlignment="1" applyProtection="1">
      <alignment horizontal="right" vertical="center"/>
      <protection locked="0"/>
    </xf>
    <xf numFmtId="3" fontId="6" fillId="0" borderId="0" xfId="23" applyNumberFormat="1" applyFont="1" applyFill="1" applyBorder="1"/>
    <xf numFmtId="0" fontId="11" fillId="0" borderId="0" xfId="23" applyFont="1"/>
    <xf numFmtId="3" fontId="35" fillId="0" borderId="3" xfId="23" applyNumberFormat="1" applyFont="1" applyBorder="1" applyAlignment="1" applyProtection="1">
      <alignment horizontal="right" vertical="center"/>
      <protection locked="0"/>
    </xf>
    <xf numFmtId="3" fontId="14" fillId="0" borderId="4" xfId="23" applyNumberFormat="1" applyFont="1" applyBorder="1" applyAlignment="1" applyProtection="1">
      <alignment horizontal="right" vertical="center"/>
      <protection locked="0"/>
    </xf>
    <xf numFmtId="3" fontId="35" fillId="0" borderId="6" xfId="23" applyNumberFormat="1" applyFont="1" applyBorder="1" applyAlignment="1" applyProtection="1">
      <alignment horizontal="right" vertical="center"/>
      <protection locked="0"/>
    </xf>
    <xf numFmtId="3" fontId="35" fillId="0" borderId="8" xfId="23" applyNumberFormat="1" applyFont="1" applyBorder="1" applyAlignment="1" applyProtection="1">
      <alignment horizontal="right" vertical="center"/>
      <protection locked="0"/>
    </xf>
    <xf numFmtId="3" fontId="35" fillId="0" borderId="4" xfId="23" applyNumberFormat="1" applyFont="1" applyBorder="1" applyAlignment="1" applyProtection="1">
      <alignment horizontal="right" vertical="center"/>
      <protection locked="0"/>
    </xf>
    <xf numFmtId="3" fontId="14" fillId="0" borderId="5" xfId="23" applyNumberFormat="1" applyFont="1" applyBorder="1" applyAlignment="1" applyProtection="1">
      <alignment horizontal="right" vertical="center"/>
      <protection locked="0"/>
    </xf>
    <xf numFmtId="3" fontId="35" fillId="0" borderId="5" xfId="23" applyNumberFormat="1" applyFont="1" applyBorder="1" applyAlignment="1" applyProtection="1">
      <alignment horizontal="right" vertical="center"/>
      <protection locked="0"/>
    </xf>
    <xf numFmtId="3" fontId="35" fillId="0" borderId="51" xfId="23" applyNumberFormat="1" applyFont="1" applyBorder="1" applyAlignment="1" applyProtection="1">
      <alignment horizontal="right" vertical="center"/>
      <protection locked="0"/>
    </xf>
    <xf numFmtId="0" fontId="14" fillId="0" borderId="0" xfId="23" applyFont="1"/>
    <xf numFmtId="0" fontId="7" fillId="2" borderId="0" xfId="23" applyFont="1" applyFill="1" applyAlignment="1">
      <alignment vertical="center"/>
    </xf>
    <xf numFmtId="167" fontId="7" fillId="2" borderId="0" xfId="23" applyNumberFormat="1" applyFont="1" applyFill="1" applyAlignment="1">
      <alignment vertical="center" wrapText="1"/>
    </xf>
    <xf numFmtId="0" fontId="54" fillId="2" borderId="0" xfId="23" applyFont="1" applyFill="1" applyAlignment="1">
      <alignment horizontal="center" vertical="center"/>
    </xf>
    <xf numFmtId="0" fontId="4" fillId="0" borderId="0" xfId="23" applyFont="1" applyAlignment="1">
      <alignment horizontal="right"/>
    </xf>
    <xf numFmtId="167" fontId="4" fillId="0" borderId="0" xfId="0" applyNumberFormat="1" applyFont="1" applyBorder="1"/>
    <xf numFmtId="41" fontId="4" fillId="0" borderId="0" xfId="15" applyNumberFormat="1" applyFont="1" applyBorder="1"/>
    <xf numFmtId="3" fontId="3" fillId="0" borderId="0" xfId="0" applyNumberFormat="1" applyFont="1" applyBorder="1" applyAlignment="1">
      <alignment horizontal="left" vertical="center"/>
    </xf>
    <xf numFmtId="0" fontId="4" fillId="0" borderId="0" xfId="0" applyFont="1" applyAlignment="1">
      <alignment horizontal="left" vertical="top" wrapText="1"/>
    </xf>
    <xf numFmtId="0" fontId="3" fillId="0" borderId="0" xfId="0" applyFont="1" applyBorder="1" applyAlignment="1">
      <alignment horizontal="left"/>
    </xf>
    <xf numFmtId="0" fontId="4" fillId="0" borderId="0" xfId="0" applyFont="1" applyBorder="1" applyAlignment="1">
      <alignment horizontal="left" wrapText="1"/>
    </xf>
    <xf numFmtId="0" fontId="14" fillId="0" borderId="0" xfId="0" applyFont="1" applyAlignment="1">
      <alignment horizontal="left" vertical="top" wrapText="1"/>
    </xf>
    <xf numFmtId="0" fontId="14" fillId="0" borderId="0" xfId="16" applyFont="1" applyFill="1" applyBorder="1" applyAlignment="1">
      <alignment horizontal="left" vertical="top" wrapText="1"/>
    </xf>
    <xf numFmtId="0" fontId="37" fillId="0" borderId="0" xfId="16" applyFont="1" applyAlignment="1">
      <alignment horizontal="left" wrapText="1"/>
    </xf>
    <xf numFmtId="3" fontId="3" fillId="0" borderId="0" xfId="16" applyNumberFormat="1" applyFont="1" applyBorder="1" applyAlignment="1">
      <alignment horizontal="left" vertical="center"/>
    </xf>
    <xf numFmtId="0" fontId="3" fillId="0" borderId="0" xfId="16" applyFont="1" applyBorder="1" applyAlignment="1">
      <alignment horizontal="left"/>
    </xf>
    <xf numFmtId="0" fontId="14" fillId="0" borderId="0" xfId="16" applyFont="1" applyFill="1" applyBorder="1" applyAlignment="1">
      <alignment horizontal="left" wrapText="1"/>
    </xf>
    <xf numFmtId="3" fontId="14" fillId="0" borderId="0" xfId="8" applyNumberFormat="1" applyFont="1" applyAlignment="1">
      <alignment horizontal="left" vertical="center" wrapText="1"/>
    </xf>
    <xf numFmtId="3" fontId="3" fillId="0" borderId="0" xfId="18" applyNumberFormat="1" applyFont="1" applyBorder="1" applyAlignment="1">
      <alignment horizontal="left"/>
    </xf>
    <xf numFmtId="3" fontId="3" fillId="0" borderId="0" xfId="18" applyNumberFormat="1" applyFont="1" applyBorder="1" applyAlignment="1">
      <alignment horizontal="left" vertical="center"/>
    </xf>
    <xf numFmtId="3" fontId="14" fillId="0" borderId="0" xfId="18" applyNumberFormat="1" applyFont="1" applyAlignment="1">
      <alignment horizontal="left" vertical="center" wrapText="1"/>
    </xf>
    <xf numFmtId="0" fontId="2" fillId="0" borderId="0" xfId="18" applyFont="1" applyAlignment="1">
      <alignment horizontal="left" vertical="center" wrapText="1"/>
    </xf>
    <xf numFmtId="3" fontId="3" fillId="0" borderId="0" xfId="18" applyNumberFormat="1" applyFont="1" applyBorder="1" applyAlignment="1">
      <alignment horizontal="left" wrapText="1"/>
    </xf>
    <xf numFmtId="3" fontId="3" fillId="0" borderId="0" xfId="18" applyNumberFormat="1" applyFont="1" applyBorder="1" applyAlignment="1">
      <alignment horizontal="left" vertical="center" wrapText="1"/>
    </xf>
    <xf numFmtId="3" fontId="14" fillId="0" borderId="0" xfId="20" applyNumberFormat="1" applyFont="1" applyAlignment="1">
      <alignment horizontal="left" vertical="top" wrapText="1"/>
    </xf>
    <xf numFmtId="3" fontId="3" fillId="0" borderId="0" xfId="20" applyNumberFormat="1" applyFont="1" applyBorder="1" applyAlignment="1">
      <alignment horizontal="left" wrapText="1"/>
    </xf>
    <xf numFmtId="3" fontId="3" fillId="0" borderId="0" xfId="20" applyNumberFormat="1" applyFont="1" applyBorder="1" applyAlignment="1">
      <alignment horizontal="left" vertical="center" wrapText="1"/>
    </xf>
    <xf numFmtId="0" fontId="52" fillId="0" borderId="0" xfId="20" applyFont="1" applyBorder="1" applyAlignment="1">
      <alignment horizontal="left" vertical="center"/>
    </xf>
    <xf numFmtId="0" fontId="52" fillId="0" borderId="0" xfId="20" applyFont="1" applyAlignment="1">
      <alignment horizontal="left" vertical="center"/>
    </xf>
    <xf numFmtId="0" fontId="52" fillId="0" borderId="0" xfId="23" applyFont="1" applyBorder="1" applyAlignment="1">
      <alignment horizontal="left" vertical="center"/>
    </xf>
    <xf numFmtId="0" fontId="52" fillId="0" borderId="0" xfId="23" applyFont="1" applyAlignment="1">
      <alignment horizontal="left" vertical="center"/>
    </xf>
    <xf numFmtId="3" fontId="4" fillId="0" borderId="7" xfId="23" applyNumberFormat="1" applyFont="1" applyBorder="1" applyAlignment="1">
      <alignment horizontal="left" wrapText="1" indent="1"/>
    </xf>
    <xf numFmtId="0" fontId="3" fillId="0" borderId="0" xfId="23" applyFont="1" applyBorder="1" applyAlignment="1">
      <alignment horizontal="left" wrapText="1"/>
    </xf>
    <xf numFmtId="3" fontId="6" fillId="0" borderId="2" xfId="23" applyNumberFormat="1" applyFont="1" applyBorder="1" applyAlignment="1" applyProtection="1">
      <alignment horizontal="left" wrapText="1"/>
      <protection locked="0"/>
    </xf>
    <xf numFmtId="3" fontId="6" fillId="0" borderId="8" xfId="23" applyNumberFormat="1" applyFont="1" applyBorder="1" applyAlignment="1" applyProtection="1">
      <alignment horizontal="left" wrapText="1"/>
      <protection locked="0"/>
    </xf>
    <xf numFmtId="3" fontId="4" fillId="0" borderId="5" xfId="23" applyNumberFormat="1" applyFont="1" applyBorder="1" applyAlignment="1" applyProtection="1">
      <alignment horizontal="left" wrapText="1" indent="1"/>
      <protection locked="0"/>
    </xf>
    <xf numFmtId="3" fontId="4" fillId="0" borderId="4" xfId="23" applyNumberFormat="1" applyFont="1" applyBorder="1" applyAlignment="1" applyProtection="1">
      <alignment horizontal="left" wrapText="1" indent="4"/>
      <protection locked="0"/>
    </xf>
    <xf numFmtId="3" fontId="4" fillId="0" borderId="5" xfId="23" applyNumberFormat="1" applyFont="1" applyBorder="1" applyAlignment="1" applyProtection="1">
      <alignment horizontal="left" wrapText="1" indent="4"/>
      <protection locked="0"/>
    </xf>
    <xf numFmtId="49" fontId="4" fillId="0" borderId="0" xfId="23" applyNumberFormat="1" applyFont="1" applyAlignment="1">
      <alignment horizontal="left" vertical="center" wrapText="1"/>
    </xf>
    <xf numFmtId="49" fontId="4" fillId="0" borderId="0" xfId="23" applyNumberFormat="1" applyFont="1" applyAlignment="1">
      <alignment horizontal="left" wrapText="1"/>
    </xf>
    <xf numFmtId="3" fontId="6" fillId="0" borderId="8" xfId="23" applyNumberFormat="1" applyFont="1" applyBorder="1" applyAlignment="1" applyProtection="1">
      <alignment horizontal="left" vertical="center" wrapText="1"/>
      <protection locked="0"/>
    </xf>
    <xf numFmtId="49" fontId="4" fillId="0" borderId="0" xfId="23" applyNumberFormat="1" applyFont="1" applyBorder="1" applyAlignment="1" applyProtection="1">
      <alignment horizontal="left" vertical="center" wrapText="1"/>
      <protection locked="0"/>
    </xf>
    <xf numFmtId="49" fontId="4" fillId="0" borderId="0" xfId="23" applyNumberFormat="1" applyFont="1" applyAlignment="1">
      <alignment horizontal="left" vertical="top" wrapText="1"/>
    </xf>
    <xf numFmtId="3" fontId="4" fillId="0" borderId="4" xfId="23" applyNumberFormat="1" applyFont="1" applyBorder="1" applyAlignment="1" applyProtection="1">
      <alignment horizontal="left" wrapText="1" indent="3"/>
      <protection locked="0"/>
    </xf>
    <xf numFmtId="3" fontId="4" fillId="0" borderId="5" xfId="23" applyNumberFormat="1" applyFont="1" applyBorder="1" applyAlignment="1" applyProtection="1">
      <alignment horizontal="left" wrapText="1" indent="3"/>
      <protection locked="0"/>
    </xf>
    <xf numFmtId="0" fontId="4" fillId="0" borderId="4" xfId="23" applyFont="1" applyBorder="1" applyAlignment="1">
      <alignment horizontal="left" wrapText="1" indent="7"/>
    </xf>
    <xf numFmtId="0" fontId="3" fillId="0" borderId="0" xfId="23" applyFont="1" applyBorder="1" applyAlignment="1">
      <alignment horizontal="left" vertical="center"/>
    </xf>
    <xf numFmtId="0" fontId="3" fillId="0" borderId="0" xfId="23" applyFont="1" applyBorder="1" applyAlignment="1">
      <alignment horizontal="left"/>
    </xf>
    <xf numFmtId="167" fontId="6" fillId="0" borderId="8" xfId="23" applyNumberFormat="1" applyFont="1" applyBorder="1" applyAlignment="1" applyProtection="1">
      <alignment horizontal="left" vertical="center" wrapText="1"/>
      <protection locked="0"/>
    </xf>
    <xf numFmtId="167" fontId="6" fillId="0" borderId="60" xfId="23" applyNumberFormat="1" applyFont="1" applyBorder="1" applyAlignment="1" applyProtection="1">
      <alignment horizontal="left" vertical="center" wrapText="1" indent="2"/>
      <protection locked="0"/>
    </xf>
    <xf numFmtId="0" fontId="4" fillId="0" borderId="55" xfId="23" applyFont="1" applyBorder="1" applyAlignment="1">
      <alignment horizontal="left" wrapText="1" indent="5"/>
    </xf>
    <xf numFmtId="0" fontId="4" fillId="0" borderId="5" xfId="23" applyFont="1" applyBorder="1" applyAlignment="1">
      <alignment horizontal="left" wrapText="1" indent="7"/>
    </xf>
    <xf numFmtId="0" fontId="6" fillId="0" borderId="61" xfId="23" applyFont="1" applyBorder="1" applyAlignment="1">
      <alignment horizontal="left" wrapText="1" indent="2"/>
    </xf>
    <xf numFmtId="0" fontId="4" fillId="0" borderId="55" xfId="23" applyFont="1" applyBorder="1" applyAlignment="1">
      <alignment horizontal="left" wrapText="1" indent="7"/>
    </xf>
    <xf numFmtId="0" fontId="6" fillId="0" borderId="55" xfId="23" applyFont="1" applyBorder="1" applyAlignment="1">
      <alignment horizontal="left" wrapText="1" indent="2"/>
    </xf>
    <xf numFmtId="167" fontId="35" fillId="0" borderId="0" xfId="23" applyNumberFormat="1" applyFont="1" applyBorder="1" applyAlignment="1" applyProtection="1">
      <alignment horizontal="left" vertical="center" wrapText="1"/>
      <protection locked="0"/>
    </xf>
    <xf numFmtId="167" fontId="35" fillId="0" borderId="8" xfId="23" applyNumberFormat="1" applyFont="1" applyBorder="1" applyAlignment="1" applyProtection="1">
      <alignment horizontal="left" vertical="center" wrapText="1"/>
      <protection locked="0"/>
    </xf>
    <xf numFmtId="0" fontId="4" fillId="0" borderId="61" xfId="23" applyFont="1" applyBorder="1" applyAlignment="1">
      <alignment horizontal="left" wrapText="1" indent="7"/>
    </xf>
  </cellXfs>
  <cellStyles count="24">
    <cellStyle name="Millares" xfId="1" builtinId="3"/>
    <cellStyle name="Millares [0]" xfId="15" builtinId="6"/>
    <cellStyle name="Millares 2" xfId="2"/>
    <cellStyle name="Millares 3" xfId="3"/>
    <cellStyle name="Millares 4" xfId="4"/>
    <cellStyle name="Millares 5" xfId="19"/>
    <cellStyle name="Millares 6" xfId="21"/>
    <cellStyle name="Moneda [0] 2" xfId="5"/>
    <cellStyle name="Normal" xfId="0" builtinId="0"/>
    <cellStyle name="Normal 2" xfId="6"/>
    <cellStyle name="Normal 2 2" xfId="7"/>
    <cellStyle name="Normal 2 2 2" xfId="23"/>
    <cellStyle name="Normal 2 3" xfId="8"/>
    <cellStyle name="Normal 2 4" xfId="20"/>
    <cellStyle name="Normal 2 5" xfId="22"/>
    <cellStyle name="Normal 3" xfId="9"/>
    <cellStyle name="Normal 3 2" xfId="18"/>
    <cellStyle name="Normal 4" xfId="10"/>
    <cellStyle name="Normal 5" xfId="16"/>
    <cellStyle name="Porcentaje 2" xfId="11"/>
    <cellStyle name="Porcentaje 3" xfId="17"/>
    <cellStyle name="Porcentual 2" xfId="12"/>
    <cellStyle name="Porcentual 3" xfId="13"/>
    <cellStyle name="Porcentual 3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84"/>
  <sheetViews>
    <sheetView showGridLines="0" tabSelected="1" zoomScale="75" zoomScaleNormal="75" zoomScaleSheetLayoutView="50" workbookViewId="0"/>
  </sheetViews>
  <sheetFormatPr baseColWidth="10" defaultRowHeight="16.5"/>
  <cols>
    <col min="1" max="1" width="3.5703125" style="1" customWidth="1"/>
    <col min="2" max="2" width="3" style="1" customWidth="1"/>
    <col min="3" max="3" width="63.7109375" style="1" customWidth="1"/>
    <col min="4" max="15" width="17.7109375" style="6" customWidth="1"/>
    <col min="16" max="16" width="19.5703125" style="6" bestFit="1" customWidth="1"/>
    <col min="17" max="18" width="11.42578125" style="6"/>
    <col min="19" max="20" width="16.28515625" style="6" bestFit="1" customWidth="1"/>
    <col min="21" max="84" width="11.42578125" style="6"/>
    <col min="85" max="16384" width="11.42578125" style="1"/>
  </cols>
  <sheetData>
    <row r="1" spans="1:84" ht="17.25" customHeight="1">
      <c r="C1" s="67"/>
    </row>
    <row r="2" spans="1:84" ht="27" customHeight="1">
      <c r="A2" s="670" t="s">
        <v>78</v>
      </c>
      <c r="B2" s="670"/>
      <c r="C2" s="670"/>
      <c r="D2" s="670"/>
      <c r="E2" s="670"/>
      <c r="F2" s="670"/>
      <c r="G2" s="670"/>
      <c r="H2" s="670"/>
      <c r="I2" s="670"/>
      <c r="J2" s="670"/>
      <c r="K2" s="670"/>
      <c r="L2" s="670"/>
      <c r="M2" s="670"/>
      <c r="O2" s="132"/>
    </row>
    <row r="3" spans="1:84" s="11" customFormat="1" ht="27" customHeight="1">
      <c r="A3" s="670" t="s">
        <v>39</v>
      </c>
      <c r="B3" s="670"/>
      <c r="C3" s="670"/>
      <c r="D3" s="670"/>
      <c r="E3" s="670"/>
      <c r="F3" s="670"/>
      <c r="G3" s="670"/>
      <c r="H3" s="670"/>
      <c r="I3" s="670"/>
      <c r="J3" s="670"/>
      <c r="K3" s="670"/>
      <c r="L3" s="670"/>
      <c r="M3" s="670"/>
      <c r="N3" s="6"/>
      <c r="O3" s="134"/>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row>
    <row r="4" spans="1:84" ht="24" customHeight="1">
      <c r="A4" s="672" t="s">
        <v>0</v>
      </c>
      <c r="B4" s="672"/>
      <c r="C4" s="672"/>
      <c r="D4" s="672"/>
      <c r="E4" s="672"/>
      <c r="F4" s="672"/>
      <c r="G4" s="672"/>
      <c r="H4" s="672"/>
      <c r="I4" s="672"/>
      <c r="J4" s="672"/>
      <c r="K4" s="672"/>
      <c r="L4" s="672"/>
      <c r="M4" s="672"/>
      <c r="N4" s="133"/>
      <c r="O4" s="133"/>
    </row>
    <row r="5" spans="1:84" ht="24" customHeight="1">
      <c r="A5" s="672" t="s">
        <v>38</v>
      </c>
      <c r="B5" s="672"/>
      <c r="C5" s="672"/>
      <c r="D5" s="672"/>
      <c r="E5" s="672"/>
      <c r="F5" s="672"/>
      <c r="G5" s="672"/>
      <c r="H5" s="672"/>
      <c r="I5" s="672"/>
      <c r="J5" s="672"/>
      <c r="K5" s="672"/>
      <c r="L5" s="672"/>
      <c r="M5" s="672"/>
      <c r="N5" s="133"/>
      <c r="O5" s="133"/>
    </row>
    <row r="6" spans="1:84" ht="18" customHeight="1">
      <c r="A6" s="3"/>
      <c r="B6" s="4"/>
      <c r="C6" s="5"/>
    </row>
    <row r="7" spans="1:84" ht="24.75" customHeight="1">
      <c r="A7" s="144"/>
      <c r="B7" s="144"/>
      <c r="C7" s="144"/>
      <c r="D7" s="145">
        <v>2009</v>
      </c>
      <c r="E7" s="145">
        <v>2010</v>
      </c>
      <c r="F7" s="145">
        <v>2011</v>
      </c>
      <c r="G7" s="145">
        <v>2012</v>
      </c>
      <c r="H7" s="145">
        <v>2013</v>
      </c>
      <c r="I7" s="145">
        <v>2014</v>
      </c>
      <c r="J7" s="145">
        <v>2015</v>
      </c>
      <c r="K7" s="145">
        <v>2016</v>
      </c>
      <c r="L7" s="145">
        <v>2017</v>
      </c>
      <c r="M7" s="145">
        <v>2018</v>
      </c>
      <c r="N7" s="136"/>
      <c r="O7" s="136"/>
    </row>
    <row r="8" spans="1:84" ht="21" customHeight="1">
      <c r="A8" s="15"/>
      <c r="B8" s="6"/>
      <c r="C8" s="6"/>
    </row>
    <row r="9" spans="1:84" ht="21" customHeight="1">
      <c r="A9" s="143" t="s">
        <v>1</v>
      </c>
      <c r="B9" s="6"/>
      <c r="C9" s="6"/>
      <c r="D9" s="98"/>
      <c r="E9" s="31"/>
      <c r="F9" s="31"/>
      <c r="G9" s="31"/>
      <c r="H9" s="31"/>
      <c r="I9" s="31"/>
      <c r="J9" s="31"/>
      <c r="K9" s="31"/>
      <c r="L9" s="31"/>
      <c r="M9" s="31"/>
      <c r="N9" s="31"/>
      <c r="O9" s="31"/>
    </row>
    <row r="10" spans="1:84" ht="21" customHeight="1">
      <c r="A10" s="8" t="s">
        <v>2</v>
      </c>
      <c r="B10" s="7"/>
      <c r="C10" s="7"/>
      <c r="D10" s="44">
        <v>18316542</v>
      </c>
      <c r="E10" s="44">
        <v>23879664.493000001</v>
      </c>
      <c r="F10" s="44">
        <v>27540676.789000005</v>
      </c>
      <c r="G10" s="44">
        <v>28736016.066999998</v>
      </c>
      <c r="H10" s="44">
        <v>28834979.949000001</v>
      </c>
      <c r="I10" s="44">
        <v>30571365.219580002</v>
      </c>
      <c r="J10" s="44">
        <v>33548507.161142316</v>
      </c>
      <c r="K10" s="44">
        <v>35208954.449609309</v>
      </c>
      <c r="L10" s="44">
        <v>37679750.081683904</v>
      </c>
      <c r="M10" s="44">
        <v>42019421.206068888</v>
      </c>
      <c r="N10" s="135"/>
      <c r="O10" s="135"/>
    </row>
    <row r="11" spans="1:84" s="24" customFormat="1" ht="21" customHeight="1">
      <c r="B11" s="24" t="s">
        <v>3</v>
      </c>
      <c r="D11" s="45">
        <v>13346556</v>
      </c>
      <c r="E11" s="45">
        <v>17577713.699999999</v>
      </c>
      <c r="F11" s="45">
        <v>21101202</v>
      </c>
      <c r="G11" s="45">
        <v>22770030</v>
      </c>
      <c r="H11" s="45">
        <v>22953043</v>
      </c>
      <c r="I11" s="45">
        <v>24485055.777999997</v>
      </c>
      <c r="J11" s="45">
        <v>27677816.199195396</v>
      </c>
      <c r="K11" s="45">
        <v>28998166.939810719</v>
      </c>
      <c r="L11" s="45">
        <v>30754067.041999999</v>
      </c>
      <c r="M11" s="45">
        <v>34304058.995000005</v>
      </c>
      <c r="N11" s="135"/>
      <c r="O11" s="135"/>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s="25" customFormat="1" ht="21" customHeight="1">
      <c r="B12" s="25" t="s">
        <v>4</v>
      </c>
      <c r="D12" s="45">
        <v>1593047</v>
      </c>
      <c r="E12" s="45">
        <v>3042009.9730000002</v>
      </c>
      <c r="F12" s="45">
        <v>2765410.8760000002</v>
      </c>
      <c r="G12" s="45">
        <v>1963869.7</v>
      </c>
      <c r="H12" s="45">
        <v>1412718</v>
      </c>
      <c r="I12" s="45">
        <v>1353643.3372800001</v>
      </c>
      <c r="J12" s="45">
        <v>703710.03944086446</v>
      </c>
      <c r="K12" s="45">
        <v>599722.6063910228</v>
      </c>
      <c r="L12" s="45">
        <v>898899.69999857002</v>
      </c>
      <c r="M12" s="45">
        <v>1117591.6377546801</v>
      </c>
      <c r="N12" s="135"/>
      <c r="O12" s="135"/>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row>
    <row r="13" spans="1:84" s="25" customFormat="1" ht="21" customHeight="1">
      <c r="B13" s="25" t="s">
        <v>5</v>
      </c>
      <c r="D13" s="45">
        <v>1371750</v>
      </c>
      <c r="E13" s="45">
        <v>1493987</v>
      </c>
      <c r="F13" s="45">
        <v>1623817</v>
      </c>
      <c r="G13" s="45">
        <v>1802468</v>
      </c>
      <c r="H13" s="45">
        <v>1968973</v>
      </c>
      <c r="I13" s="45">
        <v>2110087.5410000002</v>
      </c>
      <c r="J13" s="45">
        <v>2252489.3669999996</v>
      </c>
      <c r="K13" s="45">
        <v>2441418.9780000001</v>
      </c>
      <c r="L13" s="45">
        <v>2627558.358</v>
      </c>
      <c r="M13" s="45">
        <v>2786172.6749999998</v>
      </c>
      <c r="N13" s="135"/>
      <c r="O13" s="135"/>
      <c r="P13" s="128"/>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row>
    <row r="14" spans="1:84" s="26" customFormat="1" ht="21" customHeight="1">
      <c r="B14" s="26" t="s">
        <v>51</v>
      </c>
      <c r="D14" s="45">
        <v>68124</v>
      </c>
      <c r="E14" s="45">
        <v>73163</v>
      </c>
      <c r="F14" s="45">
        <v>93297</v>
      </c>
      <c r="G14" s="45">
        <v>78898</v>
      </c>
      <c r="H14" s="45">
        <v>71363</v>
      </c>
      <c r="I14" s="45">
        <v>69699.608999999997</v>
      </c>
      <c r="J14" s="45">
        <v>85312.660999999993</v>
      </c>
      <c r="K14" s="45">
        <v>87965.39899999999</v>
      </c>
      <c r="L14" s="45">
        <v>97727.845250000013</v>
      </c>
      <c r="M14" s="45">
        <v>115272.87672</v>
      </c>
      <c r="N14" s="135"/>
      <c r="O14" s="135"/>
      <c r="P14" s="128"/>
      <c r="Q14" s="6"/>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row>
    <row r="15" spans="1:84" s="26" customFormat="1" ht="21" customHeight="1">
      <c r="B15" s="26" t="s">
        <v>57</v>
      </c>
      <c r="D15" s="45">
        <v>656344</v>
      </c>
      <c r="E15" s="45">
        <v>472617.94</v>
      </c>
      <c r="F15" s="45">
        <v>546365.353</v>
      </c>
      <c r="G15" s="45">
        <v>604475.69999999995</v>
      </c>
      <c r="H15" s="45">
        <v>672584</v>
      </c>
      <c r="I15" s="45">
        <v>677584.15691999998</v>
      </c>
      <c r="J15" s="45">
        <v>687808.41033583786</v>
      </c>
      <c r="K15" s="45">
        <v>762544.3181831151</v>
      </c>
      <c r="L15" s="45">
        <v>786029.54430232639</v>
      </c>
      <c r="M15" s="45">
        <v>880804.04017221194</v>
      </c>
      <c r="N15" s="135"/>
      <c r="O15" s="135"/>
      <c r="P15" s="128"/>
      <c r="Q15" s="6"/>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row>
    <row r="16" spans="1:84" s="26" customFormat="1" ht="21" customHeight="1">
      <c r="B16" s="26" t="s">
        <v>6</v>
      </c>
      <c r="D16" s="45">
        <v>539017</v>
      </c>
      <c r="E16" s="45">
        <v>553428</v>
      </c>
      <c r="F16" s="45">
        <v>603119.6</v>
      </c>
      <c r="G16" s="45">
        <v>663307</v>
      </c>
      <c r="H16" s="45">
        <v>685899</v>
      </c>
      <c r="I16" s="45">
        <v>751447.87347000011</v>
      </c>
      <c r="J16" s="45">
        <v>833649.26573999994</v>
      </c>
      <c r="K16" s="45">
        <v>901523.34464999998</v>
      </c>
      <c r="L16" s="45">
        <v>948758.05010000011</v>
      </c>
      <c r="M16" s="45">
        <v>994365.25532999996</v>
      </c>
      <c r="N16" s="135"/>
      <c r="O16" s="135"/>
      <c r="P16" s="128"/>
      <c r="Q16" s="6"/>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row>
    <row r="17" spans="1:84" s="26" customFormat="1" ht="21" customHeight="1">
      <c r="B17" s="26" t="s">
        <v>7</v>
      </c>
      <c r="D17" s="45">
        <v>741704</v>
      </c>
      <c r="E17" s="45">
        <v>666744.88</v>
      </c>
      <c r="F17" s="45">
        <v>807464.95999999996</v>
      </c>
      <c r="G17" s="45">
        <v>852967.66700000002</v>
      </c>
      <c r="H17" s="45">
        <v>1070399.949</v>
      </c>
      <c r="I17" s="45">
        <v>1123846.9239099999</v>
      </c>
      <c r="J17" s="45">
        <v>1307721.2184302199</v>
      </c>
      <c r="K17" s="45">
        <v>1417612.8635744501</v>
      </c>
      <c r="L17" s="45">
        <v>1566709.5420329999</v>
      </c>
      <c r="M17" s="45">
        <v>1821155.726092</v>
      </c>
      <c r="N17" s="135"/>
      <c r="O17" s="135"/>
      <c r="P17" s="129"/>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row>
    <row r="18" spans="1:84" ht="21" customHeight="1">
      <c r="A18" s="6"/>
      <c r="B18" s="6"/>
      <c r="C18" s="6"/>
      <c r="D18" s="76"/>
      <c r="E18" s="76"/>
      <c r="F18" s="76"/>
      <c r="G18" s="76"/>
      <c r="H18" s="76"/>
      <c r="I18" s="76"/>
      <c r="J18" s="76"/>
      <c r="K18" s="76"/>
      <c r="L18" s="76"/>
      <c r="M18" s="135"/>
      <c r="N18" s="135"/>
      <c r="O18" s="135"/>
      <c r="P18" s="129"/>
      <c r="Q18" s="31"/>
    </row>
    <row r="19" spans="1:84" ht="21" customHeight="1">
      <c r="A19" s="8" t="s">
        <v>8</v>
      </c>
      <c r="B19" s="7"/>
      <c r="C19" s="7"/>
      <c r="D19" s="99">
        <v>18663931.537978336</v>
      </c>
      <c r="E19" s="99">
        <v>20377539.917412762</v>
      </c>
      <c r="F19" s="44">
        <v>21319762.123787686</v>
      </c>
      <c r="G19" s="44">
        <v>23373001.374444216</v>
      </c>
      <c r="H19" s="44">
        <v>25397988.085669987</v>
      </c>
      <c r="I19" s="44">
        <v>28032567.078713588</v>
      </c>
      <c r="J19" s="44">
        <v>31307059.032655712</v>
      </c>
      <c r="K19" s="44">
        <v>34324633.006597377</v>
      </c>
      <c r="L19" s="44">
        <v>37231107.250964291</v>
      </c>
      <c r="M19" s="44">
        <v>39606326.002133831</v>
      </c>
      <c r="N19" s="135"/>
      <c r="O19" s="135"/>
      <c r="P19" s="129"/>
      <c r="Q19" s="31"/>
    </row>
    <row r="20" spans="1:84" s="24" customFormat="1" ht="21" customHeight="1">
      <c r="B20" s="24" t="s">
        <v>9</v>
      </c>
      <c r="D20" s="45">
        <v>4210413</v>
      </c>
      <c r="E20" s="45">
        <v>4659700.4000000004</v>
      </c>
      <c r="F20" s="45">
        <v>4946910</v>
      </c>
      <c r="G20" s="45">
        <v>5409666</v>
      </c>
      <c r="H20" s="45">
        <v>5894242</v>
      </c>
      <c r="I20" s="45">
        <v>6510955.6470600003</v>
      </c>
      <c r="J20" s="45">
        <v>7208770.96545</v>
      </c>
      <c r="K20" s="45">
        <v>7926170.567999999</v>
      </c>
      <c r="L20" s="45">
        <v>8577014.5218200013</v>
      </c>
      <c r="M20" s="45">
        <v>9242741.5874500014</v>
      </c>
      <c r="N20" s="135"/>
      <c r="O20" s="135"/>
      <c r="P20" s="129"/>
      <c r="Q20" s="31"/>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s="25" customFormat="1" ht="21" customHeight="1">
      <c r="B21" s="25" t="s">
        <v>10</v>
      </c>
      <c r="D21" s="45">
        <v>1845578</v>
      </c>
      <c r="E21" s="45">
        <v>1902709.4</v>
      </c>
      <c r="F21" s="45">
        <v>2016793.159</v>
      </c>
      <c r="G21" s="45">
        <v>2211075.1879999996</v>
      </c>
      <c r="H21" s="45">
        <v>2419256.1570000001</v>
      </c>
      <c r="I21" s="45">
        <v>2735975.4532400002</v>
      </c>
      <c r="J21" s="45">
        <v>3073197.9037000001</v>
      </c>
      <c r="K21" s="45">
        <v>3267241.3706900002</v>
      </c>
      <c r="L21" s="45">
        <v>3509743.2455799999</v>
      </c>
      <c r="M21" s="45">
        <v>3677172.9081600001</v>
      </c>
      <c r="N21" s="135"/>
      <c r="O21" s="135"/>
      <c r="P21" s="128"/>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row>
    <row r="22" spans="1:84" s="25" customFormat="1" ht="21" customHeight="1">
      <c r="B22" s="25" t="s">
        <v>58</v>
      </c>
      <c r="C22" s="6"/>
      <c r="D22" s="45">
        <v>750293.95017833763</v>
      </c>
      <c r="E22" s="45">
        <v>815572.97107276146</v>
      </c>
      <c r="F22" s="45">
        <v>886734.05078768963</v>
      </c>
      <c r="G22" s="45">
        <v>926579.06444421492</v>
      </c>
      <c r="H22" s="45">
        <v>1057081.9856699863</v>
      </c>
      <c r="I22" s="45">
        <v>1126659.8685745921</v>
      </c>
      <c r="J22" s="45">
        <v>1234900.9661257181</v>
      </c>
      <c r="K22" s="45">
        <v>1341586.5430473767</v>
      </c>
      <c r="L22" s="45">
        <v>1370238.142961289</v>
      </c>
      <c r="M22" s="45">
        <v>1428312.1180908314</v>
      </c>
      <c r="N22" s="135"/>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row>
    <row r="23" spans="1:84" s="25" customFormat="1" ht="21" customHeight="1">
      <c r="B23" s="25" t="s">
        <v>40</v>
      </c>
      <c r="D23" s="45">
        <v>475424.58779999998</v>
      </c>
      <c r="E23" s="45">
        <v>537132.94634000002</v>
      </c>
      <c r="F23" s="45">
        <v>675503.04</v>
      </c>
      <c r="G23" s="45">
        <v>764243</v>
      </c>
      <c r="H23" s="45">
        <v>799720</v>
      </c>
      <c r="I23" s="45">
        <v>908052.82820900006</v>
      </c>
      <c r="J23" s="45">
        <v>1052235.186</v>
      </c>
      <c r="K23" s="45">
        <v>1265140.5952800002</v>
      </c>
      <c r="L23" s="45">
        <v>1458818.3891499999</v>
      </c>
      <c r="M23" s="45">
        <v>1613290.232721</v>
      </c>
      <c r="N23" s="135"/>
      <c r="O23" s="135"/>
      <c r="P23" s="128"/>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row>
    <row r="24" spans="1:84" s="25" customFormat="1" ht="21" customHeight="1">
      <c r="B24" s="25" t="s">
        <v>52</v>
      </c>
      <c r="D24" s="45">
        <v>6766763.9749999996</v>
      </c>
      <c r="E24" s="45">
        <v>7450920.2000000002</v>
      </c>
      <c r="F24" s="45">
        <v>7602423.8739999998</v>
      </c>
      <c r="G24" s="45">
        <v>8620330</v>
      </c>
      <c r="H24" s="45">
        <v>9623947.943</v>
      </c>
      <c r="I24" s="45">
        <v>10689310.156509999</v>
      </c>
      <c r="J24" s="45">
        <v>12183000.699449999</v>
      </c>
      <c r="K24" s="45">
        <v>13726066.322620001</v>
      </c>
      <c r="L24" s="45">
        <v>14998300.567079999</v>
      </c>
      <c r="M24" s="45">
        <v>15970580.14804</v>
      </c>
      <c r="N24" s="135"/>
      <c r="O24" s="135"/>
      <c r="P24" s="128"/>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s="25" customFormat="1" ht="21" customHeight="1">
      <c r="B25" s="25" t="s">
        <v>59</v>
      </c>
      <c r="D25" s="45">
        <v>4591371</v>
      </c>
      <c r="E25" s="45">
        <v>4975541</v>
      </c>
      <c r="F25" s="45">
        <v>5150815</v>
      </c>
      <c r="G25" s="45">
        <v>5382844.1220000004</v>
      </c>
      <c r="H25" s="45">
        <v>5576304</v>
      </c>
      <c r="I25" s="45">
        <v>6022063.9644400002</v>
      </c>
      <c r="J25" s="45">
        <v>6494904.3456199998</v>
      </c>
      <c r="K25" s="45">
        <v>6731331.5190199995</v>
      </c>
      <c r="L25" s="45">
        <v>7233793.160313</v>
      </c>
      <c r="M25" s="45">
        <v>7569908.7982019996</v>
      </c>
      <c r="N25" s="135"/>
      <c r="O25" s="135"/>
      <c r="P25" s="128"/>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s="25" customFormat="1" ht="21" customHeight="1">
      <c r="B26" s="25" t="s">
        <v>11</v>
      </c>
      <c r="D26" s="45">
        <v>24087.025000000023</v>
      </c>
      <c r="E26" s="45">
        <v>35963</v>
      </c>
      <c r="F26" s="45">
        <v>40583</v>
      </c>
      <c r="G26" s="45">
        <v>58264</v>
      </c>
      <c r="H26" s="45">
        <v>27436</v>
      </c>
      <c r="I26" s="45">
        <v>39549.160680000001</v>
      </c>
      <c r="J26" s="45">
        <v>60048.966309999996</v>
      </c>
      <c r="K26" s="45">
        <v>67096.087939999998</v>
      </c>
      <c r="L26" s="45">
        <v>83199.224060000008</v>
      </c>
      <c r="M26" s="45">
        <v>104320.20947</v>
      </c>
      <c r="N26" s="135"/>
      <c r="O26" s="135"/>
      <c r="P26" s="128"/>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21" customHeight="1">
      <c r="A27" s="6"/>
      <c r="B27" s="6"/>
      <c r="C27" s="6"/>
      <c r="D27" s="76"/>
      <c r="E27" s="76"/>
      <c r="F27" s="76"/>
      <c r="G27" s="76"/>
      <c r="H27" s="76"/>
      <c r="I27" s="76"/>
      <c r="J27" s="76"/>
      <c r="K27" s="76"/>
      <c r="L27" s="76"/>
      <c r="M27" s="135"/>
      <c r="N27" s="135"/>
      <c r="O27" s="135"/>
      <c r="P27" s="128"/>
    </row>
    <row r="28" spans="1:84" ht="21" customHeight="1">
      <c r="A28" s="8" t="s">
        <v>50</v>
      </c>
      <c r="B28" s="7"/>
      <c r="C28" s="7"/>
      <c r="D28" s="99">
        <v>-347389.53797833622</v>
      </c>
      <c r="E28" s="99">
        <v>3502124.5755872391</v>
      </c>
      <c r="F28" s="44">
        <v>6220914.6652123183</v>
      </c>
      <c r="G28" s="44">
        <v>5363014.6925557815</v>
      </c>
      <c r="H28" s="44">
        <v>3436991.8633300141</v>
      </c>
      <c r="I28" s="44">
        <v>2538798.1408664137</v>
      </c>
      <c r="J28" s="44">
        <v>2241448.1284866035</v>
      </c>
      <c r="K28" s="44">
        <v>884321.44301193208</v>
      </c>
      <c r="L28" s="44">
        <v>448642.83071961254</v>
      </c>
      <c r="M28" s="44">
        <v>2413095.2039350569</v>
      </c>
      <c r="N28" s="135"/>
      <c r="O28" s="135"/>
      <c r="P28" s="128"/>
    </row>
    <row r="29" spans="1:84" ht="21" customHeight="1">
      <c r="A29" s="6"/>
      <c r="B29" s="6"/>
      <c r="C29" s="6"/>
      <c r="D29" s="76"/>
      <c r="E29" s="76"/>
      <c r="F29" s="76"/>
      <c r="G29" s="76"/>
      <c r="H29" s="76"/>
      <c r="I29" s="76"/>
      <c r="J29" s="76"/>
      <c r="K29" s="76"/>
      <c r="L29" s="76"/>
      <c r="M29" s="135"/>
      <c r="N29" s="135"/>
      <c r="O29" s="135"/>
      <c r="P29" s="128"/>
    </row>
    <row r="30" spans="1:84" ht="21" customHeight="1">
      <c r="A30" s="143" t="s">
        <v>12</v>
      </c>
      <c r="B30" s="6"/>
      <c r="C30" s="6"/>
      <c r="D30" s="76"/>
      <c r="E30" s="76"/>
      <c r="F30" s="76"/>
      <c r="G30" s="76"/>
      <c r="H30" s="76"/>
      <c r="I30" s="76"/>
      <c r="J30" s="76"/>
      <c r="K30" s="76"/>
      <c r="L30" s="76"/>
      <c r="M30" s="135"/>
      <c r="N30" s="135"/>
      <c r="O30" s="135"/>
      <c r="P30" s="128"/>
    </row>
    <row r="31" spans="1:84" ht="21" customHeight="1">
      <c r="A31" s="8" t="s">
        <v>13</v>
      </c>
      <c r="B31" s="7"/>
      <c r="C31" s="7"/>
      <c r="D31" s="99">
        <v>3849479.553701662</v>
      </c>
      <c r="E31" s="99">
        <v>4005573.0289272387</v>
      </c>
      <c r="F31" s="44">
        <v>4661490.3472123109</v>
      </c>
      <c r="G31" s="44">
        <v>4635347.5355557846</v>
      </c>
      <c r="H31" s="44">
        <v>4260733.0143300137</v>
      </c>
      <c r="I31" s="44">
        <v>4949743.9680054076</v>
      </c>
      <c r="J31" s="44">
        <v>5652026.4855842814</v>
      </c>
      <c r="K31" s="44">
        <v>5481190.4580426235</v>
      </c>
      <c r="L31" s="44">
        <v>5396021.5675487109</v>
      </c>
      <c r="M31" s="44">
        <v>5564399.6988191679</v>
      </c>
      <c r="N31" s="135"/>
      <c r="O31" s="135"/>
      <c r="P31" s="128"/>
    </row>
    <row r="32" spans="1:84" s="24" customFormat="1" ht="21" customHeight="1">
      <c r="B32" s="24" t="s">
        <v>14</v>
      </c>
      <c r="D32" s="45">
        <v>52336</v>
      </c>
      <c r="E32" s="45">
        <v>27808</v>
      </c>
      <c r="F32" s="45">
        <v>21415</v>
      </c>
      <c r="G32" s="45">
        <v>34142</v>
      </c>
      <c r="H32" s="45">
        <v>45566</v>
      </c>
      <c r="I32" s="45">
        <v>33115.656000000003</v>
      </c>
      <c r="J32" s="45">
        <v>42280.633000000002</v>
      </c>
      <c r="K32" s="45">
        <v>36752.518239999998</v>
      </c>
      <c r="L32" s="45">
        <v>16224.990830000001</v>
      </c>
      <c r="M32" s="45">
        <v>11882.1872</v>
      </c>
      <c r="N32" s="135"/>
      <c r="O32" s="135"/>
      <c r="P32" s="128"/>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s="25" customFormat="1" ht="21" customHeight="1">
      <c r="B33" s="25" t="s">
        <v>15</v>
      </c>
      <c r="D33" s="45">
        <v>2843836.5038799997</v>
      </c>
      <c r="E33" s="45">
        <v>2818698</v>
      </c>
      <c r="F33" s="45">
        <v>3213462.398</v>
      </c>
      <c r="G33" s="45">
        <v>3111078.3</v>
      </c>
      <c r="H33" s="45">
        <v>3060213</v>
      </c>
      <c r="I33" s="45">
        <v>3453061.9625800001</v>
      </c>
      <c r="J33" s="45">
        <v>3885422.94246</v>
      </c>
      <c r="K33" s="45">
        <v>3804498.1603300003</v>
      </c>
      <c r="L33" s="45">
        <v>3865529.3073399998</v>
      </c>
      <c r="M33" s="45">
        <v>3882591.2361099995</v>
      </c>
      <c r="N33" s="135"/>
      <c r="O33" s="135"/>
      <c r="P33" s="128"/>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s="25" customFormat="1" ht="21" customHeight="1">
      <c r="B34" s="25" t="s">
        <v>16</v>
      </c>
      <c r="D34" s="45">
        <v>1808273</v>
      </c>
      <c r="E34" s="45">
        <v>2030256</v>
      </c>
      <c r="F34" s="45">
        <v>2356177</v>
      </c>
      <c r="G34" s="45">
        <v>2484990.2999999998</v>
      </c>
      <c r="H34" s="45">
        <v>2303168</v>
      </c>
      <c r="I34" s="45">
        <v>2656457.5300000003</v>
      </c>
      <c r="J34" s="45">
        <v>3043785.1422499996</v>
      </c>
      <c r="K34" s="45">
        <v>3055031.3590000002</v>
      </c>
      <c r="L34" s="45">
        <v>2916955.3939999999</v>
      </c>
      <c r="M34" s="45">
        <v>3122002.7680000002</v>
      </c>
      <c r="N34" s="135"/>
      <c r="O34" s="135"/>
      <c r="P34" s="128"/>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s="6" customFormat="1" ht="21" customHeight="1">
      <c r="A35" s="25"/>
      <c r="B35" s="25" t="s">
        <v>58</v>
      </c>
      <c r="C35" s="25"/>
      <c r="D35" s="45">
        <v>750293.95017833763</v>
      </c>
      <c r="E35" s="45">
        <v>815572.97107276146</v>
      </c>
      <c r="F35" s="45">
        <v>886734.05078768963</v>
      </c>
      <c r="G35" s="45">
        <v>926579.06444421492</v>
      </c>
      <c r="H35" s="45">
        <v>1057081.9856699863</v>
      </c>
      <c r="I35" s="45">
        <v>1126659.8685745921</v>
      </c>
      <c r="J35" s="45">
        <v>1234900.9661257181</v>
      </c>
      <c r="K35" s="45">
        <v>1341586.5430473767</v>
      </c>
      <c r="L35" s="45">
        <v>1370238.142961289</v>
      </c>
      <c r="M35" s="45">
        <v>1428312.1180908314</v>
      </c>
      <c r="N35" s="135"/>
      <c r="O35" s="135"/>
      <c r="P35" s="128"/>
    </row>
    <row r="36" spans="1:84" ht="21" customHeight="1">
      <c r="A36" s="6"/>
      <c r="B36" s="6"/>
      <c r="C36" s="6"/>
      <c r="D36" s="76"/>
      <c r="E36" s="76"/>
      <c r="F36" s="76"/>
      <c r="G36" s="76"/>
      <c r="H36" s="76"/>
      <c r="I36" s="76"/>
      <c r="J36" s="76"/>
      <c r="K36" s="76"/>
      <c r="L36" s="76"/>
      <c r="M36" s="135"/>
      <c r="N36" s="135"/>
    </row>
    <row r="37" spans="1:84" s="11" customFormat="1" ht="21" customHeight="1">
      <c r="A37" s="17" t="s">
        <v>60</v>
      </c>
      <c r="B37" s="17"/>
      <c r="C37" s="17"/>
      <c r="D37" s="102">
        <v>18368878</v>
      </c>
      <c r="E37" s="102">
        <v>23907472.493000001</v>
      </c>
      <c r="F37" s="55">
        <v>27562091.789000005</v>
      </c>
      <c r="G37" s="55">
        <v>28770158.066999998</v>
      </c>
      <c r="H37" s="55">
        <v>28880545.949000001</v>
      </c>
      <c r="I37" s="55">
        <v>30604480.875580002</v>
      </c>
      <c r="J37" s="55">
        <v>33590787.794142313</v>
      </c>
      <c r="K37" s="55">
        <v>35245706.967849307</v>
      </c>
      <c r="L37" s="55">
        <v>37695975.072513901</v>
      </c>
      <c r="M37" s="55">
        <v>42031303.393268891</v>
      </c>
      <c r="N37" s="135"/>
      <c r="O37" s="135"/>
      <c r="P37" s="128"/>
      <c r="Q37" s="6"/>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row>
    <row r="38" spans="1:84" s="11" customFormat="1" ht="21" customHeight="1">
      <c r="A38" s="18" t="s">
        <v>61</v>
      </c>
      <c r="B38" s="18"/>
      <c r="C38" s="18"/>
      <c r="D38" s="103">
        <v>22565747.091680001</v>
      </c>
      <c r="E38" s="103">
        <v>24410920.946339998</v>
      </c>
      <c r="F38" s="56">
        <v>26002667.470999997</v>
      </c>
      <c r="G38" s="56">
        <v>28042490.910000004</v>
      </c>
      <c r="H38" s="56">
        <v>29704287.100000001</v>
      </c>
      <c r="I38" s="56">
        <v>33015426.702718992</v>
      </c>
      <c r="J38" s="56">
        <v>37001366.151239991</v>
      </c>
      <c r="K38" s="56">
        <v>39842575.982879996</v>
      </c>
      <c r="L38" s="56">
        <v>42643353.80934301</v>
      </c>
      <c r="M38" s="56">
        <v>45182607.888153002</v>
      </c>
      <c r="N38" s="135"/>
      <c r="O38" s="135"/>
      <c r="P38" s="128"/>
      <c r="Q38" s="6"/>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row>
    <row r="39" spans="1:84" s="11" customFormat="1" ht="21" customHeight="1">
      <c r="A39" s="18" t="s">
        <v>17</v>
      </c>
      <c r="B39" s="18"/>
      <c r="C39" s="18"/>
      <c r="D39" s="103">
        <v>-4196869.0916800015</v>
      </c>
      <c r="E39" s="103">
        <v>-503448.45333999768</v>
      </c>
      <c r="F39" s="56">
        <v>1559424.3180000074</v>
      </c>
      <c r="G39" s="56">
        <v>727667.15699999407</v>
      </c>
      <c r="H39" s="56">
        <v>-823741.15100000054</v>
      </c>
      <c r="I39" s="56">
        <v>-2410945.8271389902</v>
      </c>
      <c r="J39" s="56">
        <v>-3410578.3570976779</v>
      </c>
      <c r="K39" s="56">
        <v>-4596869.0150306895</v>
      </c>
      <c r="L39" s="56">
        <v>-4947378.7368291095</v>
      </c>
      <c r="M39" s="56">
        <v>-3151304.494884111</v>
      </c>
      <c r="N39" s="135"/>
      <c r="O39" s="135"/>
      <c r="P39" s="128"/>
      <c r="Q39" s="6"/>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row>
    <row r="40" spans="1:84" ht="21" customHeight="1">
      <c r="A40" s="19"/>
      <c r="B40" s="20"/>
      <c r="C40" s="20"/>
      <c r="D40" s="50"/>
      <c r="E40" s="50"/>
      <c r="F40" s="50"/>
      <c r="G40" s="50"/>
      <c r="H40" s="50"/>
      <c r="I40" s="50"/>
      <c r="J40" s="50"/>
      <c r="K40" s="50"/>
      <c r="L40" s="50"/>
      <c r="M40" s="135"/>
      <c r="N40" s="135"/>
      <c r="O40" s="135"/>
      <c r="P40" s="130"/>
      <c r="Q40" s="42"/>
    </row>
    <row r="41" spans="1:84" ht="21" customHeight="1">
      <c r="A41" s="6"/>
      <c r="B41" s="6"/>
      <c r="C41" s="6"/>
      <c r="D41" s="76"/>
      <c r="E41" s="76"/>
      <c r="F41" s="76"/>
      <c r="G41" s="76"/>
      <c r="H41" s="76"/>
      <c r="I41" s="76"/>
      <c r="J41" s="76"/>
      <c r="K41" s="76"/>
      <c r="L41" s="76"/>
      <c r="M41" s="135"/>
      <c r="N41" s="135"/>
      <c r="O41" s="135"/>
      <c r="P41" s="42"/>
      <c r="Q41" s="42"/>
    </row>
    <row r="42" spans="1:84" ht="21" customHeight="1">
      <c r="A42" s="143" t="s">
        <v>49</v>
      </c>
      <c r="B42" s="6"/>
      <c r="C42" s="6"/>
      <c r="D42" s="76"/>
      <c r="E42" s="76"/>
      <c r="F42" s="76"/>
      <c r="G42" s="76"/>
      <c r="H42" s="76"/>
      <c r="I42" s="76"/>
      <c r="J42" s="76"/>
      <c r="K42" s="76"/>
      <c r="L42" s="76"/>
      <c r="M42" s="135"/>
      <c r="N42" s="135"/>
      <c r="O42" s="135"/>
      <c r="Q42" s="42"/>
    </row>
    <row r="43" spans="1:84" ht="24.75" customHeight="1">
      <c r="A43" s="16"/>
      <c r="B43" s="6"/>
      <c r="C43" s="6"/>
      <c r="D43" s="76"/>
      <c r="E43" s="76"/>
      <c r="F43" s="76"/>
      <c r="G43" s="76"/>
      <c r="H43" s="76"/>
      <c r="I43" s="76"/>
      <c r="J43" s="76"/>
      <c r="K43" s="76"/>
      <c r="L43" s="76"/>
      <c r="M43" s="135"/>
      <c r="N43" s="135"/>
      <c r="O43" s="135"/>
    </row>
    <row r="44" spans="1:84" ht="21" customHeight="1">
      <c r="A44" s="8" t="s">
        <v>18</v>
      </c>
      <c r="B44" s="7"/>
      <c r="C44" s="7"/>
      <c r="D44" s="99">
        <v>-3888468.54372</v>
      </c>
      <c r="E44" s="99">
        <v>2262284.5499999998</v>
      </c>
      <c r="F44" s="44">
        <v>3752076.202</v>
      </c>
      <c r="G44" s="44">
        <v>1288794.5360000003</v>
      </c>
      <c r="H44" s="44">
        <v>-640320.15099999995</v>
      </c>
      <c r="I44" s="44">
        <v>246797.27735000034</v>
      </c>
      <c r="J44" s="44">
        <v>-369105.7240754838</v>
      </c>
      <c r="K44" s="44">
        <v>1031938.2861193101</v>
      </c>
      <c r="L44" s="44">
        <v>645307.61416089686</v>
      </c>
      <c r="M44" s="44">
        <v>18632.883676890924</v>
      </c>
      <c r="N44" s="135"/>
      <c r="O44" s="135"/>
      <c r="P44" s="42"/>
    </row>
    <row r="45" spans="1:84" s="24" customFormat="1" ht="21" customHeight="1">
      <c r="A45" s="24" t="s">
        <v>19</v>
      </c>
      <c r="D45" s="75">
        <v>70249</v>
      </c>
      <c r="E45" s="75">
        <v>28741.900000000023</v>
      </c>
      <c r="F45" s="51">
        <v>-88925</v>
      </c>
      <c r="G45" s="51">
        <v>-46095</v>
      </c>
      <c r="H45" s="51">
        <v>-189469</v>
      </c>
      <c r="I45" s="51">
        <v>-84058.775940000021</v>
      </c>
      <c r="J45" s="51">
        <v>46235.765300000086</v>
      </c>
      <c r="K45" s="51">
        <v>-142432.51468999998</v>
      </c>
      <c r="L45" s="51">
        <v>186694.14019999991</v>
      </c>
      <c r="M45" s="51">
        <v>60955.399819999817</v>
      </c>
      <c r="N45" s="135"/>
      <c r="O45" s="135"/>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s="25" customFormat="1" ht="21" customHeight="1">
      <c r="B46" s="25" t="s">
        <v>20</v>
      </c>
      <c r="D46" s="45">
        <v>472648</v>
      </c>
      <c r="E46" s="45">
        <v>351110</v>
      </c>
      <c r="F46" s="45">
        <v>208299</v>
      </c>
      <c r="G46" s="45">
        <v>219064</v>
      </c>
      <c r="H46" s="45">
        <v>187745</v>
      </c>
      <c r="I46" s="45">
        <v>205160.06692999997</v>
      </c>
      <c r="J46" s="45">
        <v>402933.50369000004</v>
      </c>
      <c r="K46" s="45">
        <v>326708.14151999995</v>
      </c>
      <c r="L46" s="45">
        <v>775342.92863999994</v>
      </c>
      <c r="M46" s="45">
        <v>818825.71542999998</v>
      </c>
      <c r="N46" s="135"/>
      <c r="O46" s="135"/>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s="25" customFormat="1" ht="21" customHeight="1">
      <c r="B47" s="25" t="s">
        <v>21</v>
      </c>
      <c r="D47" s="45">
        <v>402399</v>
      </c>
      <c r="E47" s="45">
        <v>322368.09999999998</v>
      </c>
      <c r="F47" s="45">
        <v>297224</v>
      </c>
      <c r="G47" s="45">
        <v>265159</v>
      </c>
      <c r="H47" s="45">
        <v>377214</v>
      </c>
      <c r="I47" s="45">
        <v>289218.84286999999</v>
      </c>
      <c r="J47" s="45">
        <v>356697.73838999995</v>
      </c>
      <c r="K47" s="45">
        <v>469140.65620999993</v>
      </c>
      <c r="L47" s="45">
        <v>588648.78844000003</v>
      </c>
      <c r="M47" s="45">
        <v>757870.31561000017</v>
      </c>
      <c r="N47" s="135"/>
      <c r="O47" s="135"/>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s="25" customFormat="1" ht="21" customHeight="1">
      <c r="A48" s="25" t="s">
        <v>22</v>
      </c>
      <c r="D48" s="57">
        <v>-3922290.5</v>
      </c>
      <c r="E48" s="57">
        <v>2423206.5</v>
      </c>
      <c r="F48" s="52">
        <v>4084769</v>
      </c>
      <c r="G48" s="52">
        <v>981201.40000000037</v>
      </c>
      <c r="H48" s="52">
        <v>190063</v>
      </c>
      <c r="I48" s="52">
        <v>1610652.6743500005</v>
      </c>
      <c r="J48" s="52">
        <v>-586704.36233000085</v>
      </c>
      <c r="K48" s="52">
        <v>1560526.0599799994</v>
      </c>
      <c r="L48" s="52">
        <v>709052.80565000046</v>
      </c>
      <c r="M48" s="52">
        <v>305736.5450799996</v>
      </c>
      <c r="N48" s="135"/>
      <c r="O48" s="135"/>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row>
    <row r="49" spans="1:84" s="25" customFormat="1" ht="21" customHeight="1">
      <c r="B49" s="25" t="s">
        <v>23</v>
      </c>
      <c r="D49" s="45">
        <v>3254873.5</v>
      </c>
      <c r="E49" s="45">
        <v>3690929.9</v>
      </c>
      <c r="F49" s="45">
        <v>7426876</v>
      </c>
      <c r="G49" s="45">
        <v>6311827.7000000002</v>
      </c>
      <c r="H49" s="45">
        <v>5647820</v>
      </c>
      <c r="I49" s="45">
        <v>5747171.6054400001</v>
      </c>
      <c r="J49" s="45">
        <v>4999017.5315499995</v>
      </c>
      <c r="K49" s="45">
        <v>6039331</v>
      </c>
      <c r="L49" s="45">
        <v>5627264.7001</v>
      </c>
      <c r="M49" s="45">
        <v>4604618.4232599996</v>
      </c>
      <c r="N49" s="135"/>
      <c r="O49" s="135"/>
      <c r="P49" s="128"/>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row>
    <row r="50" spans="1:84" s="25" customFormat="1" ht="21" customHeight="1">
      <c r="B50" s="25" t="s">
        <v>24</v>
      </c>
      <c r="D50" s="45">
        <v>7177164</v>
      </c>
      <c r="E50" s="45">
        <v>1267723.3999999999</v>
      </c>
      <c r="F50" s="45">
        <v>3342107</v>
      </c>
      <c r="G50" s="45">
        <v>5330626.3</v>
      </c>
      <c r="H50" s="45">
        <v>5457757</v>
      </c>
      <c r="I50" s="45">
        <v>4136518.9310899996</v>
      </c>
      <c r="J50" s="45">
        <v>5585721.8938800003</v>
      </c>
      <c r="K50" s="45">
        <v>4478804.9400200006</v>
      </c>
      <c r="L50" s="45">
        <v>4918211.8944499996</v>
      </c>
      <c r="M50" s="45">
        <v>4298881.87818</v>
      </c>
      <c r="N50" s="135"/>
      <c r="O50" s="135"/>
      <c r="P50" s="128"/>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s="25" customFormat="1" ht="21" customHeight="1">
      <c r="A51" s="25" t="s">
        <v>25</v>
      </c>
      <c r="D51" s="45">
        <v>6012.7999999999993</v>
      </c>
      <c r="E51" s="45">
        <v>-6333.5</v>
      </c>
      <c r="F51" s="45">
        <v>-35641.300000000003</v>
      </c>
      <c r="G51" s="45">
        <v>-16399.2</v>
      </c>
      <c r="H51" s="45">
        <v>-16008</v>
      </c>
      <c r="I51" s="45">
        <v>-6460.686500000098</v>
      </c>
      <c r="J51" s="45">
        <v>-21028.890429999963</v>
      </c>
      <c r="K51" s="45">
        <v>-16937.817810000008</v>
      </c>
      <c r="L51" s="45">
        <v>16398.041009999884</v>
      </c>
      <c r="M51" s="45">
        <v>7367.2534599998835</v>
      </c>
      <c r="N51" s="135"/>
      <c r="O51" s="135"/>
      <c r="P51" s="128"/>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s="25" customFormat="1" ht="21" customHeight="1">
      <c r="A52" s="25" t="s">
        <v>26</v>
      </c>
      <c r="D52" s="45">
        <v>-48800.843719999975</v>
      </c>
      <c r="E52" s="45">
        <v>-157569</v>
      </c>
      <c r="F52" s="45">
        <v>-207222.04800000001</v>
      </c>
      <c r="G52" s="45">
        <v>371083.33600000001</v>
      </c>
      <c r="H52" s="45">
        <v>-624906.15099999995</v>
      </c>
      <c r="I52" s="45">
        <v>-1273335.93456</v>
      </c>
      <c r="J52" s="45">
        <v>192391.76338451687</v>
      </c>
      <c r="K52" s="45">
        <v>-369217.44136068935</v>
      </c>
      <c r="L52" s="45">
        <v>-266837.37269910343</v>
      </c>
      <c r="M52" s="45">
        <v>-355426.31468310836</v>
      </c>
      <c r="N52" s="135"/>
      <c r="O52" s="135"/>
      <c r="P52" s="128"/>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s="25" customFormat="1" ht="21" customHeight="1">
      <c r="A53" s="25" t="s">
        <v>62</v>
      </c>
      <c r="D53" s="57">
        <v>8399</v>
      </c>
      <c r="E53" s="57">
        <v>-210899.20000000001</v>
      </c>
      <c r="F53" s="52">
        <v>-899.45</v>
      </c>
      <c r="G53" s="52">
        <v>-998</v>
      </c>
      <c r="H53" s="52">
        <v>0</v>
      </c>
      <c r="I53" s="52">
        <v>0</v>
      </c>
      <c r="J53" s="52">
        <v>0</v>
      </c>
      <c r="K53" s="52">
        <v>0</v>
      </c>
      <c r="L53" s="52">
        <v>0</v>
      </c>
      <c r="M53" s="52">
        <v>0</v>
      </c>
      <c r="N53" s="135"/>
      <c r="O53" s="135"/>
      <c r="P53" s="128"/>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s="25" customFormat="1" ht="21" customHeight="1">
      <c r="B54" s="25" t="s">
        <v>27</v>
      </c>
      <c r="D54" s="45">
        <v>-64019</v>
      </c>
      <c r="E54" s="45">
        <v>-212579.5</v>
      </c>
      <c r="F54" s="45">
        <v>-899.45</v>
      </c>
      <c r="G54" s="45">
        <v>-998</v>
      </c>
      <c r="H54" s="45">
        <v>0</v>
      </c>
      <c r="I54" s="45">
        <v>0</v>
      </c>
      <c r="J54" s="45">
        <v>0</v>
      </c>
      <c r="K54" s="45">
        <v>0</v>
      </c>
      <c r="L54" s="45">
        <v>0</v>
      </c>
      <c r="M54" s="45">
        <v>0</v>
      </c>
      <c r="N54" s="135"/>
      <c r="O54" s="135"/>
      <c r="P54" s="128"/>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s="25" customFormat="1" ht="21" customHeight="1">
      <c r="B55" s="25" t="s">
        <v>28</v>
      </c>
      <c r="D55" s="45">
        <v>72418</v>
      </c>
      <c r="E55" s="45">
        <v>1680.3</v>
      </c>
      <c r="F55" s="45">
        <v>0</v>
      </c>
      <c r="G55" s="45">
        <v>0</v>
      </c>
      <c r="H55" s="45">
        <v>0</v>
      </c>
      <c r="I55" s="45">
        <v>0</v>
      </c>
      <c r="J55" s="45">
        <v>0</v>
      </c>
      <c r="K55" s="45">
        <v>0</v>
      </c>
      <c r="L55" s="45">
        <v>0</v>
      </c>
      <c r="M55" s="45">
        <v>0</v>
      </c>
      <c r="N55" s="135"/>
      <c r="O55" s="135"/>
      <c r="P55" s="128"/>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s="25" customFormat="1" ht="21" customHeight="1">
      <c r="A56" s="25" t="s">
        <v>66</v>
      </c>
      <c r="D56" s="45">
        <v>-2038</v>
      </c>
      <c r="E56" s="45">
        <v>185137.85</v>
      </c>
      <c r="F56" s="45">
        <v>-5</v>
      </c>
      <c r="G56" s="45">
        <v>2</v>
      </c>
      <c r="H56" s="45">
        <v>0</v>
      </c>
      <c r="I56" s="45">
        <v>0</v>
      </c>
      <c r="J56" s="45">
        <v>0</v>
      </c>
      <c r="K56" s="45">
        <v>0</v>
      </c>
      <c r="L56" s="45">
        <v>0</v>
      </c>
      <c r="M56" s="45">
        <v>0</v>
      </c>
      <c r="N56" s="135"/>
      <c r="O56" s="135"/>
      <c r="P56" s="128"/>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s="25" customFormat="1" ht="21" customHeight="1">
      <c r="A57" s="25" t="s">
        <v>29</v>
      </c>
      <c r="D57" s="45">
        <v>0</v>
      </c>
      <c r="E57" s="45">
        <v>0</v>
      </c>
      <c r="F57" s="45">
        <v>0</v>
      </c>
      <c r="G57" s="45">
        <v>0</v>
      </c>
      <c r="H57" s="45">
        <v>0</v>
      </c>
      <c r="I57" s="45">
        <v>0</v>
      </c>
      <c r="J57" s="45">
        <v>0</v>
      </c>
      <c r="K57" s="45">
        <v>0</v>
      </c>
      <c r="L57" s="45">
        <v>0</v>
      </c>
      <c r="M57" s="45">
        <v>0</v>
      </c>
      <c r="N57" s="135"/>
      <c r="O57" s="135"/>
      <c r="P57" s="128"/>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21" customHeight="1">
      <c r="A58" s="6"/>
      <c r="B58" s="6"/>
      <c r="C58" s="6"/>
      <c r="D58" s="76"/>
      <c r="E58" s="76"/>
      <c r="F58" s="76"/>
      <c r="G58" s="76"/>
      <c r="H58" s="76"/>
      <c r="I58" s="76"/>
      <c r="J58" s="76"/>
      <c r="K58" s="76"/>
      <c r="L58" s="76"/>
      <c r="M58" s="76"/>
      <c r="N58" s="135"/>
      <c r="O58" s="135"/>
      <c r="P58" s="128"/>
    </row>
    <row r="59" spans="1:84" ht="21" customHeight="1">
      <c r="A59" s="8" t="s">
        <v>30</v>
      </c>
      <c r="B59" s="7"/>
      <c r="C59" s="7"/>
      <c r="D59" s="99">
        <v>308400.74795999983</v>
      </c>
      <c r="E59" s="99">
        <v>2765732.4000000004</v>
      </c>
      <c r="F59" s="44">
        <v>2192652.3439999996</v>
      </c>
      <c r="G59" s="44">
        <v>561127.99999999988</v>
      </c>
      <c r="H59" s="44">
        <v>183421</v>
      </c>
      <c r="I59" s="44">
        <v>2657742.9784900001</v>
      </c>
      <c r="J59" s="44">
        <v>3041472.8424900002</v>
      </c>
      <c r="K59" s="44">
        <v>5628807.1710700002</v>
      </c>
      <c r="L59" s="44">
        <v>5592686.3509900011</v>
      </c>
      <c r="M59" s="44">
        <v>3169937.3785610008</v>
      </c>
      <c r="N59" s="135"/>
      <c r="O59" s="135"/>
      <c r="P59" s="128"/>
    </row>
    <row r="60" spans="1:84" s="24" customFormat="1" ht="21" customHeight="1">
      <c r="A60" s="24" t="s">
        <v>31</v>
      </c>
      <c r="D60" s="75">
        <v>-374755.75204000005</v>
      </c>
      <c r="E60" s="75">
        <v>797450.8</v>
      </c>
      <c r="F60" s="51">
        <v>621203.75399999996</v>
      </c>
      <c r="G60" s="51">
        <v>326174.39999999997</v>
      </c>
      <c r="H60" s="51">
        <v>-448700</v>
      </c>
      <c r="I60" s="51">
        <v>873284.19748999993</v>
      </c>
      <c r="J60" s="51">
        <v>846157.32155999995</v>
      </c>
      <c r="K60" s="51">
        <v>1403368.9497800001</v>
      </c>
      <c r="L60" s="51">
        <v>1414619.3273100003</v>
      </c>
      <c r="M60" s="51">
        <v>1234748.8188200004</v>
      </c>
      <c r="N60" s="135"/>
      <c r="O60" s="135"/>
      <c r="P60" s="128"/>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s="25" customFormat="1" ht="21" customHeight="1">
      <c r="B61" s="25" t="s">
        <v>32</v>
      </c>
      <c r="D61" s="47">
        <v>54770.8</v>
      </c>
      <c r="E61" s="47">
        <v>859012</v>
      </c>
      <c r="F61" s="46">
        <v>697867</v>
      </c>
      <c r="G61" s="46">
        <v>729634.7</v>
      </c>
      <c r="H61" s="46">
        <v>4228</v>
      </c>
      <c r="I61" s="46">
        <v>1270978.9140399999</v>
      </c>
      <c r="J61" s="46">
        <v>950702.23459999997</v>
      </c>
      <c r="K61" s="46">
        <v>1945462.6498500002</v>
      </c>
      <c r="L61" s="46">
        <v>1701995.4245500003</v>
      </c>
      <c r="M61" s="46">
        <v>1895503.5953600004</v>
      </c>
      <c r="N61" s="135"/>
      <c r="O61" s="135"/>
      <c r="P61" s="128"/>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s="25" customFormat="1" ht="21" customHeight="1">
      <c r="C62" s="25" t="s">
        <v>35</v>
      </c>
      <c r="D62" s="45">
        <v>0</v>
      </c>
      <c r="E62" s="45">
        <v>799737</v>
      </c>
      <c r="F62" s="45">
        <v>659519</v>
      </c>
      <c r="G62" s="45">
        <v>703862</v>
      </c>
      <c r="H62" s="45">
        <v>0</v>
      </c>
      <c r="I62" s="45">
        <v>1247176.97104</v>
      </c>
      <c r="J62" s="45">
        <v>912375.80560000008</v>
      </c>
      <c r="K62" s="45">
        <v>1877981.8228500001</v>
      </c>
      <c r="L62" s="45">
        <v>1661950.2099900001</v>
      </c>
      <c r="M62" s="45">
        <v>1807922.2751613599</v>
      </c>
      <c r="N62" s="135"/>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s="25" customFormat="1" ht="21" customHeight="1">
      <c r="C63" s="25" t="s">
        <v>36</v>
      </c>
      <c r="D63" s="45">
        <v>54770.8</v>
      </c>
      <c r="E63" s="45">
        <v>59275</v>
      </c>
      <c r="F63" s="45">
        <v>38348</v>
      </c>
      <c r="G63" s="45">
        <v>25772.699999999953</v>
      </c>
      <c r="H63" s="45">
        <v>4228</v>
      </c>
      <c r="I63" s="45">
        <v>23801.94299999997</v>
      </c>
      <c r="J63" s="45">
        <v>38326.428999999887</v>
      </c>
      <c r="K63" s="45">
        <v>67480.827000000048</v>
      </c>
      <c r="L63" s="45">
        <v>40045.214560000226</v>
      </c>
      <c r="M63" s="45">
        <v>87581.32019864046</v>
      </c>
      <c r="N63" s="135"/>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s="25" customFormat="1" ht="21" customHeight="1">
      <c r="B64" s="25" t="s">
        <v>33</v>
      </c>
      <c r="D64" s="45">
        <v>429526.55204000004</v>
      </c>
      <c r="E64" s="45">
        <v>61561.2</v>
      </c>
      <c r="F64" s="45">
        <v>76663.245999999999</v>
      </c>
      <c r="G64" s="45">
        <v>403460.3</v>
      </c>
      <c r="H64" s="45">
        <v>452928</v>
      </c>
      <c r="I64" s="45">
        <v>397694.71655000007</v>
      </c>
      <c r="J64" s="45">
        <v>104544.91304</v>
      </c>
      <c r="K64" s="45">
        <v>542093.70007000002</v>
      </c>
      <c r="L64" s="45">
        <v>287376.09723999997</v>
      </c>
      <c r="M64" s="45">
        <v>660754.77653999999</v>
      </c>
      <c r="N64" s="135"/>
      <c r="O64" s="135"/>
      <c r="P64" s="128"/>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s="25" customFormat="1" ht="21" customHeight="1">
      <c r="A65" s="25" t="s">
        <v>34</v>
      </c>
      <c r="D65" s="57">
        <v>1425679.6</v>
      </c>
      <c r="E65" s="57">
        <v>2754299.6</v>
      </c>
      <c r="F65" s="52">
        <v>2372060</v>
      </c>
      <c r="G65" s="52">
        <v>1062014</v>
      </c>
      <c r="H65" s="52">
        <v>1472533</v>
      </c>
      <c r="I65" s="52">
        <v>2575084.2439999999</v>
      </c>
      <c r="J65" s="52">
        <v>2938348.7629300002</v>
      </c>
      <c r="K65" s="52">
        <v>4933433.8472899999</v>
      </c>
      <c r="L65" s="52">
        <v>4813524.1106800009</v>
      </c>
      <c r="M65" s="52">
        <v>2506900.5882400004</v>
      </c>
      <c r="N65" s="135"/>
      <c r="O65" s="135"/>
      <c r="P65" s="128"/>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s="25" customFormat="1" ht="21" customHeight="1">
      <c r="B66" s="25" t="s">
        <v>32</v>
      </c>
      <c r="D66" s="47">
        <v>1678921</v>
      </c>
      <c r="E66" s="47">
        <v>3134618</v>
      </c>
      <c r="F66" s="46">
        <v>2908567</v>
      </c>
      <c r="G66" s="46">
        <v>1676163</v>
      </c>
      <c r="H66" s="46">
        <v>2209273</v>
      </c>
      <c r="I66" s="46">
        <v>3718528.213</v>
      </c>
      <c r="J66" s="46">
        <v>4653383.7520000003</v>
      </c>
      <c r="K66" s="46">
        <v>18005908.879999999</v>
      </c>
      <c r="L66" s="46">
        <v>6531052.7410000004</v>
      </c>
      <c r="M66" s="46">
        <v>8084863.074000001</v>
      </c>
      <c r="N66" s="135"/>
      <c r="O66" s="135"/>
      <c r="P66" s="128"/>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s="25" customFormat="1" ht="21" customHeight="1">
      <c r="C67" s="25" t="s">
        <v>35</v>
      </c>
      <c r="D67" s="45">
        <v>1638220</v>
      </c>
      <c r="E67" s="45">
        <v>3134558</v>
      </c>
      <c r="F67" s="45">
        <v>2908567</v>
      </c>
      <c r="G67" s="45">
        <v>1676163</v>
      </c>
      <c r="H67" s="45">
        <v>2209273</v>
      </c>
      <c r="I67" s="45">
        <v>3718528.213</v>
      </c>
      <c r="J67" s="45">
        <v>4653383.7520000003</v>
      </c>
      <c r="K67" s="45">
        <v>18005908.879999999</v>
      </c>
      <c r="L67" s="45">
        <v>6531052.7410000004</v>
      </c>
      <c r="M67" s="45">
        <v>8050817.574000001</v>
      </c>
      <c r="N67" s="135"/>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s="25" customFormat="1" ht="21" customHeight="1">
      <c r="C68" s="25" t="s">
        <v>36</v>
      </c>
      <c r="D68" s="45">
        <v>40701</v>
      </c>
      <c r="E68" s="45">
        <v>60</v>
      </c>
      <c r="F68" s="45">
        <v>0</v>
      </c>
      <c r="G68" s="45">
        <v>0</v>
      </c>
      <c r="H68" s="45">
        <v>0</v>
      </c>
      <c r="I68" s="45">
        <v>0</v>
      </c>
      <c r="J68" s="45">
        <v>0</v>
      </c>
      <c r="K68" s="45">
        <v>0</v>
      </c>
      <c r="L68" s="45">
        <v>0</v>
      </c>
      <c r="M68" s="45">
        <v>34045.5</v>
      </c>
      <c r="N68" s="135"/>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s="25" customFormat="1" ht="21" customHeight="1">
      <c r="B69" s="25" t="s">
        <v>33</v>
      </c>
      <c r="D69" s="45">
        <v>253241.4</v>
      </c>
      <c r="E69" s="45">
        <v>380318.4</v>
      </c>
      <c r="F69" s="45">
        <v>536507</v>
      </c>
      <c r="G69" s="45">
        <v>614149</v>
      </c>
      <c r="H69" s="45">
        <v>736740</v>
      </c>
      <c r="I69" s="45">
        <v>1143443.969</v>
      </c>
      <c r="J69" s="45">
        <v>1715034.9890700001</v>
      </c>
      <c r="K69" s="45">
        <v>13072475.032709999</v>
      </c>
      <c r="L69" s="45">
        <v>1717528.63032</v>
      </c>
      <c r="M69" s="45">
        <v>5577962.4857600005</v>
      </c>
      <c r="N69" s="135"/>
      <c r="O69" s="135"/>
      <c r="P69" s="128"/>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s="25" customFormat="1" ht="21" customHeight="1">
      <c r="A70" s="25" t="s">
        <v>48</v>
      </c>
      <c r="D70" s="45">
        <v>-742523.10000000009</v>
      </c>
      <c r="E70" s="45">
        <v>-786018</v>
      </c>
      <c r="F70" s="45">
        <v>-800611.40999999992</v>
      </c>
      <c r="G70" s="45">
        <v>-827060.4</v>
      </c>
      <c r="H70" s="45">
        <v>-840412</v>
      </c>
      <c r="I70" s="45">
        <v>-790625.46299999999</v>
      </c>
      <c r="J70" s="45">
        <v>-743033.24199999997</v>
      </c>
      <c r="K70" s="45">
        <v>-707995.62599999993</v>
      </c>
      <c r="L70" s="45">
        <v>-635457.08700000006</v>
      </c>
      <c r="M70" s="45">
        <v>-571712.02849900012</v>
      </c>
      <c r="N70" s="135"/>
      <c r="O70" s="135"/>
      <c r="P70" s="128"/>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21" customHeight="1">
      <c r="A71" s="6"/>
      <c r="B71" s="6"/>
      <c r="C71" s="10"/>
      <c r="D71" s="76"/>
      <c r="E71" s="76"/>
      <c r="F71" s="76"/>
      <c r="G71" s="76"/>
      <c r="H71" s="76"/>
      <c r="I71" s="76"/>
      <c r="J71" s="76"/>
      <c r="K71" s="76"/>
      <c r="L71" s="76"/>
      <c r="M71" s="76"/>
      <c r="N71" s="135"/>
      <c r="O71" s="135"/>
      <c r="P71" s="128"/>
    </row>
    <row r="72" spans="1:84" ht="21" customHeight="1">
      <c r="A72" s="82" t="s">
        <v>37</v>
      </c>
      <c r="B72" s="82"/>
      <c r="C72" s="83"/>
      <c r="D72" s="104">
        <v>-4196869.2916799998</v>
      </c>
      <c r="E72" s="104">
        <v>-503447.85000000056</v>
      </c>
      <c r="F72" s="84">
        <v>1559423.8580000005</v>
      </c>
      <c r="G72" s="84">
        <v>727666.53600000043</v>
      </c>
      <c r="H72" s="84">
        <v>-823741.15099999995</v>
      </c>
      <c r="I72" s="84">
        <v>-2410945.7011399996</v>
      </c>
      <c r="J72" s="84">
        <v>-3410578.5665654838</v>
      </c>
      <c r="K72" s="84">
        <v>-4596868.88495069</v>
      </c>
      <c r="L72" s="84">
        <v>-4947378.7368291039</v>
      </c>
      <c r="M72" s="84">
        <v>-3151304.4948841101</v>
      </c>
      <c r="N72" s="135"/>
      <c r="O72" s="135"/>
      <c r="P72" s="128"/>
    </row>
    <row r="73" spans="1:84">
      <c r="A73" s="6"/>
      <c r="B73" s="6"/>
      <c r="C73" s="6"/>
      <c r="D73" s="76"/>
      <c r="E73" s="76"/>
      <c r="F73" s="76"/>
      <c r="G73" s="76"/>
      <c r="H73" s="76"/>
      <c r="I73" s="76"/>
      <c r="J73" s="76"/>
      <c r="K73" s="76"/>
      <c r="L73" s="76"/>
      <c r="M73" s="135"/>
      <c r="N73" s="135"/>
      <c r="O73" s="76"/>
    </row>
    <row r="74" spans="1:84">
      <c r="A74" s="6"/>
      <c r="B74" s="6"/>
      <c r="C74" s="6"/>
      <c r="D74" s="97"/>
      <c r="E74" s="97"/>
      <c r="F74" s="97"/>
      <c r="G74" s="97"/>
      <c r="H74" s="97"/>
      <c r="I74" s="97"/>
      <c r="J74" s="97"/>
      <c r="K74" s="97"/>
      <c r="L74" s="97"/>
      <c r="M74" s="135"/>
      <c r="N74" s="135"/>
      <c r="O74" s="97"/>
    </row>
    <row r="75" spans="1:84">
      <c r="A75" s="6" t="s">
        <v>55</v>
      </c>
      <c r="B75" s="6"/>
      <c r="C75" s="6"/>
      <c r="D75" s="59"/>
      <c r="E75" s="59"/>
      <c r="F75" s="59"/>
      <c r="G75" s="59"/>
      <c r="H75" s="59"/>
      <c r="I75" s="59"/>
      <c r="J75" s="59"/>
      <c r="K75" s="59"/>
      <c r="L75" s="59"/>
      <c r="M75" s="59"/>
      <c r="N75" s="59"/>
      <c r="O75" s="59"/>
    </row>
    <row r="76" spans="1:84" ht="15.75" customHeight="1">
      <c r="A76" s="41">
        <v>1</v>
      </c>
      <c r="B76" s="69" t="s">
        <v>45</v>
      </c>
      <c r="C76" s="86"/>
      <c r="D76" s="80"/>
      <c r="E76" s="80"/>
      <c r="F76" s="80"/>
      <c r="G76" s="80"/>
      <c r="H76" s="80"/>
      <c r="I76" s="80"/>
      <c r="J76" s="80"/>
      <c r="K76" s="80"/>
      <c r="L76" s="80"/>
      <c r="M76" s="80"/>
      <c r="N76" s="80"/>
      <c r="O76" s="80"/>
    </row>
    <row r="77" spans="1:84">
      <c r="A77" s="41">
        <v>2</v>
      </c>
      <c r="B77" s="673" t="s">
        <v>81</v>
      </c>
      <c r="C77" s="673"/>
      <c r="D77" s="673"/>
      <c r="E77" s="673"/>
      <c r="F77" s="673"/>
      <c r="G77" s="673"/>
      <c r="H77" s="673"/>
      <c r="I77" s="673"/>
      <c r="J77" s="673"/>
      <c r="K77" s="673"/>
      <c r="L77" s="673"/>
      <c r="M77" s="673"/>
    </row>
    <row r="78" spans="1:84">
      <c r="A78" s="41">
        <v>3</v>
      </c>
      <c r="B78" s="69" t="s">
        <v>41</v>
      </c>
      <c r="C78" s="69"/>
      <c r="D78" s="80"/>
      <c r="E78" s="80"/>
      <c r="F78" s="80"/>
      <c r="G78" s="80"/>
      <c r="H78" s="80"/>
      <c r="I78" s="80"/>
      <c r="J78" s="80"/>
      <c r="K78" s="80"/>
      <c r="L78" s="80"/>
      <c r="M78" s="80"/>
      <c r="N78" s="80"/>
      <c r="O78" s="80"/>
    </row>
    <row r="79" spans="1:84">
      <c r="A79" s="39">
        <v>4</v>
      </c>
      <c r="B79" s="86" t="s">
        <v>46</v>
      </c>
      <c r="C79" s="86"/>
      <c r="D79" s="80"/>
      <c r="E79" s="80"/>
      <c r="F79" s="80"/>
      <c r="G79" s="80"/>
      <c r="H79" s="80"/>
      <c r="I79" s="80"/>
      <c r="J79" s="80"/>
      <c r="K79" s="80"/>
      <c r="L79" s="80"/>
      <c r="M79" s="80"/>
      <c r="N79" s="80"/>
      <c r="O79" s="80"/>
    </row>
    <row r="80" spans="1:84" s="39" customFormat="1" ht="16.5" customHeight="1">
      <c r="A80" s="39">
        <v>5</v>
      </c>
      <c r="B80" s="86" t="s">
        <v>47</v>
      </c>
      <c r="C80" s="86"/>
      <c r="D80" s="68"/>
      <c r="E80" s="68"/>
      <c r="F80" s="68"/>
      <c r="G80" s="68"/>
      <c r="H80" s="68"/>
      <c r="I80" s="68"/>
      <c r="J80" s="68"/>
      <c r="K80" s="68"/>
      <c r="L80" s="68"/>
      <c r="M80" s="68"/>
      <c r="N80" s="68"/>
      <c r="O80" s="68"/>
      <c r="P80" s="6"/>
      <c r="Q80" s="6"/>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row>
    <row r="81" spans="1:15" ht="48" customHeight="1">
      <c r="A81" s="39">
        <v>6</v>
      </c>
      <c r="B81" s="671" t="s">
        <v>56</v>
      </c>
      <c r="C81" s="671"/>
      <c r="D81" s="671"/>
      <c r="E81" s="671"/>
      <c r="F81" s="671"/>
      <c r="G81" s="671"/>
      <c r="H81" s="671"/>
      <c r="I81" s="671"/>
      <c r="J81" s="671"/>
      <c r="K81" s="671"/>
      <c r="L81" s="671"/>
    </row>
    <row r="84" spans="1:15">
      <c r="D84" s="63"/>
      <c r="E84" s="63"/>
      <c r="F84" s="63"/>
      <c r="G84" s="63"/>
      <c r="H84" s="63"/>
      <c r="I84" s="63"/>
      <c r="J84" s="63"/>
      <c r="K84" s="63"/>
      <c r="L84" s="63"/>
      <c r="M84" s="63"/>
      <c r="N84" s="63"/>
      <c r="O84" s="63"/>
    </row>
  </sheetData>
  <mergeCells count="6">
    <mergeCell ref="A2:M2"/>
    <mergeCell ref="B81:L81"/>
    <mergeCell ref="A5:M5"/>
    <mergeCell ref="A4:M4"/>
    <mergeCell ref="A3:M3"/>
    <mergeCell ref="B77:M77"/>
  </mergeCells>
  <phoneticPr fontId="0" type="noConversion"/>
  <printOptions horizontalCentered="1"/>
  <pageMargins left="0.74803149606299213" right="0.74803149606299213" top="0.78740157480314965" bottom="0.98425196850393704" header="0.23622047244094491" footer="0"/>
  <pageSetup scale="49" fitToHeight="2" orientation="landscape" horizontalDpi="4294967294" verticalDpi="4294967294" r:id="rId1"/>
  <headerFooter alignWithMargins="0"/>
  <rowBreaks count="1" manualBreakCount="1">
    <brk id="4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0"/>
  <sheetViews>
    <sheetView showGridLines="0" zoomScale="75" zoomScaleNormal="75" zoomScaleSheetLayoutView="50" workbookViewId="0"/>
  </sheetViews>
  <sheetFormatPr baseColWidth="10" defaultRowHeight="16.5"/>
  <cols>
    <col min="1" max="1" width="3.7109375" style="1" customWidth="1"/>
    <col min="2" max="2" width="3.42578125" style="1" customWidth="1"/>
    <col min="3" max="3" width="63.5703125" style="1" customWidth="1"/>
    <col min="4" max="13" width="17.7109375" style="6" customWidth="1"/>
    <col min="14" max="59" width="11.42578125" style="6"/>
    <col min="60" max="16384" width="11.42578125" style="1"/>
  </cols>
  <sheetData>
    <row r="1" spans="1:59" ht="17.25" customHeight="1">
      <c r="C1" s="67"/>
    </row>
    <row r="2" spans="1:59" s="2" customFormat="1" ht="26.25" customHeight="1">
      <c r="A2" s="670" t="s">
        <v>78</v>
      </c>
      <c r="B2" s="670"/>
      <c r="C2" s="670"/>
      <c r="D2" s="670"/>
      <c r="E2" s="670"/>
      <c r="F2" s="670"/>
      <c r="G2" s="670"/>
      <c r="H2" s="670"/>
      <c r="I2" s="670"/>
      <c r="J2" s="670"/>
      <c r="K2" s="670"/>
      <c r="L2" s="670"/>
      <c r="M2" s="670"/>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row>
    <row r="3" spans="1:59" s="14" customFormat="1" ht="26.25" customHeight="1">
      <c r="A3" s="670" t="s">
        <v>42</v>
      </c>
      <c r="B3" s="670"/>
      <c r="C3" s="670"/>
      <c r="D3" s="670"/>
      <c r="E3" s="670"/>
      <c r="F3" s="670"/>
      <c r="G3" s="670"/>
      <c r="H3" s="670"/>
      <c r="I3" s="670"/>
      <c r="J3" s="670"/>
      <c r="K3" s="670"/>
      <c r="L3" s="670"/>
      <c r="M3" s="67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row>
    <row r="4" spans="1:59" s="2" customFormat="1" ht="24" customHeight="1">
      <c r="A4" s="672" t="s">
        <v>0</v>
      </c>
      <c r="B4" s="672"/>
      <c r="C4" s="672"/>
      <c r="D4" s="672"/>
      <c r="E4" s="672"/>
      <c r="F4" s="672"/>
      <c r="G4" s="672"/>
      <c r="H4" s="672"/>
      <c r="I4" s="672"/>
      <c r="J4" s="672"/>
      <c r="K4" s="672"/>
      <c r="L4" s="672"/>
      <c r="M4" s="672"/>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row>
    <row r="5" spans="1:59" s="2" customFormat="1" ht="24" customHeight="1">
      <c r="A5" s="672" t="s">
        <v>79</v>
      </c>
      <c r="B5" s="672"/>
      <c r="C5" s="672"/>
      <c r="D5" s="672"/>
      <c r="E5" s="672"/>
      <c r="F5" s="672"/>
      <c r="G5" s="672"/>
      <c r="H5" s="672"/>
      <c r="I5" s="672"/>
      <c r="J5" s="672"/>
      <c r="K5" s="672"/>
      <c r="L5" s="672"/>
      <c r="M5" s="67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row>
    <row r="6" spans="1:59" ht="18" customHeight="1">
      <c r="A6" s="3"/>
      <c r="B6" s="4"/>
      <c r="C6" s="5"/>
    </row>
    <row r="7" spans="1:59" ht="25.5" customHeight="1">
      <c r="A7" s="144"/>
      <c r="B7" s="144"/>
      <c r="C7" s="144"/>
      <c r="D7" s="145">
        <v>2009</v>
      </c>
      <c r="E7" s="145">
        <v>2010</v>
      </c>
      <c r="F7" s="145">
        <v>2011</v>
      </c>
      <c r="G7" s="145">
        <v>2012</v>
      </c>
      <c r="H7" s="145">
        <v>2013</v>
      </c>
      <c r="I7" s="145">
        <v>2014</v>
      </c>
      <c r="J7" s="145">
        <v>2015</v>
      </c>
      <c r="K7" s="145">
        <v>2016</v>
      </c>
      <c r="L7" s="145">
        <v>2017</v>
      </c>
      <c r="M7" s="145">
        <v>2018</v>
      </c>
    </row>
    <row r="8" spans="1:59" ht="21" customHeight="1">
      <c r="A8" s="15"/>
      <c r="B8" s="6"/>
      <c r="C8" s="6"/>
    </row>
    <row r="9" spans="1:59" ht="21" customHeight="1">
      <c r="A9" s="143" t="s">
        <v>1</v>
      </c>
      <c r="B9" s="6"/>
      <c r="C9" s="6"/>
    </row>
    <row r="10" spans="1:59" ht="21" customHeight="1">
      <c r="A10" s="8" t="s">
        <v>2</v>
      </c>
      <c r="B10" s="7"/>
      <c r="C10" s="7"/>
      <c r="D10" s="44">
        <v>792165.06123800075</v>
      </c>
      <c r="E10" s="44">
        <v>678098.48031322681</v>
      </c>
      <c r="F10" s="44">
        <v>745695.32547602034</v>
      </c>
      <c r="G10" s="44">
        <v>768562.83945272618</v>
      </c>
      <c r="H10" s="44">
        <v>701268.66626542283</v>
      </c>
      <c r="I10" s="44">
        <v>455875.98145575094</v>
      </c>
      <c r="J10" s="44">
        <v>380118.71817776677</v>
      </c>
      <c r="K10" s="44">
        <v>520790.52265599882</v>
      </c>
      <c r="L10" s="44">
        <v>761206.27328046481</v>
      </c>
      <c r="M10" s="44">
        <v>768309.05661689199</v>
      </c>
    </row>
    <row r="11" spans="1:59" s="24" customFormat="1" ht="21" customHeight="1">
      <c r="B11" s="24" t="s">
        <v>3</v>
      </c>
      <c r="D11" s="61">
        <v>0</v>
      </c>
      <c r="E11" s="61">
        <v>0</v>
      </c>
      <c r="F11" s="61">
        <v>0</v>
      </c>
      <c r="G11" s="61">
        <v>0</v>
      </c>
      <c r="H11" s="61">
        <v>0</v>
      </c>
      <c r="I11" s="61">
        <v>0</v>
      </c>
      <c r="J11" s="61">
        <v>0</v>
      </c>
      <c r="K11" s="61">
        <v>0</v>
      </c>
      <c r="L11" s="61">
        <v>0</v>
      </c>
      <c r="M11" s="61">
        <v>0</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row>
    <row r="12" spans="1:59" s="25" customFormat="1" ht="21" customHeight="1">
      <c r="B12" s="25" t="s">
        <v>4</v>
      </c>
      <c r="D12" s="52">
        <v>690037.23645591969</v>
      </c>
      <c r="E12" s="52">
        <v>656770.24513444188</v>
      </c>
      <c r="F12" s="52">
        <v>719584.95988472877</v>
      </c>
      <c r="G12" s="52">
        <v>745728.92258525628</v>
      </c>
      <c r="H12" s="52">
        <v>680457.96769986965</v>
      </c>
      <c r="I12" s="52">
        <v>436008.20968632947</v>
      </c>
      <c r="J12" s="52">
        <v>355463.35071694013</v>
      </c>
      <c r="K12" s="52">
        <v>492251.64003613644</v>
      </c>
      <c r="L12" s="52">
        <v>727538.95106240804</v>
      </c>
      <c r="M12" s="52">
        <v>708254.43463000003</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row>
    <row r="13" spans="1:59" s="25" customFormat="1" ht="21" customHeight="1">
      <c r="B13" s="25" t="s">
        <v>5</v>
      </c>
      <c r="D13" s="52">
        <v>0</v>
      </c>
      <c r="E13" s="52">
        <v>0</v>
      </c>
      <c r="F13" s="52">
        <v>0</v>
      </c>
      <c r="G13" s="52">
        <v>0</v>
      </c>
      <c r="H13" s="52">
        <v>0</v>
      </c>
      <c r="I13" s="52">
        <v>0</v>
      </c>
      <c r="J13" s="52">
        <v>0</v>
      </c>
      <c r="K13" s="52">
        <v>0</v>
      </c>
      <c r="L13" s="52">
        <v>0</v>
      </c>
      <c r="M13" s="52">
        <v>0</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row>
    <row r="14" spans="1:59" s="25" customFormat="1" ht="21" customHeight="1">
      <c r="B14" s="25" t="s">
        <v>51</v>
      </c>
      <c r="D14" s="52">
        <v>0</v>
      </c>
      <c r="E14" s="52">
        <v>0</v>
      </c>
      <c r="F14" s="52">
        <v>0</v>
      </c>
      <c r="G14" s="52">
        <v>0</v>
      </c>
      <c r="H14" s="52">
        <v>0</v>
      </c>
      <c r="I14" s="52">
        <v>0</v>
      </c>
      <c r="J14" s="52">
        <v>0</v>
      </c>
      <c r="K14" s="52">
        <v>0</v>
      </c>
      <c r="L14" s="52">
        <v>0</v>
      </c>
      <c r="M14" s="52">
        <v>0</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row>
    <row r="15" spans="1:59" s="25" customFormat="1" ht="21" customHeight="1">
      <c r="B15" s="25" t="s">
        <v>57</v>
      </c>
      <c r="D15" s="52">
        <v>93125.993600353089</v>
      </c>
      <c r="E15" s="52">
        <v>54375.101397674167</v>
      </c>
      <c r="F15" s="52">
        <v>27235.56640744636</v>
      </c>
      <c r="G15" s="52">
        <v>24037.374494588526</v>
      </c>
      <c r="H15" s="52">
        <v>20810.698565553215</v>
      </c>
      <c r="I15" s="52">
        <v>19867.771769421455</v>
      </c>
      <c r="J15" s="52">
        <v>24655.367460826667</v>
      </c>
      <c r="K15" s="52">
        <v>28538.882619862383</v>
      </c>
      <c r="L15" s="52">
        <v>33667.32221805671</v>
      </c>
      <c r="M15" s="52">
        <v>60054.621986892002</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row>
    <row r="16" spans="1:59" s="25" customFormat="1" ht="21" customHeight="1">
      <c r="B16" s="25" t="s">
        <v>6</v>
      </c>
      <c r="D16" s="52">
        <v>0</v>
      </c>
      <c r="E16" s="52">
        <v>0</v>
      </c>
      <c r="F16" s="52">
        <v>0</v>
      </c>
      <c r="G16" s="52">
        <v>0</v>
      </c>
      <c r="H16" s="52">
        <v>0</v>
      </c>
      <c r="I16" s="52">
        <v>0</v>
      </c>
      <c r="J16" s="52">
        <v>0</v>
      </c>
      <c r="K16" s="52">
        <v>0</v>
      </c>
      <c r="L16" s="52">
        <v>0</v>
      </c>
      <c r="M16" s="52">
        <v>0</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row>
    <row r="17" spans="1:59" s="25" customFormat="1" ht="21" customHeight="1">
      <c r="B17" s="25" t="s">
        <v>7</v>
      </c>
      <c r="D17" s="52">
        <v>9001.8311817279045</v>
      </c>
      <c r="E17" s="52">
        <v>-33046.866218889249</v>
      </c>
      <c r="F17" s="52">
        <v>-1125.2008161548169</v>
      </c>
      <c r="G17" s="52">
        <v>-1203.4576271186443</v>
      </c>
      <c r="H17" s="52">
        <v>0</v>
      </c>
      <c r="I17" s="52">
        <v>0</v>
      </c>
      <c r="J17" s="52">
        <v>0</v>
      </c>
      <c r="K17" s="52">
        <v>0</v>
      </c>
      <c r="L17" s="52">
        <v>0</v>
      </c>
      <c r="M17" s="52">
        <v>0</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row>
    <row r="18" spans="1:59" ht="21" customHeight="1">
      <c r="A18" s="6"/>
      <c r="B18" s="6"/>
      <c r="C18" s="6"/>
      <c r="D18" s="31"/>
      <c r="E18" s="31"/>
    </row>
    <row r="19" spans="1:59" ht="21" customHeight="1">
      <c r="A19" s="8" t="s">
        <v>8</v>
      </c>
      <c r="B19" s="7"/>
      <c r="C19" s="7"/>
      <c r="D19" s="99">
        <v>326158.49939591746</v>
      </c>
      <c r="E19" s="99">
        <v>315281.30496549938</v>
      </c>
      <c r="F19" s="99">
        <v>277097.11772822886</v>
      </c>
      <c r="G19" s="44">
        <v>239761.14151521341</v>
      </c>
      <c r="H19" s="44">
        <v>201881.9384090681</v>
      </c>
      <c r="I19" s="44">
        <v>170302.05795710403</v>
      </c>
      <c r="J19" s="44">
        <v>142344.18488654305</v>
      </c>
      <c r="K19" s="44">
        <v>115211.27608473378</v>
      </c>
      <c r="L19" s="44">
        <v>91800.677030901075</v>
      </c>
      <c r="M19" s="44">
        <v>70495.774500999993</v>
      </c>
    </row>
    <row r="20" spans="1:59" s="24" customFormat="1" ht="21" customHeight="1">
      <c r="B20" s="24" t="s">
        <v>9</v>
      </c>
      <c r="D20" s="105">
        <v>0</v>
      </c>
      <c r="E20" s="105">
        <v>0</v>
      </c>
      <c r="F20" s="105">
        <v>0</v>
      </c>
      <c r="G20" s="61">
        <v>0</v>
      </c>
      <c r="H20" s="61">
        <v>0</v>
      </c>
      <c r="I20" s="61">
        <v>0</v>
      </c>
      <c r="J20" s="61">
        <v>0</v>
      </c>
      <c r="K20" s="61">
        <v>0</v>
      </c>
      <c r="L20" s="61">
        <v>0</v>
      </c>
      <c r="M20" s="61">
        <v>0</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row>
    <row r="21" spans="1:59" s="25" customFormat="1" ht="21" customHeight="1">
      <c r="B21" s="25" t="s">
        <v>10</v>
      </c>
      <c r="D21" s="57">
        <v>0</v>
      </c>
      <c r="E21" s="57">
        <v>0</v>
      </c>
      <c r="F21" s="57">
        <v>0</v>
      </c>
      <c r="G21" s="52">
        <v>0</v>
      </c>
      <c r="H21" s="52">
        <v>0</v>
      </c>
      <c r="I21" s="52">
        <v>0</v>
      </c>
      <c r="J21" s="52">
        <v>0</v>
      </c>
      <c r="K21" s="52">
        <v>0</v>
      </c>
      <c r="L21" s="52">
        <v>0</v>
      </c>
      <c r="M21" s="52">
        <v>0</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row>
    <row r="22" spans="1:59" s="25" customFormat="1" ht="21" customHeight="1">
      <c r="B22" s="25" t="s">
        <v>53</v>
      </c>
      <c r="D22" s="57">
        <v>0</v>
      </c>
      <c r="E22" s="57">
        <v>0</v>
      </c>
      <c r="F22" s="57">
        <v>0</v>
      </c>
      <c r="G22" s="52">
        <v>0</v>
      </c>
      <c r="H22" s="52">
        <v>0</v>
      </c>
      <c r="I22" s="52">
        <v>0</v>
      </c>
      <c r="J22" s="52">
        <v>0</v>
      </c>
      <c r="K22" s="52">
        <v>0</v>
      </c>
      <c r="L22" s="52">
        <v>0</v>
      </c>
      <c r="M22" s="52">
        <v>0</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row>
    <row r="23" spans="1:59" s="25" customFormat="1" ht="21" customHeight="1">
      <c r="B23" s="25" t="s">
        <v>40</v>
      </c>
      <c r="D23" s="57">
        <v>326158.49939591746</v>
      </c>
      <c r="E23" s="57">
        <v>315281.30496549938</v>
      </c>
      <c r="F23" s="57">
        <v>277097.11772822886</v>
      </c>
      <c r="G23" s="52">
        <v>239761.14151521341</v>
      </c>
      <c r="H23" s="52">
        <v>201881.9384090681</v>
      </c>
      <c r="I23" s="52">
        <v>170302.05795710403</v>
      </c>
      <c r="J23" s="52">
        <v>142344.18488654305</v>
      </c>
      <c r="K23" s="52">
        <v>115211.27608473378</v>
      </c>
      <c r="L23" s="52">
        <v>91800.677030901075</v>
      </c>
      <c r="M23" s="52">
        <v>70495.774500999993</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row>
    <row r="24" spans="1:59" s="25" customFormat="1" ht="21" customHeight="1">
      <c r="B24" s="25" t="s">
        <v>76</v>
      </c>
      <c r="D24" s="57">
        <v>0</v>
      </c>
      <c r="E24" s="57">
        <v>0</v>
      </c>
      <c r="F24" s="57">
        <v>0</v>
      </c>
      <c r="G24" s="52">
        <v>0</v>
      </c>
      <c r="H24" s="52">
        <v>0</v>
      </c>
      <c r="I24" s="52">
        <v>0</v>
      </c>
      <c r="J24" s="52">
        <v>0</v>
      </c>
      <c r="K24" s="52">
        <v>0</v>
      </c>
      <c r="L24" s="52">
        <v>0</v>
      </c>
      <c r="M24" s="52">
        <v>0</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row>
    <row r="25" spans="1:59" s="25" customFormat="1" ht="21" customHeight="1">
      <c r="B25" s="25" t="s">
        <v>73</v>
      </c>
      <c r="D25" s="57">
        <v>0</v>
      </c>
      <c r="E25" s="57">
        <v>0</v>
      </c>
      <c r="F25" s="57">
        <v>0</v>
      </c>
      <c r="G25" s="52">
        <v>0</v>
      </c>
      <c r="H25" s="52">
        <v>0</v>
      </c>
      <c r="I25" s="52">
        <v>0</v>
      </c>
      <c r="J25" s="52">
        <v>0</v>
      </c>
      <c r="K25" s="52">
        <v>0</v>
      </c>
      <c r="L25" s="52">
        <v>0</v>
      </c>
      <c r="M25" s="52">
        <v>0</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row>
    <row r="26" spans="1:59" s="25" customFormat="1" ht="21" customHeight="1">
      <c r="B26" s="25" t="s">
        <v>11</v>
      </c>
      <c r="D26" s="57">
        <v>0</v>
      </c>
      <c r="E26" s="57">
        <v>0</v>
      </c>
      <c r="F26" s="57">
        <v>0</v>
      </c>
      <c r="G26" s="52">
        <v>0</v>
      </c>
      <c r="H26" s="52">
        <v>0</v>
      </c>
      <c r="I26" s="52">
        <v>0</v>
      </c>
      <c r="J26" s="52">
        <v>0</v>
      </c>
      <c r="K26" s="52">
        <v>0</v>
      </c>
      <c r="L26" s="52">
        <v>0</v>
      </c>
      <c r="M26" s="52">
        <v>0</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row>
    <row r="27" spans="1:59" ht="21" customHeight="1">
      <c r="A27" s="6"/>
      <c r="B27" s="6"/>
      <c r="C27" s="6"/>
      <c r="D27" s="31"/>
      <c r="E27" s="31"/>
      <c r="F27" s="31"/>
    </row>
    <row r="28" spans="1:59" ht="21" customHeight="1">
      <c r="A28" s="8" t="s">
        <v>50</v>
      </c>
      <c r="B28" s="7"/>
      <c r="C28" s="7"/>
      <c r="D28" s="99">
        <v>466006.56184208329</v>
      </c>
      <c r="E28" s="99">
        <v>362817.17534772743</v>
      </c>
      <c r="F28" s="99">
        <v>468598.20774779149</v>
      </c>
      <c r="G28" s="44">
        <v>528801.69793751277</v>
      </c>
      <c r="H28" s="44">
        <v>499386.72785635473</v>
      </c>
      <c r="I28" s="44">
        <v>285573.92349864694</v>
      </c>
      <c r="J28" s="44">
        <v>237774.53329122372</v>
      </c>
      <c r="K28" s="44">
        <v>405579.24657126504</v>
      </c>
      <c r="L28" s="44">
        <v>669405.59624956374</v>
      </c>
      <c r="M28" s="44">
        <v>697813.28211589204</v>
      </c>
    </row>
    <row r="29" spans="1:59" ht="21" customHeight="1">
      <c r="A29" s="6"/>
      <c r="B29" s="6"/>
      <c r="C29" s="6"/>
      <c r="D29" s="76"/>
      <c r="E29" s="76"/>
      <c r="F29" s="76"/>
      <c r="G29" s="21"/>
      <c r="H29" s="21"/>
      <c r="I29" s="21"/>
      <c r="J29" s="21"/>
      <c r="K29" s="21"/>
      <c r="L29" s="21"/>
      <c r="M29" s="21"/>
    </row>
    <row r="30" spans="1:59" ht="21" customHeight="1">
      <c r="A30" s="143" t="s">
        <v>12</v>
      </c>
      <c r="B30" s="6"/>
      <c r="C30" s="6"/>
      <c r="D30" s="76"/>
      <c r="E30" s="76"/>
      <c r="F30" s="76"/>
      <c r="G30" s="21"/>
      <c r="H30" s="21"/>
      <c r="I30" s="21"/>
      <c r="J30" s="21"/>
      <c r="K30" s="21"/>
      <c r="L30" s="21"/>
      <c r="M30" s="21"/>
    </row>
    <row r="31" spans="1:59" ht="21" customHeight="1">
      <c r="A31" s="8" t="s">
        <v>13</v>
      </c>
      <c r="B31" s="7"/>
      <c r="C31" s="7"/>
      <c r="D31" s="99">
        <v>479078.53127175546</v>
      </c>
      <c r="E31" s="99">
        <v>608632.35626562324</v>
      </c>
      <c r="F31" s="99">
        <v>757923.47185633157</v>
      </c>
      <c r="G31" s="44">
        <v>526529.62793547078</v>
      </c>
      <c r="H31" s="44">
        <v>398054.022269034</v>
      </c>
      <c r="I31" s="44">
        <v>536719.89418123558</v>
      </c>
      <c r="J31" s="44">
        <v>246614.81164590598</v>
      </c>
      <c r="K31" s="44">
        <v>247592.85638688839</v>
      </c>
      <c r="L31" s="44">
        <v>230371.20825984076</v>
      </c>
      <c r="M31" s="44">
        <v>511916.32355999993</v>
      </c>
    </row>
    <row r="32" spans="1:59" s="24" customFormat="1" ht="21" customHeight="1">
      <c r="B32" s="24" t="s">
        <v>14</v>
      </c>
      <c r="D32" s="57">
        <v>0</v>
      </c>
      <c r="E32" s="57">
        <v>0</v>
      </c>
      <c r="F32" s="57">
        <v>0</v>
      </c>
      <c r="G32" s="52">
        <v>0</v>
      </c>
      <c r="H32" s="52">
        <v>0</v>
      </c>
      <c r="I32" s="52">
        <v>0</v>
      </c>
      <c r="J32" s="52">
        <v>0</v>
      </c>
      <c r="K32" s="52">
        <v>0</v>
      </c>
      <c r="L32" s="52">
        <v>0</v>
      </c>
      <c r="M32" s="52">
        <v>0</v>
      </c>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row>
    <row r="33" spans="1:59" s="25" customFormat="1" ht="21" customHeight="1">
      <c r="B33" s="25" t="s">
        <v>15</v>
      </c>
      <c r="D33" s="57">
        <v>479078.53127175546</v>
      </c>
      <c r="E33" s="57">
        <v>608632.35626562324</v>
      </c>
      <c r="F33" s="57">
        <v>757923.47185633157</v>
      </c>
      <c r="G33" s="52">
        <v>526529.62793547078</v>
      </c>
      <c r="H33" s="52">
        <v>398054.022269034</v>
      </c>
      <c r="I33" s="52">
        <v>536719.89418123558</v>
      </c>
      <c r="J33" s="52">
        <v>246614.81164590598</v>
      </c>
      <c r="K33" s="52">
        <v>247592.85638688839</v>
      </c>
      <c r="L33" s="52">
        <v>230371.20825984076</v>
      </c>
      <c r="M33" s="52">
        <v>511916.32355999993</v>
      </c>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row>
    <row r="34" spans="1:59" s="25" customFormat="1" ht="21" customHeight="1">
      <c r="B34" s="25" t="s">
        <v>16</v>
      </c>
      <c r="D34" s="57">
        <v>0</v>
      </c>
      <c r="E34" s="57">
        <v>0</v>
      </c>
      <c r="F34" s="57">
        <v>0</v>
      </c>
      <c r="G34" s="52">
        <v>0</v>
      </c>
      <c r="H34" s="52">
        <v>0</v>
      </c>
      <c r="I34" s="52">
        <v>0</v>
      </c>
      <c r="J34" s="52">
        <v>0</v>
      </c>
      <c r="K34" s="52">
        <v>0</v>
      </c>
      <c r="L34" s="52">
        <v>0</v>
      </c>
      <c r="M34" s="52">
        <v>0</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row>
    <row r="35" spans="1:59" s="6" customFormat="1" ht="21" customHeight="1">
      <c r="A35" s="25"/>
      <c r="B35" s="25" t="s">
        <v>54</v>
      </c>
      <c r="C35" s="25"/>
      <c r="D35" s="57">
        <v>0</v>
      </c>
      <c r="E35" s="57">
        <v>0</v>
      </c>
      <c r="F35" s="57">
        <v>0</v>
      </c>
      <c r="G35" s="52">
        <v>0</v>
      </c>
      <c r="H35" s="52">
        <v>0</v>
      </c>
      <c r="I35" s="52">
        <v>0</v>
      </c>
      <c r="J35" s="52">
        <v>0</v>
      </c>
      <c r="K35" s="52">
        <v>0</v>
      </c>
      <c r="L35" s="52">
        <v>0</v>
      </c>
      <c r="M35" s="52">
        <v>0</v>
      </c>
    </row>
    <row r="36" spans="1:59" ht="21" customHeight="1">
      <c r="A36" s="6"/>
      <c r="B36" s="6"/>
      <c r="C36" s="6"/>
      <c r="D36" s="31"/>
      <c r="E36" s="31"/>
      <c r="F36" s="31"/>
    </row>
    <row r="37" spans="1:59" s="29" customFormat="1" ht="21" customHeight="1">
      <c r="A37" s="8" t="s">
        <v>69</v>
      </c>
      <c r="B37" s="8"/>
      <c r="C37" s="8"/>
      <c r="D37" s="106">
        <v>792165.06123800075</v>
      </c>
      <c r="E37" s="106">
        <v>678098.48031322681</v>
      </c>
      <c r="F37" s="106">
        <v>745695.32547602034</v>
      </c>
      <c r="G37" s="48">
        <v>768562.83945272618</v>
      </c>
      <c r="H37" s="48">
        <v>701268.66626542283</v>
      </c>
      <c r="I37" s="48">
        <v>455875.98145575094</v>
      </c>
      <c r="J37" s="48">
        <v>380118.71817776677</v>
      </c>
      <c r="K37" s="48">
        <v>520790.52265599882</v>
      </c>
      <c r="L37" s="48">
        <v>761206.27328046481</v>
      </c>
      <c r="M37" s="48">
        <v>768309.05661689199</v>
      </c>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row>
    <row r="38" spans="1:59" s="29" customFormat="1" ht="21" customHeight="1">
      <c r="A38" s="9" t="s">
        <v>70</v>
      </c>
      <c r="B38" s="9"/>
      <c r="C38" s="9"/>
      <c r="D38" s="100">
        <v>805237.03066767287</v>
      </c>
      <c r="E38" s="100">
        <v>923913.66123112268</v>
      </c>
      <c r="F38" s="100">
        <v>1035020.5895845604</v>
      </c>
      <c r="G38" s="49">
        <v>766290.76945068419</v>
      </c>
      <c r="H38" s="49">
        <v>599935.9606781021</v>
      </c>
      <c r="I38" s="49">
        <v>707021.95213833963</v>
      </c>
      <c r="J38" s="49">
        <v>388958.99653244903</v>
      </c>
      <c r="K38" s="49">
        <v>362804.1324716222</v>
      </c>
      <c r="L38" s="49">
        <v>322171.8852907418</v>
      </c>
      <c r="M38" s="49">
        <v>582412.09806099988</v>
      </c>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row>
    <row r="39" spans="1:59" s="29" customFormat="1" ht="21" customHeight="1">
      <c r="A39" s="9" t="s">
        <v>17</v>
      </c>
      <c r="B39" s="9"/>
      <c r="C39" s="9"/>
      <c r="D39" s="100">
        <v>-13071.969429672114</v>
      </c>
      <c r="E39" s="100">
        <v>-245815.18091789586</v>
      </c>
      <c r="F39" s="100">
        <v>-289325.26410854002</v>
      </c>
      <c r="G39" s="49">
        <v>2272.0700020419899</v>
      </c>
      <c r="H39" s="49">
        <v>101332.70558732073</v>
      </c>
      <c r="I39" s="49">
        <v>-251145.9706825887</v>
      </c>
      <c r="J39" s="49">
        <v>-8840.2783546822611</v>
      </c>
      <c r="K39" s="49">
        <v>157986.39018437662</v>
      </c>
      <c r="L39" s="49">
        <v>439034.38798972301</v>
      </c>
      <c r="M39" s="49">
        <v>185896.95855589211</v>
      </c>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row>
    <row r="40" spans="1:59" ht="21" customHeight="1">
      <c r="A40" s="19"/>
      <c r="B40" s="20"/>
      <c r="C40" s="20"/>
      <c r="D40" s="88"/>
      <c r="E40" s="88"/>
      <c r="F40" s="88"/>
      <c r="G40" s="72"/>
      <c r="H40" s="72"/>
      <c r="I40" s="72"/>
      <c r="J40" s="72"/>
      <c r="K40" s="72"/>
      <c r="L40" s="72"/>
      <c r="M40" s="72"/>
    </row>
    <row r="41" spans="1:59" ht="24.75" customHeight="1">
      <c r="A41" s="6"/>
      <c r="B41" s="6"/>
      <c r="C41" s="6"/>
      <c r="D41" s="76"/>
      <c r="E41" s="76"/>
      <c r="F41" s="76"/>
      <c r="G41" s="21"/>
      <c r="H41" s="21"/>
      <c r="I41" s="21"/>
      <c r="J41" s="21"/>
      <c r="K41" s="21"/>
      <c r="L41" s="21"/>
      <c r="M41" s="21"/>
    </row>
    <row r="42" spans="1:59" ht="21" customHeight="1">
      <c r="A42" s="143" t="s">
        <v>49</v>
      </c>
      <c r="B42" s="6"/>
      <c r="C42" s="6"/>
      <c r="D42" s="31"/>
      <c r="E42" s="31"/>
      <c r="F42" s="31"/>
    </row>
    <row r="43" spans="1:59" ht="21" customHeight="1">
      <c r="A43" s="6"/>
      <c r="B43" s="6"/>
      <c r="C43" s="6"/>
      <c r="D43" s="31"/>
      <c r="E43" s="31"/>
      <c r="F43" s="31"/>
    </row>
    <row r="44" spans="1:59" ht="21" customHeight="1">
      <c r="A44" s="8" t="s">
        <v>18</v>
      </c>
      <c r="B44" s="7"/>
      <c r="C44" s="7"/>
      <c r="D44" s="99">
        <v>304936.77833140467</v>
      </c>
      <c r="E44" s="99">
        <v>68003.571035756962</v>
      </c>
      <c r="F44" s="99">
        <v>-12228.65792574674</v>
      </c>
      <c r="G44" s="44">
        <v>242032.72820093937</v>
      </c>
      <c r="H44" s="44">
        <v>303214.64399638883</v>
      </c>
      <c r="I44" s="44">
        <v>-80843.912725484639</v>
      </c>
      <c r="J44" s="44">
        <v>133503.90653186035</v>
      </c>
      <c r="K44" s="44">
        <v>273197.66626911046</v>
      </c>
      <c r="L44" s="44">
        <v>530835.06502062408</v>
      </c>
      <c r="M44" s="44">
        <v>256392.73305689197</v>
      </c>
    </row>
    <row r="45" spans="1:59" s="24" customFormat="1" ht="21" customHeight="1">
      <c r="A45" s="24" t="s">
        <v>19</v>
      </c>
      <c r="D45" s="75">
        <v>0</v>
      </c>
      <c r="E45" s="75">
        <v>0</v>
      </c>
      <c r="F45" s="75">
        <v>0</v>
      </c>
      <c r="G45" s="51">
        <v>0</v>
      </c>
      <c r="H45" s="51">
        <v>0</v>
      </c>
      <c r="I45" s="51">
        <v>0</v>
      </c>
      <c r="J45" s="51">
        <v>0</v>
      </c>
      <c r="K45" s="51">
        <v>0</v>
      </c>
      <c r="L45" s="51">
        <v>0</v>
      </c>
      <c r="M45" s="51">
        <v>0</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row>
    <row r="46" spans="1:59" s="25" customFormat="1" ht="21" customHeight="1">
      <c r="B46" s="25" t="s">
        <v>20</v>
      </c>
      <c r="D46" s="57">
        <v>0</v>
      </c>
      <c r="E46" s="57">
        <v>0</v>
      </c>
      <c r="F46" s="57">
        <v>0</v>
      </c>
      <c r="G46" s="52">
        <v>0</v>
      </c>
      <c r="H46" s="52">
        <v>0</v>
      </c>
      <c r="I46" s="52">
        <v>0</v>
      </c>
      <c r="J46" s="52">
        <v>0</v>
      </c>
      <c r="K46" s="52">
        <v>0</v>
      </c>
      <c r="L46" s="52">
        <v>0</v>
      </c>
      <c r="M46" s="52">
        <v>0</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row>
    <row r="47" spans="1:59" s="25" customFormat="1" ht="21" customHeight="1">
      <c r="B47" s="25" t="s">
        <v>21</v>
      </c>
      <c r="D47" s="57">
        <v>0</v>
      </c>
      <c r="E47" s="57">
        <v>0</v>
      </c>
      <c r="F47" s="57">
        <v>0</v>
      </c>
      <c r="G47" s="52">
        <v>0</v>
      </c>
      <c r="H47" s="52">
        <v>0</v>
      </c>
      <c r="I47" s="52">
        <v>0</v>
      </c>
      <c r="J47" s="52">
        <v>0</v>
      </c>
      <c r="K47" s="52">
        <v>0</v>
      </c>
      <c r="L47" s="52">
        <v>0</v>
      </c>
      <c r="M47" s="52">
        <v>0</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row>
    <row r="48" spans="1:59" s="25" customFormat="1" ht="21" customHeight="1">
      <c r="A48" s="25" t="s">
        <v>22</v>
      </c>
      <c r="D48" s="75">
        <v>0</v>
      </c>
      <c r="E48" s="75">
        <v>0</v>
      </c>
      <c r="F48" s="75">
        <v>0</v>
      </c>
      <c r="G48" s="51">
        <v>0</v>
      </c>
      <c r="H48" s="51">
        <v>0</v>
      </c>
      <c r="I48" s="51">
        <v>0</v>
      </c>
      <c r="J48" s="51">
        <v>0</v>
      </c>
      <c r="K48" s="51">
        <v>0</v>
      </c>
      <c r="L48" s="51">
        <v>0</v>
      </c>
      <c r="M48" s="51">
        <v>0</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row>
    <row r="49" spans="1:59" s="25" customFormat="1" ht="21" customHeight="1">
      <c r="B49" s="25" t="s">
        <v>23</v>
      </c>
      <c r="D49" s="57">
        <v>0</v>
      </c>
      <c r="E49" s="57">
        <v>0</v>
      </c>
      <c r="F49" s="57">
        <v>0</v>
      </c>
      <c r="G49" s="52">
        <v>0</v>
      </c>
      <c r="H49" s="52">
        <v>0</v>
      </c>
      <c r="I49" s="52">
        <v>0</v>
      </c>
      <c r="J49" s="52">
        <v>0</v>
      </c>
      <c r="K49" s="52">
        <v>0</v>
      </c>
      <c r="L49" s="52">
        <v>0</v>
      </c>
      <c r="M49" s="52">
        <v>0</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row>
    <row r="50" spans="1:59" s="25" customFormat="1" ht="21" customHeight="1">
      <c r="B50" s="25" t="s">
        <v>77</v>
      </c>
      <c r="D50" s="57">
        <v>0</v>
      </c>
      <c r="E50" s="57">
        <v>0</v>
      </c>
      <c r="F50" s="57">
        <v>0</v>
      </c>
      <c r="G50" s="52">
        <v>0</v>
      </c>
      <c r="H50" s="52">
        <v>0</v>
      </c>
      <c r="I50" s="52">
        <v>0</v>
      </c>
      <c r="J50" s="52">
        <v>0</v>
      </c>
      <c r="K50" s="52">
        <v>0</v>
      </c>
      <c r="L50" s="52">
        <v>0</v>
      </c>
      <c r="M50" s="52">
        <v>0</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row>
    <row r="51" spans="1:59" s="25" customFormat="1" ht="21" customHeight="1">
      <c r="A51" s="25" t="s">
        <v>25</v>
      </c>
      <c r="D51" s="57">
        <v>695.18058038177207</v>
      </c>
      <c r="E51" s="57">
        <v>86.816106944897285</v>
      </c>
      <c r="F51" s="57">
        <v>0</v>
      </c>
      <c r="G51" s="52">
        <v>0</v>
      </c>
      <c r="H51" s="52">
        <v>0</v>
      </c>
      <c r="I51" s="52">
        <v>0</v>
      </c>
      <c r="J51" s="52">
        <v>0</v>
      </c>
      <c r="K51" s="52">
        <v>0</v>
      </c>
      <c r="L51" s="52">
        <v>0</v>
      </c>
      <c r="M51" s="52">
        <v>0</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row>
    <row r="52" spans="1:59" s="25" customFormat="1" ht="21" customHeight="1">
      <c r="A52" s="25" t="s">
        <v>26</v>
      </c>
      <c r="D52" s="57">
        <v>295935.73059886578</v>
      </c>
      <c r="E52" s="57">
        <v>101050.08999021845</v>
      </c>
      <c r="F52" s="57">
        <v>-11102.946808792596</v>
      </c>
      <c r="G52" s="52">
        <v>243236.18582805802</v>
      </c>
      <c r="H52" s="52">
        <v>303214.64399638883</v>
      </c>
      <c r="I52" s="52">
        <v>-80843.912725484639</v>
      </c>
      <c r="J52" s="52">
        <v>133503.90653186035</v>
      </c>
      <c r="K52" s="52">
        <v>273197.66626911046</v>
      </c>
      <c r="L52" s="52">
        <v>530835.06502062408</v>
      </c>
      <c r="M52" s="52">
        <v>256392.73305689197</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row>
    <row r="53" spans="1:59" s="25" customFormat="1" ht="21" customHeight="1">
      <c r="A53" s="25" t="s">
        <v>71</v>
      </c>
      <c r="D53" s="57">
        <v>10966.982897495312</v>
      </c>
      <c r="E53" s="57">
        <v>-271251.07410064124</v>
      </c>
      <c r="F53" s="57">
        <v>-1119.487936474548</v>
      </c>
      <c r="G53" s="52">
        <v>-1205.8742086992038</v>
      </c>
      <c r="H53" s="52">
        <v>0</v>
      </c>
      <c r="I53" s="52">
        <v>0</v>
      </c>
      <c r="J53" s="52">
        <v>0</v>
      </c>
      <c r="K53" s="52">
        <v>0</v>
      </c>
      <c r="L53" s="52">
        <v>0</v>
      </c>
      <c r="M53" s="52">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1:59" s="25" customFormat="1" ht="21" customHeight="1">
      <c r="B54" s="25" t="s">
        <v>27</v>
      </c>
      <c r="D54" s="57">
        <v>-83592.722718746561</v>
      </c>
      <c r="E54" s="57">
        <v>-273412.21638952289</v>
      </c>
      <c r="F54" s="57">
        <v>-1119.487936474548</v>
      </c>
      <c r="G54" s="52">
        <v>-1205.8742086992038</v>
      </c>
      <c r="H54" s="52">
        <v>0</v>
      </c>
      <c r="I54" s="52">
        <v>0</v>
      </c>
      <c r="J54" s="52">
        <v>0</v>
      </c>
      <c r="K54" s="52">
        <v>0</v>
      </c>
      <c r="L54" s="52">
        <v>0</v>
      </c>
      <c r="M54" s="52">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s="25" customFormat="1" ht="21" customHeight="1">
      <c r="B55" s="25" t="s">
        <v>28</v>
      </c>
      <c r="D55" s="57">
        <v>94559.705616241874</v>
      </c>
      <c r="E55" s="57">
        <v>2161.1422888816433</v>
      </c>
      <c r="F55" s="57">
        <v>0</v>
      </c>
      <c r="G55" s="52">
        <v>0</v>
      </c>
      <c r="H55" s="52">
        <v>0</v>
      </c>
      <c r="I55" s="52">
        <v>0</v>
      </c>
      <c r="J55" s="52">
        <v>0</v>
      </c>
      <c r="K55" s="52">
        <v>0</v>
      </c>
      <c r="L55" s="52">
        <v>0</v>
      </c>
      <c r="M55" s="52">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row>
    <row r="56" spans="1:59" s="25" customFormat="1" ht="21" customHeight="1">
      <c r="A56" s="25" t="s">
        <v>72</v>
      </c>
      <c r="D56" s="57">
        <v>-2661.1157453381884</v>
      </c>
      <c r="E56" s="57">
        <v>238117.73903923488</v>
      </c>
      <c r="F56" s="57">
        <v>-6.2231804795961301</v>
      </c>
      <c r="G56" s="52">
        <v>2.4165815805595265</v>
      </c>
      <c r="H56" s="52">
        <v>0</v>
      </c>
      <c r="I56" s="52">
        <v>0</v>
      </c>
      <c r="J56" s="52">
        <v>0</v>
      </c>
      <c r="K56" s="52">
        <v>0</v>
      </c>
      <c r="L56" s="52">
        <v>0</v>
      </c>
      <c r="M56" s="52">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row>
    <row r="57" spans="1:59" s="25" customFormat="1" ht="21" customHeight="1">
      <c r="A57" s="25" t="s">
        <v>29</v>
      </c>
      <c r="D57" s="57">
        <v>0</v>
      </c>
      <c r="E57" s="57">
        <v>0</v>
      </c>
      <c r="F57" s="57">
        <v>0</v>
      </c>
      <c r="G57" s="52">
        <v>0</v>
      </c>
      <c r="H57" s="52">
        <v>0</v>
      </c>
      <c r="I57" s="52">
        <v>0</v>
      </c>
      <c r="J57" s="52">
        <v>0</v>
      </c>
      <c r="K57" s="52">
        <v>0</v>
      </c>
      <c r="L57" s="52">
        <v>0</v>
      </c>
      <c r="M57" s="52">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row>
    <row r="58" spans="1:59" ht="21" customHeight="1">
      <c r="A58" s="6"/>
      <c r="B58" s="6"/>
      <c r="C58" s="6"/>
      <c r="D58" s="31"/>
      <c r="E58" s="31"/>
      <c r="F58" s="31"/>
    </row>
    <row r="59" spans="1:59" ht="21" customHeight="1">
      <c r="A59" s="8" t="s">
        <v>30</v>
      </c>
      <c r="B59" s="7"/>
      <c r="C59" s="7"/>
      <c r="D59" s="99">
        <v>318008.74776107696</v>
      </c>
      <c r="E59" s="99">
        <v>313818.23319204431</v>
      </c>
      <c r="F59" s="99">
        <v>277097.11772822886</v>
      </c>
      <c r="G59" s="44">
        <v>239761.14151521341</v>
      </c>
      <c r="H59" s="44">
        <v>201881.9384090681</v>
      </c>
      <c r="I59" s="44">
        <v>170301.91513409963</v>
      </c>
      <c r="J59" s="44">
        <v>142344.18488654305</v>
      </c>
      <c r="K59" s="44">
        <v>115211.27608473378</v>
      </c>
      <c r="L59" s="44">
        <v>91800.677030901075</v>
      </c>
      <c r="M59" s="44">
        <v>70495.774500999993</v>
      </c>
    </row>
    <row r="60" spans="1:59" s="24" customFormat="1" ht="21" customHeight="1">
      <c r="A60" s="24" t="s">
        <v>31</v>
      </c>
      <c r="D60" s="75">
        <v>-7901.2835971929817</v>
      </c>
      <c r="E60" s="75">
        <v>-1435.3596348223018</v>
      </c>
      <c r="F60" s="75">
        <v>0</v>
      </c>
      <c r="G60" s="75">
        <v>0</v>
      </c>
      <c r="H60" s="75">
        <v>0</v>
      </c>
      <c r="I60" s="75">
        <v>0</v>
      </c>
      <c r="J60" s="75">
        <v>0</v>
      </c>
      <c r="K60" s="75">
        <v>0</v>
      </c>
      <c r="L60" s="75">
        <v>0</v>
      </c>
      <c r="M60" s="75">
        <v>0</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row>
    <row r="61" spans="1:59" s="25" customFormat="1" ht="21" customHeight="1">
      <c r="B61" s="25" t="s">
        <v>32</v>
      </c>
      <c r="D61" s="47">
        <v>0</v>
      </c>
      <c r="E61" s="47">
        <v>0</v>
      </c>
      <c r="F61" s="47">
        <v>0</v>
      </c>
      <c r="G61" s="47">
        <v>0</v>
      </c>
      <c r="H61" s="47">
        <v>0</v>
      </c>
      <c r="I61" s="47">
        <v>0</v>
      </c>
      <c r="J61" s="47">
        <v>0</v>
      </c>
      <c r="K61" s="47">
        <v>0</v>
      </c>
      <c r="L61" s="47">
        <v>0</v>
      </c>
      <c r="M61" s="47">
        <v>0</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row>
    <row r="62" spans="1:59" s="25" customFormat="1" ht="21" customHeight="1">
      <c r="C62" s="25" t="s">
        <v>35</v>
      </c>
      <c r="D62" s="57">
        <v>0</v>
      </c>
      <c r="E62" s="57">
        <v>0</v>
      </c>
      <c r="F62" s="57">
        <v>0</v>
      </c>
      <c r="G62" s="57">
        <v>0</v>
      </c>
      <c r="H62" s="57">
        <v>0</v>
      </c>
      <c r="I62" s="57">
        <v>0</v>
      </c>
      <c r="J62" s="57">
        <v>0</v>
      </c>
      <c r="K62" s="57">
        <v>0</v>
      </c>
      <c r="L62" s="57">
        <v>0</v>
      </c>
      <c r="M62" s="57">
        <v>0</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row>
    <row r="63" spans="1:59" s="25" customFormat="1" ht="21" customHeight="1">
      <c r="C63" s="25" t="s">
        <v>36</v>
      </c>
      <c r="D63" s="57">
        <v>0</v>
      </c>
      <c r="E63" s="57">
        <v>0</v>
      </c>
      <c r="F63" s="57">
        <v>0</v>
      </c>
      <c r="G63" s="57">
        <v>0</v>
      </c>
      <c r="H63" s="57">
        <v>0</v>
      </c>
      <c r="I63" s="57">
        <v>0</v>
      </c>
      <c r="J63" s="57">
        <v>0</v>
      </c>
      <c r="K63" s="57">
        <v>0</v>
      </c>
      <c r="L63" s="57">
        <v>0</v>
      </c>
      <c r="M63" s="57">
        <v>0</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row>
    <row r="64" spans="1:59" s="25" customFormat="1" ht="21" customHeight="1">
      <c r="B64" s="25" t="s">
        <v>33</v>
      </c>
      <c r="D64" s="57">
        <v>7901.2835971929817</v>
      </c>
      <c r="E64" s="57">
        <v>1435.3596348223018</v>
      </c>
      <c r="F64" s="57">
        <v>0</v>
      </c>
      <c r="G64" s="57">
        <v>0</v>
      </c>
      <c r="H64" s="57">
        <v>0</v>
      </c>
      <c r="I64" s="57">
        <v>0</v>
      </c>
      <c r="J64" s="57">
        <v>0</v>
      </c>
      <c r="K64" s="57">
        <v>0</v>
      </c>
      <c r="L64" s="57">
        <v>0</v>
      </c>
      <c r="M64" s="57">
        <v>0</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row>
    <row r="65" spans="1:59" s="25" customFormat="1" ht="21" customHeight="1">
      <c r="A65" s="25" t="s">
        <v>34</v>
      </c>
      <c r="D65" s="57">
        <v>0</v>
      </c>
      <c r="E65" s="57">
        <v>0</v>
      </c>
      <c r="F65" s="57">
        <v>0</v>
      </c>
      <c r="G65" s="57">
        <v>0</v>
      </c>
      <c r="H65" s="57">
        <v>0</v>
      </c>
      <c r="I65" s="57">
        <v>0</v>
      </c>
      <c r="J65" s="57">
        <v>0</v>
      </c>
      <c r="K65" s="57">
        <v>0</v>
      </c>
      <c r="L65" s="57">
        <v>0</v>
      </c>
      <c r="M65" s="57">
        <v>0</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row>
    <row r="66" spans="1:59" s="25" customFormat="1" ht="21" customHeight="1">
      <c r="B66" s="25" t="s">
        <v>32</v>
      </c>
      <c r="D66" s="47">
        <v>0</v>
      </c>
      <c r="E66" s="47">
        <v>0</v>
      </c>
      <c r="F66" s="47">
        <v>0</v>
      </c>
      <c r="G66" s="47">
        <v>0</v>
      </c>
      <c r="H66" s="47">
        <v>0</v>
      </c>
      <c r="I66" s="47">
        <v>0</v>
      </c>
      <c r="J66" s="47">
        <v>0</v>
      </c>
      <c r="K66" s="47">
        <v>0</v>
      </c>
      <c r="L66" s="47">
        <v>0</v>
      </c>
      <c r="M66" s="47">
        <v>0</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row>
    <row r="67" spans="1:59" s="25" customFormat="1" ht="21" customHeight="1">
      <c r="C67" s="25" t="s">
        <v>35</v>
      </c>
      <c r="D67" s="57">
        <v>0</v>
      </c>
      <c r="E67" s="57">
        <v>0</v>
      </c>
      <c r="F67" s="57">
        <v>0</v>
      </c>
      <c r="G67" s="57">
        <v>0</v>
      </c>
      <c r="H67" s="57">
        <v>0</v>
      </c>
      <c r="I67" s="57">
        <v>0</v>
      </c>
      <c r="J67" s="57">
        <v>0</v>
      </c>
      <c r="K67" s="57">
        <v>0</v>
      </c>
      <c r="L67" s="57">
        <v>0</v>
      </c>
      <c r="M67" s="57">
        <v>0</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row>
    <row r="68" spans="1:59" s="25" customFormat="1" ht="21" customHeight="1">
      <c r="C68" s="25" t="s">
        <v>36</v>
      </c>
      <c r="D68" s="57">
        <v>0</v>
      </c>
      <c r="E68" s="57">
        <v>0</v>
      </c>
      <c r="F68" s="57">
        <v>0</v>
      </c>
      <c r="G68" s="57">
        <v>0</v>
      </c>
      <c r="H68" s="57">
        <v>0</v>
      </c>
      <c r="I68" s="57">
        <v>0</v>
      </c>
      <c r="J68" s="57">
        <v>0</v>
      </c>
      <c r="K68" s="57">
        <v>0</v>
      </c>
      <c r="L68" s="57">
        <v>0</v>
      </c>
      <c r="M68" s="57">
        <v>0</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row>
    <row r="69" spans="1:59" s="25" customFormat="1" ht="21" customHeight="1">
      <c r="B69" s="25" t="s">
        <v>33</v>
      </c>
      <c r="D69" s="57">
        <v>0</v>
      </c>
      <c r="E69" s="57">
        <v>0</v>
      </c>
      <c r="F69" s="57">
        <v>0</v>
      </c>
      <c r="G69" s="57">
        <v>0</v>
      </c>
      <c r="H69" s="57">
        <v>0</v>
      </c>
      <c r="I69" s="57">
        <v>0</v>
      </c>
      <c r="J69" s="57">
        <v>0</v>
      </c>
      <c r="K69" s="57">
        <v>0</v>
      </c>
      <c r="L69" s="57">
        <v>0</v>
      </c>
      <c r="M69" s="57">
        <v>0</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row>
    <row r="70" spans="1:59" s="25" customFormat="1" ht="21" customHeight="1">
      <c r="A70" s="25" t="s">
        <v>48</v>
      </c>
      <c r="D70" s="57">
        <v>325910.03135826992</v>
      </c>
      <c r="E70" s="57">
        <v>315253.5928268666</v>
      </c>
      <c r="F70" s="57">
        <v>277097.11772822886</v>
      </c>
      <c r="G70" s="57">
        <v>239761.14151521341</v>
      </c>
      <c r="H70" s="57">
        <v>201881.9384090681</v>
      </c>
      <c r="I70" s="57">
        <v>170301.91513409963</v>
      </c>
      <c r="J70" s="57">
        <v>142344.18488654305</v>
      </c>
      <c r="K70" s="57">
        <v>115211.27608473378</v>
      </c>
      <c r="L70" s="57">
        <v>91800.677030901075</v>
      </c>
      <c r="M70" s="57">
        <v>70495.774500999993</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row>
    <row r="71" spans="1:59" ht="17.25" customHeight="1">
      <c r="A71" s="6"/>
      <c r="B71" s="6"/>
      <c r="C71" s="10"/>
      <c r="D71" s="31"/>
      <c r="E71" s="31"/>
      <c r="F71" s="31"/>
    </row>
    <row r="72" spans="1:59" s="29" customFormat="1" ht="21" customHeight="1">
      <c r="A72" s="10" t="s">
        <v>37</v>
      </c>
      <c r="B72" s="82"/>
      <c r="C72" s="10"/>
      <c r="D72" s="101">
        <v>-13071.969429672288</v>
      </c>
      <c r="E72" s="101">
        <v>-245814.66215628735</v>
      </c>
      <c r="F72" s="101">
        <v>-289325.77565397561</v>
      </c>
      <c r="G72" s="53">
        <v>2271.5866857259534</v>
      </c>
      <c r="H72" s="53">
        <v>101332.70558732073</v>
      </c>
      <c r="I72" s="53">
        <v>-251145.82785958427</v>
      </c>
      <c r="J72" s="53">
        <v>-8840.2783546826977</v>
      </c>
      <c r="K72" s="53">
        <v>157986.39018437668</v>
      </c>
      <c r="L72" s="53">
        <v>439034.38798972301</v>
      </c>
      <c r="M72" s="53">
        <v>185896.95855589199</v>
      </c>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row>
    <row r="73" spans="1:59" ht="16.5" customHeight="1">
      <c r="A73" s="54"/>
      <c r="C73" s="54"/>
      <c r="D73" s="88"/>
      <c r="E73" s="88"/>
      <c r="F73" s="72"/>
      <c r="G73" s="72"/>
      <c r="H73" s="72"/>
      <c r="I73" s="72"/>
      <c r="J73" s="72"/>
      <c r="K73" s="72"/>
      <c r="L73" s="72"/>
      <c r="M73" s="72"/>
    </row>
    <row r="74" spans="1:59" ht="16.5" customHeight="1">
      <c r="A74" s="6"/>
      <c r="B74" s="6"/>
      <c r="C74" s="6"/>
      <c r="D74" s="76"/>
      <c r="E74" s="76"/>
      <c r="F74" s="21"/>
      <c r="G74" s="21"/>
      <c r="H74" s="21"/>
      <c r="I74" s="21"/>
      <c r="J74" s="21"/>
      <c r="K74" s="21"/>
      <c r="L74" s="21"/>
    </row>
    <row r="75" spans="1:59" ht="16.5" customHeight="1">
      <c r="A75" s="6" t="s">
        <v>55</v>
      </c>
      <c r="B75" s="6"/>
      <c r="C75" s="6"/>
      <c r="D75" s="76"/>
      <c r="E75" s="76"/>
      <c r="F75" s="21"/>
      <c r="G75" s="21"/>
      <c r="H75" s="21"/>
      <c r="I75" s="21"/>
      <c r="J75" s="21"/>
      <c r="K75" s="21"/>
      <c r="L75" s="21"/>
    </row>
    <row r="76" spans="1:59">
      <c r="A76" s="80">
        <v>1</v>
      </c>
      <c r="B76" s="80" t="s">
        <v>45</v>
      </c>
      <c r="C76" s="81"/>
      <c r="D76" s="80"/>
      <c r="E76" s="80"/>
      <c r="F76" s="80"/>
      <c r="G76" s="80"/>
      <c r="H76" s="80"/>
      <c r="I76" s="80"/>
      <c r="J76" s="80"/>
      <c r="K76" s="80"/>
      <c r="L76" s="80"/>
    </row>
    <row r="77" spans="1:59" ht="16.5" customHeight="1">
      <c r="A77" s="80">
        <v>2</v>
      </c>
      <c r="B77" s="80" t="s">
        <v>41</v>
      </c>
      <c r="C77" s="80"/>
      <c r="D77" s="80"/>
      <c r="E77" s="80"/>
      <c r="F77" s="80"/>
      <c r="G77" s="80"/>
      <c r="H77" s="80"/>
      <c r="I77" s="80"/>
      <c r="J77" s="80"/>
      <c r="K77" s="80"/>
      <c r="L77" s="80"/>
    </row>
    <row r="78" spans="1:59">
      <c r="A78" s="81">
        <v>3</v>
      </c>
      <c r="B78" s="81" t="s">
        <v>46</v>
      </c>
      <c r="C78" s="81"/>
      <c r="D78" s="80"/>
      <c r="E78" s="80"/>
      <c r="F78" s="80"/>
      <c r="G78" s="80"/>
      <c r="H78" s="80"/>
      <c r="I78" s="80"/>
      <c r="J78" s="80"/>
      <c r="K78" s="80"/>
      <c r="L78" s="80"/>
    </row>
    <row r="79" spans="1:59">
      <c r="A79" s="81">
        <v>4</v>
      </c>
      <c r="B79" s="81" t="s">
        <v>47</v>
      </c>
      <c r="C79" s="81"/>
      <c r="D79" s="68"/>
      <c r="E79" s="80"/>
      <c r="F79" s="80"/>
      <c r="G79" s="80"/>
      <c r="H79" s="80"/>
      <c r="I79" s="80"/>
      <c r="J79" s="80"/>
      <c r="K79" s="80"/>
      <c r="L79" s="80"/>
    </row>
    <row r="80" spans="1:59" s="39" customFormat="1" ht="16.5" customHeight="1">
      <c r="A80" s="60">
        <v>5</v>
      </c>
      <c r="B80" s="674" t="s">
        <v>65</v>
      </c>
      <c r="C80" s="674"/>
      <c r="D80" s="674"/>
      <c r="E80" s="674"/>
      <c r="F80" s="674"/>
      <c r="G80" s="674"/>
      <c r="H80" s="674"/>
      <c r="I80" s="674"/>
      <c r="J80" s="674"/>
      <c r="K80" s="674"/>
      <c r="L80" s="674"/>
      <c r="M80" s="674"/>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row>
    <row r="81" spans="1:59" ht="17.25" customHeight="1">
      <c r="A81" s="60"/>
      <c r="B81" s="674"/>
      <c r="C81" s="674"/>
      <c r="D81" s="674"/>
      <c r="E81" s="674"/>
      <c r="F81" s="674"/>
      <c r="G81" s="674"/>
      <c r="H81" s="674"/>
      <c r="I81" s="674"/>
      <c r="J81" s="674"/>
      <c r="K81" s="674"/>
      <c r="L81" s="674"/>
      <c r="M81" s="674"/>
    </row>
    <row r="82" spans="1:59" ht="16.5" customHeight="1">
      <c r="A82" s="139">
        <v>6</v>
      </c>
      <c r="B82" s="680" t="s">
        <v>80</v>
      </c>
      <c r="C82" s="680"/>
      <c r="D82" s="680"/>
      <c r="E82" s="680"/>
      <c r="F82" s="680"/>
      <c r="G82" s="680"/>
      <c r="H82" s="680"/>
      <c r="I82" s="680"/>
      <c r="J82" s="680"/>
      <c r="K82" s="680"/>
      <c r="L82" s="680"/>
    </row>
    <row r="83" spans="1:59" s="22" customFormat="1" ht="16.5" customHeight="1">
      <c r="A83" s="138"/>
      <c r="B83" s="680"/>
      <c r="C83" s="680"/>
      <c r="D83" s="680"/>
      <c r="E83" s="680"/>
      <c r="F83" s="680"/>
      <c r="G83" s="680"/>
      <c r="H83" s="680"/>
      <c r="I83" s="680"/>
      <c r="J83" s="680"/>
      <c r="K83" s="680"/>
      <c r="L83" s="680"/>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row>
    <row r="84" spans="1:59" s="22" customFormat="1">
      <c r="D84" s="66"/>
      <c r="E84" s="66"/>
      <c r="F84" s="66"/>
      <c r="G84" s="66"/>
      <c r="H84" s="66"/>
      <c r="I84" s="66"/>
      <c r="J84" s="66"/>
      <c r="K84" s="66"/>
      <c r="L84" s="66"/>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row>
    <row r="85" spans="1:59" s="22" customFormat="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row>
    <row r="89" spans="1:59" s="124" customFormat="1" ht="27">
      <c r="A89" s="1"/>
      <c r="B89" s="1"/>
      <c r="C89" s="1"/>
      <c r="D89" s="6"/>
      <c r="E89" s="6"/>
      <c r="F89" s="6"/>
      <c r="G89" s="6"/>
      <c r="H89" s="6"/>
      <c r="I89" s="6"/>
      <c r="J89" s="6"/>
      <c r="K89" s="6"/>
      <c r="L89" s="6"/>
      <c r="M89" s="6"/>
      <c r="N89" s="6"/>
      <c r="O89" s="6"/>
      <c r="P89" s="6"/>
      <c r="Q89" s="6"/>
      <c r="R89" s="6"/>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row>
    <row r="90" spans="1:59" s="124" customFormat="1" ht="27">
      <c r="A90" s="1"/>
      <c r="B90" s="1"/>
      <c r="C90" s="1"/>
      <c r="D90" s="6"/>
      <c r="E90" s="6"/>
      <c r="F90" s="6"/>
      <c r="G90" s="6"/>
      <c r="H90" s="6"/>
      <c r="I90" s="6"/>
      <c r="J90" s="6"/>
      <c r="K90" s="6"/>
      <c r="L90" s="6"/>
      <c r="M90" s="6"/>
      <c r="N90" s="6"/>
      <c r="O90" s="6"/>
      <c r="P90" s="6"/>
      <c r="Q90" s="6"/>
      <c r="R90" s="6"/>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row>
  </sheetData>
  <mergeCells count="6">
    <mergeCell ref="A2:M2"/>
    <mergeCell ref="B82:L83"/>
    <mergeCell ref="A5:M5"/>
    <mergeCell ref="A4:M4"/>
    <mergeCell ref="A3:M3"/>
    <mergeCell ref="B80:M81"/>
  </mergeCells>
  <phoneticPr fontId="0" type="noConversion"/>
  <printOptions horizontalCentered="1"/>
  <pageMargins left="0.74803149606299213" right="0.74803149606299213" top="0.78740157480314965" bottom="0.98425196850393704" header="0.23622047244094491" footer="0"/>
  <pageSetup scale="49" fitToHeight="2" orientation="landscape" horizontalDpi="4294967294" verticalDpi="4294967294"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90"/>
  <sheetViews>
    <sheetView showGridLines="0" zoomScale="75" zoomScaleNormal="75" zoomScaleSheetLayoutView="50" workbookViewId="0"/>
  </sheetViews>
  <sheetFormatPr baseColWidth="10" defaultRowHeight="16.5"/>
  <cols>
    <col min="1" max="1" width="3.7109375" style="1" customWidth="1"/>
    <col min="2" max="2" width="3.42578125" style="1" customWidth="1"/>
    <col min="3" max="3" width="63.5703125" style="1" customWidth="1"/>
    <col min="4" max="13" width="17.7109375" style="6" customWidth="1"/>
    <col min="14" max="66" width="11.42578125" style="6"/>
    <col min="67" max="16384" width="11.42578125" style="1"/>
  </cols>
  <sheetData>
    <row r="1" spans="1:66" ht="18" customHeight="1">
      <c r="C1" s="67"/>
    </row>
    <row r="2" spans="1:66" ht="26.25" customHeight="1">
      <c r="A2" s="670" t="s">
        <v>78</v>
      </c>
      <c r="B2" s="670"/>
      <c r="C2" s="670"/>
      <c r="D2" s="670"/>
      <c r="E2" s="670"/>
      <c r="F2" s="670"/>
      <c r="G2" s="670"/>
      <c r="H2" s="670"/>
      <c r="I2" s="670"/>
      <c r="J2" s="670"/>
      <c r="K2" s="670"/>
      <c r="L2" s="670"/>
      <c r="M2" s="670"/>
    </row>
    <row r="3" spans="1:66" s="11" customFormat="1" ht="27" customHeight="1">
      <c r="A3" s="670" t="s">
        <v>42</v>
      </c>
      <c r="B3" s="670"/>
      <c r="C3" s="670"/>
      <c r="D3" s="670"/>
      <c r="E3" s="670"/>
      <c r="F3" s="670"/>
      <c r="G3" s="670"/>
      <c r="H3" s="670"/>
      <c r="I3" s="670"/>
      <c r="J3" s="670"/>
      <c r="K3" s="670"/>
      <c r="L3" s="670"/>
      <c r="M3" s="670"/>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row>
    <row r="4" spans="1:66" ht="24" customHeight="1">
      <c r="A4" s="672" t="s">
        <v>0</v>
      </c>
      <c r="B4" s="672"/>
      <c r="C4" s="672"/>
      <c r="D4" s="672"/>
      <c r="E4" s="672"/>
      <c r="F4" s="672"/>
      <c r="G4" s="672"/>
      <c r="H4" s="672"/>
      <c r="I4" s="672"/>
      <c r="J4" s="672"/>
      <c r="K4" s="672"/>
      <c r="L4" s="672"/>
      <c r="M4" s="672"/>
    </row>
    <row r="5" spans="1:66" ht="23.25" customHeight="1">
      <c r="A5" s="672" t="s">
        <v>44</v>
      </c>
      <c r="B5" s="672"/>
      <c r="C5" s="672"/>
      <c r="D5" s="672"/>
      <c r="E5" s="672"/>
      <c r="F5" s="672"/>
      <c r="G5" s="672"/>
      <c r="H5" s="672"/>
      <c r="I5" s="672"/>
      <c r="J5" s="672"/>
      <c r="K5" s="672"/>
      <c r="L5" s="672"/>
      <c r="M5" s="672"/>
    </row>
    <row r="6" spans="1:66" ht="18" customHeight="1">
      <c r="A6" s="3"/>
      <c r="B6" s="4"/>
      <c r="C6" s="5"/>
    </row>
    <row r="7" spans="1:66" ht="25.5" customHeight="1">
      <c r="A7" s="151"/>
      <c r="B7" s="151"/>
      <c r="C7" s="151"/>
      <c r="D7" s="152">
        <v>2009</v>
      </c>
      <c r="E7" s="152">
        <v>2010</v>
      </c>
      <c r="F7" s="152">
        <v>2011</v>
      </c>
      <c r="G7" s="152">
        <v>2012</v>
      </c>
      <c r="H7" s="152">
        <v>2013</v>
      </c>
      <c r="I7" s="152">
        <v>2014</v>
      </c>
      <c r="J7" s="152">
        <v>2015</v>
      </c>
      <c r="K7" s="152">
        <v>2016</v>
      </c>
      <c r="L7" s="152">
        <v>2017</v>
      </c>
      <c r="M7" s="152">
        <v>2018</v>
      </c>
    </row>
    <row r="8" spans="1:66" ht="21" customHeight="1">
      <c r="A8" s="15"/>
      <c r="B8" s="6"/>
      <c r="C8" s="6"/>
    </row>
    <row r="9" spans="1:66" ht="21" customHeight="1">
      <c r="A9" s="10" t="s">
        <v>1</v>
      </c>
      <c r="B9" s="6"/>
      <c r="C9" s="6"/>
    </row>
    <row r="10" spans="1:66" ht="21" customHeight="1">
      <c r="A10" s="8" t="s">
        <v>2</v>
      </c>
      <c r="B10" s="7"/>
      <c r="C10" s="7"/>
      <c r="D10" s="32">
        <v>0.62746701779900538</v>
      </c>
      <c r="E10" s="32">
        <v>0.47281128316885629</v>
      </c>
      <c r="F10" s="32">
        <v>0.49106334549122471</v>
      </c>
      <c r="G10" s="32">
        <v>0.48948627094354458</v>
      </c>
      <c r="H10" s="32">
        <v>0.42846476218460516</v>
      </c>
      <c r="I10" s="32">
        <v>0.27064401757373352</v>
      </c>
      <c r="J10" s="32">
        <v>0.21931540570693858</v>
      </c>
      <c r="K10" s="32">
        <v>0.29359518072951679</v>
      </c>
      <c r="L10" s="32">
        <v>0.41236668581998548</v>
      </c>
      <c r="M10" s="32">
        <v>0.4017329335845391</v>
      </c>
    </row>
    <row r="11" spans="1:66" s="24" customFormat="1" ht="21" customHeight="1">
      <c r="B11" s="24" t="s">
        <v>3</v>
      </c>
      <c r="D11" s="33">
        <v>0</v>
      </c>
      <c r="E11" s="33">
        <v>0</v>
      </c>
      <c r="F11" s="33">
        <v>0</v>
      </c>
      <c r="G11" s="33">
        <v>0</v>
      </c>
      <c r="H11" s="33">
        <v>0</v>
      </c>
      <c r="I11" s="33">
        <v>0</v>
      </c>
      <c r="J11" s="33">
        <v>0</v>
      </c>
      <c r="K11" s="33">
        <v>0</v>
      </c>
      <c r="L11" s="33">
        <v>0</v>
      </c>
      <c r="M11" s="33">
        <v>0</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25" customFormat="1" ht="21" customHeight="1">
      <c r="B12" s="25" t="s">
        <v>4</v>
      </c>
      <c r="D12" s="33">
        <v>0.54657246086138411</v>
      </c>
      <c r="E12" s="33">
        <v>0.45793994731517562</v>
      </c>
      <c r="F12" s="33">
        <v>0.47386886533128314</v>
      </c>
      <c r="G12" s="33">
        <v>0.47494368802807141</v>
      </c>
      <c r="H12" s="33">
        <v>0.41574973377862984</v>
      </c>
      <c r="I12" s="33">
        <v>0.25884893779185175</v>
      </c>
      <c r="J12" s="33">
        <v>0.20509010803297328</v>
      </c>
      <c r="K12" s="33">
        <v>0.27750641175986424</v>
      </c>
      <c r="L12" s="33">
        <v>0.39412815761702841</v>
      </c>
      <c r="M12" s="33">
        <v>0.37033161238661028</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25" customFormat="1" ht="21" customHeight="1">
      <c r="B13" s="25" t="s">
        <v>5</v>
      </c>
      <c r="D13" s="33">
        <v>0</v>
      </c>
      <c r="E13" s="33">
        <v>0</v>
      </c>
      <c r="F13" s="33">
        <v>0</v>
      </c>
      <c r="G13" s="33">
        <v>0</v>
      </c>
      <c r="H13" s="33">
        <v>0</v>
      </c>
      <c r="I13" s="33">
        <v>0</v>
      </c>
      <c r="J13" s="33">
        <v>0</v>
      </c>
      <c r="K13" s="33">
        <v>0</v>
      </c>
      <c r="L13" s="33">
        <v>0</v>
      </c>
      <c r="M13" s="33">
        <v>0</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25" customFormat="1" ht="21" customHeight="1">
      <c r="B14" s="25" t="s">
        <v>51</v>
      </c>
      <c r="D14" s="33">
        <v>0</v>
      </c>
      <c r="E14" s="33">
        <v>0</v>
      </c>
      <c r="F14" s="33">
        <v>0</v>
      </c>
      <c r="G14" s="33">
        <v>0</v>
      </c>
      <c r="H14" s="33">
        <v>0</v>
      </c>
      <c r="I14" s="33">
        <v>0</v>
      </c>
      <c r="J14" s="33">
        <v>0</v>
      </c>
      <c r="K14" s="33">
        <v>0</v>
      </c>
      <c r="L14" s="33">
        <v>0</v>
      </c>
      <c r="M14" s="33">
        <v>0</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row>
    <row r="15" spans="1:66" s="25" customFormat="1" ht="21" customHeight="1">
      <c r="B15" s="25" t="s">
        <v>57</v>
      </c>
      <c r="D15" s="33">
        <v>7.3764285176453739E-2</v>
      </c>
      <c r="E15" s="33">
        <v>3.7913610206581544E-2</v>
      </c>
      <c r="F15" s="33">
        <v>1.7935459562994287E-2</v>
      </c>
      <c r="G15" s="33">
        <v>1.5309047225088124E-2</v>
      </c>
      <c r="H15" s="33">
        <v>1.2715028405975298E-2</v>
      </c>
      <c r="I15" s="33">
        <v>1.1795079781881747E-2</v>
      </c>
      <c r="J15" s="33">
        <v>1.4225297673965288E-2</v>
      </c>
      <c r="K15" s="33">
        <v>1.6088768969652542E-2</v>
      </c>
      <c r="L15" s="33">
        <v>1.8238528202957075E-2</v>
      </c>
      <c r="M15" s="33">
        <v>3.1401321197928794E-2</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1:66" s="25" customFormat="1" ht="21" customHeight="1">
      <c r="B16" s="25" t="s">
        <v>6</v>
      </c>
      <c r="D16" s="33">
        <v>0</v>
      </c>
      <c r="E16" s="33">
        <v>0</v>
      </c>
      <c r="F16" s="33">
        <v>0</v>
      </c>
      <c r="G16" s="33">
        <v>0</v>
      </c>
      <c r="H16" s="33">
        <v>0</v>
      </c>
      <c r="I16" s="33">
        <v>0</v>
      </c>
      <c r="J16" s="33">
        <v>0</v>
      </c>
      <c r="K16" s="33">
        <v>0</v>
      </c>
      <c r="L16" s="33">
        <v>0</v>
      </c>
      <c r="M16" s="33">
        <v>0</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row>
    <row r="17" spans="1:66" s="25" customFormat="1" ht="21" customHeight="1">
      <c r="B17" s="25" t="s">
        <v>7</v>
      </c>
      <c r="D17" s="33">
        <v>7.1302717611675843E-3</v>
      </c>
      <c r="E17" s="33">
        <v>-2.3042274352900922E-2</v>
      </c>
      <c r="F17" s="33">
        <v>-7.4097940305274093E-4</v>
      </c>
      <c r="G17" s="33">
        <v>-7.6646430961499219E-4</v>
      </c>
      <c r="H17" s="33">
        <v>0</v>
      </c>
      <c r="I17" s="33">
        <v>0</v>
      </c>
      <c r="J17" s="33">
        <v>0</v>
      </c>
      <c r="K17" s="33">
        <v>0</v>
      </c>
      <c r="L17" s="33">
        <v>0</v>
      </c>
      <c r="M17" s="33">
        <v>0</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row>
    <row r="18" spans="1:66" ht="21" customHeight="1">
      <c r="A18" s="6"/>
      <c r="B18" s="6"/>
      <c r="C18" s="6"/>
    </row>
    <row r="19" spans="1:66" ht="21" customHeight="1">
      <c r="A19" s="8" t="s">
        <v>8</v>
      </c>
      <c r="B19" s="7"/>
      <c r="C19" s="7"/>
      <c r="D19" s="78">
        <v>0.25834729522900307</v>
      </c>
      <c r="E19" s="78">
        <v>0.21983319928844497</v>
      </c>
      <c r="F19" s="32">
        <v>0.18247698893745523</v>
      </c>
      <c r="G19" s="32">
        <v>0.15270031421375793</v>
      </c>
      <c r="H19" s="32">
        <v>0.12334687244826849</v>
      </c>
      <c r="I19" s="32">
        <v>0.1011047632283721</v>
      </c>
      <c r="J19" s="32">
        <v>8.2127691075229006E-2</v>
      </c>
      <c r="K19" s="32">
        <v>6.4950251497795861E-2</v>
      </c>
      <c r="L19" s="32">
        <v>4.9730989183947187E-2</v>
      </c>
      <c r="M19" s="32">
        <v>3.6860784148900823E-2</v>
      </c>
    </row>
    <row r="20" spans="1:66" s="24" customFormat="1" ht="21" customHeight="1">
      <c r="B20" s="24" t="s">
        <v>9</v>
      </c>
      <c r="D20" s="33">
        <v>0</v>
      </c>
      <c r="E20" s="33">
        <v>0</v>
      </c>
      <c r="F20" s="33">
        <v>0</v>
      </c>
      <c r="G20" s="33">
        <v>0</v>
      </c>
      <c r="H20" s="33">
        <v>0</v>
      </c>
      <c r="I20" s="33">
        <v>0</v>
      </c>
      <c r="J20" s="33">
        <v>0</v>
      </c>
      <c r="K20" s="33">
        <v>0</v>
      </c>
      <c r="L20" s="33">
        <v>0</v>
      </c>
      <c r="M20" s="33">
        <v>0</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row>
    <row r="21" spans="1:66" s="25" customFormat="1" ht="21" customHeight="1">
      <c r="B21" s="25" t="s">
        <v>10</v>
      </c>
      <c r="D21" s="33">
        <v>0</v>
      </c>
      <c r="E21" s="33">
        <v>0</v>
      </c>
      <c r="F21" s="33">
        <v>0</v>
      </c>
      <c r="G21" s="33">
        <v>0</v>
      </c>
      <c r="H21" s="33">
        <v>0</v>
      </c>
      <c r="I21" s="33">
        <v>0</v>
      </c>
      <c r="J21" s="33">
        <v>0</v>
      </c>
      <c r="K21" s="33">
        <v>0</v>
      </c>
      <c r="L21" s="33">
        <v>0</v>
      </c>
      <c r="M21" s="33">
        <v>0</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row>
    <row r="22" spans="1:66" s="25" customFormat="1" ht="21" customHeight="1">
      <c r="B22" s="25" t="s">
        <v>53</v>
      </c>
      <c r="D22" s="33">
        <v>0</v>
      </c>
      <c r="E22" s="33">
        <v>0</v>
      </c>
      <c r="F22" s="33">
        <v>0</v>
      </c>
      <c r="G22" s="33">
        <v>0</v>
      </c>
      <c r="H22" s="33">
        <v>0</v>
      </c>
      <c r="I22" s="33">
        <v>0</v>
      </c>
      <c r="J22" s="33">
        <v>0</v>
      </c>
      <c r="K22" s="33">
        <v>0</v>
      </c>
      <c r="L22" s="33">
        <v>0</v>
      </c>
      <c r="M22" s="33">
        <v>0</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row>
    <row r="23" spans="1:66" s="25" customFormat="1" ht="21" customHeight="1">
      <c r="B23" s="25" t="s">
        <v>40</v>
      </c>
      <c r="D23" s="33">
        <v>0.25834729522900307</v>
      </c>
      <c r="E23" s="33">
        <v>0.21983319928844497</v>
      </c>
      <c r="F23" s="33">
        <v>0.18247698893745523</v>
      </c>
      <c r="G23" s="33">
        <v>0.15270031421375793</v>
      </c>
      <c r="H23" s="33">
        <v>0.12334687244826849</v>
      </c>
      <c r="I23" s="33">
        <v>0.1011047632283721</v>
      </c>
      <c r="J23" s="33">
        <v>8.2127691075229006E-2</v>
      </c>
      <c r="K23" s="33">
        <v>6.4950251497795861E-2</v>
      </c>
      <c r="L23" s="33">
        <v>4.9730989183947187E-2</v>
      </c>
      <c r="M23" s="33">
        <v>3.6860784148900823E-2</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row>
    <row r="24" spans="1:66" s="25" customFormat="1" ht="21" customHeight="1">
      <c r="B24" s="25" t="s">
        <v>76</v>
      </c>
      <c r="D24" s="33">
        <v>0</v>
      </c>
      <c r="E24" s="33">
        <v>0</v>
      </c>
      <c r="F24" s="33">
        <v>0</v>
      </c>
      <c r="G24" s="33">
        <v>0</v>
      </c>
      <c r="H24" s="33">
        <v>0</v>
      </c>
      <c r="I24" s="33">
        <v>0</v>
      </c>
      <c r="J24" s="33">
        <v>0</v>
      </c>
      <c r="K24" s="33">
        <v>0</v>
      </c>
      <c r="L24" s="33">
        <v>0</v>
      </c>
      <c r="M24" s="33">
        <v>0</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row>
    <row r="25" spans="1:66" s="25" customFormat="1" ht="21" customHeight="1">
      <c r="B25" s="25" t="s">
        <v>73</v>
      </c>
      <c r="D25" s="33">
        <v>0</v>
      </c>
      <c r="E25" s="33">
        <v>0</v>
      </c>
      <c r="F25" s="33">
        <v>0</v>
      </c>
      <c r="G25" s="33">
        <v>0</v>
      </c>
      <c r="H25" s="33">
        <v>0</v>
      </c>
      <c r="I25" s="33">
        <v>0</v>
      </c>
      <c r="J25" s="33">
        <v>0</v>
      </c>
      <c r="K25" s="33">
        <v>0</v>
      </c>
      <c r="L25" s="33">
        <v>0</v>
      </c>
      <c r="M25" s="33">
        <v>0</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row>
    <row r="26" spans="1:66" s="25" customFormat="1" ht="21" customHeight="1">
      <c r="B26" s="25" t="s">
        <v>11</v>
      </c>
      <c r="D26" s="33">
        <v>0</v>
      </c>
      <c r="E26" s="33">
        <v>0</v>
      </c>
      <c r="F26" s="33">
        <v>0</v>
      </c>
      <c r="G26" s="33">
        <v>0</v>
      </c>
      <c r="H26" s="33">
        <v>0</v>
      </c>
      <c r="I26" s="33">
        <v>0</v>
      </c>
      <c r="J26" s="33">
        <v>0</v>
      </c>
      <c r="K26" s="33">
        <v>0</v>
      </c>
      <c r="L26" s="33">
        <v>0</v>
      </c>
      <c r="M26" s="33">
        <v>0</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row>
    <row r="27" spans="1:66" ht="21" customHeight="1">
      <c r="A27" s="6"/>
      <c r="B27" s="6"/>
      <c r="C27" s="6"/>
      <c r="D27" s="31"/>
      <c r="E27" s="31"/>
    </row>
    <row r="28" spans="1:66" ht="21" customHeight="1">
      <c r="A28" s="8" t="s">
        <v>50</v>
      </c>
      <c r="B28" s="7"/>
      <c r="C28" s="7"/>
      <c r="D28" s="78">
        <v>0.36911972257000231</v>
      </c>
      <c r="E28" s="78">
        <v>0.25297808388041132</v>
      </c>
      <c r="F28" s="32">
        <v>0.30858635655376948</v>
      </c>
      <c r="G28" s="32">
        <v>0.33678595672978662</v>
      </c>
      <c r="H28" s="32">
        <v>0.30511788973633669</v>
      </c>
      <c r="I28" s="32">
        <v>0.16953925434536143</v>
      </c>
      <c r="J28" s="32">
        <v>0.13718771463170959</v>
      </c>
      <c r="K28" s="32">
        <v>0.22864492923172092</v>
      </c>
      <c r="L28" s="32">
        <v>0.36263569663603828</v>
      </c>
      <c r="M28" s="32">
        <v>0.36487214943563828</v>
      </c>
    </row>
    <row r="29" spans="1:66" ht="21" customHeight="1">
      <c r="A29" s="6"/>
      <c r="B29" s="6"/>
      <c r="C29" s="6"/>
      <c r="D29" s="79"/>
      <c r="E29" s="79"/>
      <c r="F29" s="35"/>
      <c r="G29" s="35"/>
      <c r="H29" s="35"/>
      <c r="I29" s="35"/>
      <c r="J29" s="35"/>
      <c r="K29" s="35"/>
      <c r="L29" s="35"/>
      <c r="M29" s="35"/>
    </row>
    <row r="30" spans="1:66" ht="21" customHeight="1">
      <c r="A30" s="10" t="s">
        <v>12</v>
      </c>
      <c r="B30" s="6"/>
      <c r="C30" s="6"/>
      <c r="D30" s="79"/>
      <c r="E30" s="79"/>
      <c r="F30" s="35"/>
      <c r="G30" s="35"/>
      <c r="H30" s="35"/>
      <c r="I30" s="35"/>
      <c r="J30" s="35"/>
      <c r="K30" s="35"/>
      <c r="L30" s="35"/>
      <c r="M30" s="35"/>
    </row>
    <row r="31" spans="1:66" ht="21" customHeight="1">
      <c r="A31" s="8" t="s">
        <v>13</v>
      </c>
      <c r="B31" s="7"/>
      <c r="C31" s="7"/>
      <c r="D31" s="78">
        <v>0.37947391524542501</v>
      </c>
      <c r="E31" s="78">
        <v>0.42437529901424959</v>
      </c>
      <c r="F31" s="32">
        <v>0.49911595661204522</v>
      </c>
      <c r="G31" s="32">
        <v>0.33533890905127256</v>
      </c>
      <c r="H31" s="32">
        <v>0.24320510838790993</v>
      </c>
      <c r="I31" s="32">
        <v>0.31863935452159409</v>
      </c>
      <c r="J31" s="32">
        <v>0.14228825070426548</v>
      </c>
      <c r="K31" s="32">
        <v>0.13958024629081348</v>
      </c>
      <c r="L31" s="32">
        <v>0.12479851387595514</v>
      </c>
      <c r="M31" s="32">
        <v>0.2676704701609649</v>
      </c>
    </row>
    <row r="32" spans="1:66" s="24" customFormat="1" ht="21" customHeight="1">
      <c r="B32" s="24" t="s">
        <v>14</v>
      </c>
      <c r="D32" s="33">
        <v>0</v>
      </c>
      <c r="E32" s="33">
        <v>0</v>
      </c>
      <c r="F32" s="33">
        <v>0</v>
      </c>
      <c r="G32" s="33">
        <v>0</v>
      </c>
      <c r="H32" s="33">
        <v>0</v>
      </c>
      <c r="I32" s="33">
        <v>0</v>
      </c>
      <c r="J32" s="33">
        <v>0</v>
      </c>
      <c r="K32" s="33">
        <v>0</v>
      </c>
      <c r="L32" s="33">
        <v>0</v>
      </c>
      <c r="M32" s="33">
        <v>0</v>
      </c>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row>
    <row r="33" spans="1:66" s="25" customFormat="1" ht="21" customHeight="1">
      <c r="B33" s="25" t="s">
        <v>15</v>
      </c>
      <c r="D33" s="33">
        <v>0.37947391524542501</v>
      </c>
      <c r="E33" s="33">
        <v>0.42437529901424959</v>
      </c>
      <c r="F33" s="33">
        <v>0.49911595661204522</v>
      </c>
      <c r="G33" s="33">
        <v>0.33533890905127256</v>
      </c>
      <c r="H33" s="33">
        <v>0.24320510838790993</v>
      </c>
      <c r="I33" s="33">
        <v>0.31863935452159409</v>
      </c>
      <c r="J33" s="33">
        <v>0.14228825070426548</v>
      </c>
      <c r="K33" s="33">
        <v>0.13958024629081348</v>
      </c>
      <c r="L33" s="33">
        <v>0.12479851387595514</v>
      </c>
      <c r="M33" s="33">
        <v>0.2676704701609649</v>
      </c>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row>
    <row r="34" spans="1:66" s="25" customFormat="1" ht="21" customHeight="1">
      <c r="B34" s="25" t="s">
        <v>16</v>
      </c>
      <c r="D34" s="33">
        <v>0</v>
      </c>
      <c r="E34" s="33">
        <v>0</v>
      </c>
      <c r="F34" s="33">
        <v>0</v>
      </c>
      <c r="G34" s="33">
        <v>0</v>
      </c>
      <c r="H34" s="33">
        <v>0</v>
      </c>
      <c r="I34" s="33">
        <v>0</v>
      </c>
      <c r="J34" s="33">
        <v>0</v>
      </c>
      <c r="K34" s="33">
        <v>0</v>
      </c>
      <c r="L34" s="33">
        <v>0</v>
      </c>
      <c r="M34" s="33">
        <v>0</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row>
    <row r="35" spans="1:66" s="6" customFormat="1" ht="21" customHeight="1">
      <c r="A35" s="25"/>
      <c r="B35" s="25" t="s">
        <v>53</v>
      </c>
      <c r="C35" s="25"/>
      <c r="D35" s="33">
        <v>0</v>
      </c>
      <c r="E35" s="33">
        <v>0</v>
      </c>
      <c r="F35" s="33">
        <v>0</v>
      </c>
      <c r="G35" s="33">
        <v>0</v>
      </c>
      <c r="H35" s="33">
        <v>0</v>
      </c>
      <c r="I35" s="33">
        <v>0</v>
      </c>
      <c r="J35" s="33">
        <v>0</v>
      </c>
      <c r="K35" s="33">
        <v>0</v>
      </c>
      <c r="L35" s="33">
        <v>0</v>
      </c>
      <c r="M35" s="33">
        <v>0</v>
      </c>
    </row>
    <row r="36" spans="1:66" ht="21" customHeight="1">
      <c r="A36" s="6"/>
      <c r="B36" s="6"/>
      <c r="C36" s="6"/>
      <c r="D36" s="31"/>
      <c r="E36" s="31"/>
    </row>
    <row r="37" spans="1:66" ht="21" customHeight="1">
      <c r="A37" s="8" t="s">
        <v>69</v>
      </c>
      <c r="B37" s="8"/>
      <c r="C37" s="8"/>
      <c r="D37" s="111">
        <v>0.62746701779900538</v>
      </c>
      <c r="E37" s="111">
        <v>0.47281128316885629</v>
      </c>
      <c r="F37" s="36">
        <v>0.49106334549122471</v>
      </c>
      <c r="G37" s="36">
        <v>0.48948627094354458</v>
      </c>
      <c r="H37" s="36">
        <v>0.42846476218460516</v>
      </c>
      <c r="I37" s="36">
        <v>0.27064401757373352</v>
      </c>
      <c r="J37" s="36">
        <v>0.21931540570693858</v>
      </c>
      <c r="K37" s="36">
        <v>0.29359518072951679</v>
      </c>
      <c r="L37" s="36">
        <v>0.41236668581998548</v>
      </c>
      <c r="M37" s="36">
        <v>0.4017329335845391</v>
      </c>
    </row>
    <row r="38" spans="1:66" ht="21" customHeight="1">
      <c r="A38" s="9" t="s">
        <v>70</v>
      </c>
      <c r="B38" s="9"/>
      <c r="C38" s="9"/>
      <c r="D38" s="112">
        <v>0.63782121047442808</v>
      </c>
      <c r="E38" s="112">
        <v>0.64420849830269455</v>
      </c>
      <c r="F38" s="37">
        <v>0.68159294554950045</v>
      </c>
      <c r="G38" s="37">
        <v>0.48803922326503046</v>
      </c>
      <c r="H38" s="37">
        <v>0.3665519808361784</v>
      </c>
      <c r="I38" s="37">
        <v>0.41974411774996617</v>
      </c>
      <c r="J38" s="37">
        <v>0.22441594177949448</v>
      </c>
      <c r="K38" s="37">
        <v>0.20453049778860932</v>
      </c>
      <c r="L38" s="37">
        <v>0.17452950305990234</v>
      </c>
      <c r="M38" s="37">
        <v>0.30453125430986572</v>
      </c>
    </row>
    <row r="39" spans="1:66" ht="21" customHeight="1">
      <c r="A39" s="9" t="s">
        <v>17</v>
      </c>
      <c r="B39" s="9"/>
      <c r="C39" s="9"/>
      <c r="D39" s="112">
        <v>-1.0354192675422702E-2</v>
      </c>
      <c r="E39" s="112">
        <v>-0.17139721513383827</v>
      </c>
      <c r="F39" s="37">
        <v>-0.19052960005827574</v>
      </c>
      <c r="G39" s="37">
        <v>1.4470476785141129E-3</v>
      </c>
      <c r="H39" s="37">
        <v>6.191278134842676E-2</v>
      </c>
      <c r="I39" s="37">
        <v>-0.14910010017623265</v>
      </c>
      <c r="J39" s="37">
        <v>-5.1005360725558946E-3</v>
      </c>
      <c r="K39" s="37">
        <v>8.9064682940907469E-2</v>
      </c>
      <c r="L39" s="37">
        <v>0.23783718276008314</v>
      </c>
      <c r="M39" s="37">
        <v>9.720167927467338E-2</v>
      </c>
    </row>
    <row r="40" spans="1:66" ht="21" customHeight="1">
      <c r="A40" s="19"/>
      <c r="B40" s="20"/>
      <c r="C40" s="20"/>
      <c r="D40" s="93"/>
      <c r="E40" s="93"/>
      <c r="F40" s="54"/>
      <c r="G40" s="54"/>
      <c r="H40" s="54"/>
      <c r="I40" s="54"/>
      <c r="J40" s="54"/>
      <c r="K40" s="54"/>
      <c r="L40" s="54"/>
      <c r="M40" s="54"/>
    </row>
    <row r="41" spans="1:66" ht="24.75" customHeight="1">
      <c r="A41" s="6"/>
      <c r="B41" s="6"/>
      <c r="C41" s="6"/>
      <c r="D41" s="79"/>
      <c r="E41" s="79"/>
      <c r="F41" s="35"/>
      <c r="G41" s="35"/>
      <c r="H41" s="35"/>
      <c r="I41" s="35"/>
      <c r="J41" s="35"/>
      <c r="K41" s="35"/>
      <c r="L41" s="35"/>
      <c r="M41" s="35"/>
    </row>
    <row r="42" spans="1:66" ht="21" customHeight="1">
      <c r="A42" s="10" t="s">
        <v>49</v>
      </c>
      <c r="B42" s="6"/>
      <c r="C42" s="6"/>
      <c r="D42" s="31"/>
      <c r="E42" s="31"/>
    </row>
    <row r="43" spans="1:66" ht="21" customHeight="1">
      <c r="A43" s="16"/>
      <c r="B43" s="6"/>
      <c r="C43" s="6"/>
      <c r="D43" s="31"/>
      <c r="E43" s="31"/>
    </row>
    <row r="44" spans="1:66" ht="21" customHeight="1">
      <c r="A44" s="8" t="s">
        <v>18</v>
      </c>
      <c r="B44" s="7"/>
      <c r="C44" s="7"/>
      <c r="D44" s="78">
        <v>0.24153775555036344</v>
      </c>
      <c r="E44" s="78">
        <v>4.7416203715172314E-2</v>
      </c>
      <c r="F44" s="32">
        <v>-8.0529479892496435E-3</v>
      </c>
      <c r="G44" s="32">
        <v>0.1541470540752802</v>
      </c>
      <c r="H44" s="32">
        <v>0.18525965379669523</v>
      </c>
      <c r="I44" s="32">
        <v>-4.7995336947860651E-2</v>
      </c>
      <c r="J44" s="32">
        <v>7.7027155002672848E-2</v>
      </c>
      <c r="K44" s="32">
        <v>0.15401493443870334</v>
      </c>
      <c r="L44" s="32">
        <v>0.28756817194403028</v>
      </c>
      <c r="M44" s="32">
        <v>0.13406246342357414</v>
      </c>
    </row>
    <row r="45" spans="1:66" s="24" customFormat="1" ht="21" customHeight="1">
      <c r="A45" s="24" t="s">
        <v>19</v>
      </c>
      <c r="D45" s="110">
        <v>0</v>
      </c>
      <c r="E45" s="110">
        <v>0</v>
      </c>
      <c r="F45" s="33">
        <v>0</v>
      </c>
      <c r="G45" s="33">
        <v>0</v>
      </c>
      <c r="H45" s="33">
        <v>0</v>
      </c>
      <c r="I45" s="33">
        <v>0</v>
      </c>
      <c r="J45" s="33">
        <v>0</v>
      </c>
      <c r="K45" s="33">
        <v>0</v>
      </c>
      <c r="L45" s="33">
        <v>0</v>
      </c>
      <c r="M45" s="33">
        <v>0</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row>
    <row r="46" spans="1:66" s="25" customFormat="1" ht="21" customHeight="1">
      <c r="B46" s="25" t="s">
        <v>20</v>
      </c>
      <c r="D46" s="33">
        <v>0</v>
      </c>
      <c r="E46" s="33">
        <v>0</v>
      </c>
      <c r="F46" s="33">
        <v>0</v>
      </c>
      <c r="G46" s="33">
        <v>0</v>
      </c>
      <c r="H46" s="33">
        <v>0</v>
      </c>
      <c r="I46" s="33">
        <v>0</v>
      </c>
      <c r="J46" s="33">
        <v>0</v>
      </c>
      <c r="K46" s="33">
        <v>0</v>
      </c>
      <c r="L46" s="33">
        <v>0</v>
      </c>
      <c r="M46" s="33">
        <v>0</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row>
    <row r="47" spans="1:66" s="25" customFormat="1" ht="21" customHeight="1">
      <c r="B47" s="25" t="s">
        <v>21</v>
      </c>
      <c r="D47" s="33">
        <v>0</v>
      </c>
      <c r="E47" s="33">
        <v>0</v>
      </c>
      <c r="F47" s="33">
        <v>0</v>
      </c>
      <c r="G47" s="33">
        <v>0</v>
      </c>
      <c r="H47" s="33">
        <v>0</v>
      </c>
      <c r="I47" s="33">
        <v>0</v>
      </c>
      <c r="J47" s="33">
        <v>0</v>
      </c>
      <c r="K47" s="33">
        <v>0</v>
      </c>
      <c r="L47" s="33">
        <v>0</v>
      </c>
      <c r="M47" s="33">
        <v>0</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row>
    <row r="48" spans="1:66" s="25" customFormat="1" ht="21" customHeight="1">
      <c r="A48" s="25" t="s">
        <v>22</v>
      </c>
      <c r="D48" s="113">
        <v>0</v>
      </c>
      <c r="E48" s="113">
        <v>0</v>
      </c>
      <c r="F48" s="34">
        <v>0</v>
      </c>
      <c r="G48" s="34">
        <v>0</v>
      </c>
      <c r="H48" s="34">
        <v>0</v>
      </c>
      <c r="I48" s="34">
        <v>0</v>
      </c>
      <c r="J48" s="34">
        <v>0</v>
      </c>
      <c r="K48" s="34">
        <v>0</v>
      </c>
      <c r="L48" s="34">
        <v>0</v>
      </c>
      <c r="M48" s="34">
        <v>0</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row>
    <row r="49" spans="1:66" s="25" customFormat="1" ht="21" customHeight="1">
      <c r="B49" s="25" t="s">
        <v>23</v>
      </c>
      <c r="D49" s="33">
        <v>0</v>
      </c>
      <c r="E49" s="33">
        <v>0</v>
      </c>
      <c r="F49" s="33">
        <v>0</v>
      </c>
      <c r="G49" s="33">
        <v>0</v>
      </c>
      <c r="H49" s="33">
        <v>0</v>
      </c>
      <c r="I49" s="33">
        <v>0</v>
      </c>
      <c r="J49" s="33">
        <v>0</v>
      </c>
      <c r="K49" s="33">
        <v>0</v>
      </c>
      <c r="L49" s="33">
        <v>0</v>
      </c>
      <c r="M49" s="33">
        <v>0</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row>
    <row r="50" spans="1:66" s="25" customFormat="1" ht="21" customHeight="1">
      <c r="B50" s="25" t="s">
        <v>77</v>
      </c>
      <c r="D50" s="33">
        <v>0</v>
      </c>
      <c r="E50" s="33">
        <v>0</v>
      </c>
      <c r="F50" s="33">
        <v>0</v>
      </c>
      <c r="G50" s="33">
        <v>0</v>
      </c>
      <c r="H50" s="33">
        <v>0</v>
      </c>
      <c r="I50" s="33">
        <v>0</v>
      </c>
      <c r="J50" s="33">
        <v>0</v>
      </c>
      <c r="K50" s="33">
        <v>0</v>
      </c>
      <c r="L50" s="33">
        <v>0</v>
      </c>
      <c r="M50" s="33">
        <v>0</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row>
    <row r="51" spans="1:66" s="25" customFormat="1" ht="21" customHeight="1">
      <c r="A51" s="25" t="s">
        <v>25</v>
      </c>
      <c r="D51" s="33">
        <v>5.5064645860830022E-4</v>
      </c>
      <c r="E51" s="33">
        <v>6.0533441846648649E-5</v>
      </c>
      <c r="F51" s="33">
        <v>0</v>
      </c>
      <c r="G51" s="33">
        <v>0</v>
      </c>
      <c r="H51" s="33">
        <v>0</v>
      </c>
      <c r="I51" s="33">
        <v>0</v>
      </c>
      <c r="J51" s="33">
        <v>0</v>
      </c>
      <c r="K51" s="33">
        <v>0</v>
      </c>
      <c r="L51" s="33">
        <v>0</v>
      </c>
      <c r="M51" s="33">
        <v>0</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row>
    <row r="52" spans="1:66" s="25" customFormat="1" ht="21" customHeight="1">
      <c r="A52" s="25" t="s">
        <v>26</v>
      </c>
      <c r="D52" s="33">
        <v>0.23440810435244749</v>
      </c>
      <c r="E52" s="33">
        <v>7.0458235934305849E-2</v>
      </c>
      <c r="F52" s="33">
        <v>-7.311632537399004E-3</v>
      </c>
      <c r="G52" s="33">
        <v>0.1549135183848952</v>
      </c>
      <c r="H52" s="33">
        <v>0.18525965379669523</v>
      </c>
      <c r="I52" s="33">
        <v>-4.7995336947860651E-2</v>
      </c>
      <c r="J52" s="33">
        <v>7.7027155002672848E-2</v>
      </c>
      <c r="K52" s="33">
        <v>0.15401493443870334</v>
      </c>
      <c r="L52" s="33">
        <v>0.28756817194403028</v>
      </c>
      <c r="M52" s="33">
        <v>0.13406246342357414</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row>
    <row r="53" spans="1:66" s="25" customFormat="1" ht="21" customHeight="1">
      <c r="A53" s="25" t="s">
        <v>71</v>
      </c>
      <c r="D53" s="113">
        <v>8.6868512506594886E-3</v>
      </c>
      <c r="E53" s="113">
        <v>-0.18913265864747739</v>
      </c>
      <c r="F53" s="34">
        <v>-7.3721729577871323E-4</v>
      </c>
      <c r="G53" s="34">
        <v>-7.680033945740585E-4</v>
      </c>
      <c r="H53" s="34">
        <v>0</v>
      </c>
      <c r="I53" s="34">
        <v>0</v>
      </c>
      <c r="J53" s="34">
        <v>0</v>
      </c>
      <c r="K53" s="34">
        <v>0</v>
      </c>
      <c r="L53" s="34">
        <v>0</v>
      </c>
      <c r="M53" s="34">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row>
    <row r="54" spans="1:66" s="25" customFormat="1" ht="21" customHeight="1">
      <c r="B54" s="25" t="s">
        <v>27</v>
      </c>
      <c r="D54" s="33">
        <v>-6.6213064676267419E-2</v>
      </c>
      <c r="E54" s="33">
        <v>-0.19063953779317996</v>
      </c>
      <c r="F54" s="33">
        <v>-7.3721729577871323E-4</v>
      </c>
      <c r="G54" s="33">
        <v>-7.680033945740585E-4</v>
      </c>
      <c r="H54" s="33">
        <v>0</v>
      </c>
      <c r="I54" s="33">
        <v>0</v>
      </c>
      <c r="J54" s="33">
        <v>0</v>
      </c>
      <c r="K54" s="33">
        <v>0</v>
      </c>
      <c r="L54" s="33">
        <v>0</v>
      </c>
      <c r="M54" s="33">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row>
    <row r="55" spans="1:66" s="25" customFormat="1" ht="21" customHeight="1">
      <c r="B55" s="25" t="s">
        <v>28</v>
      </c>
      <c r="D55" s="33">
        <v>7.4899915926926908E-2</v>
      </c>
      <c r="E55" s="33">
        <v>1.5068791457025737E-3</v>
      </c>
      <c r="F55" s="33">
        <v>0</v>
      </c>
      <c r="G55" s="33">
        <v>0</v>
      </c>
      <c r="H55" s="33">
        <v>0</v>
      </c>
      <c r="I55" s="33">
        <v>0</v>
      </c>
      <c r="J55" s="33">
        <v>0</v>
      </c>
      <c r="K55" s="33">
        <v>0</v>
      </c>
      <c r="L55" s="33">
        <v>0</v>
      </c>
      <c r="M55" s="33">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row>
    <row r="56" spans="1:66" s="25" customFormat="1" ht="21" customHeight="1">
      <c r="A56" s="25" t="s">
        <v>72</v>
      </c>
      <c r="D56" s="33">
        <v>-2.1078465113518329E-3</v>
      </c>
      <c r="E56" s="33">
        <v>0.16603009298649721</v>
      </c>
      <c r="F56" s="33">
        <v>-4.0981560719256939E-6</v>
      </c>
      <c r="G56" s="33">
        <v>1.5390849590662494E-6</v>
      </c>
      <c r="H56" s="33">
        <v>0</v>
      </c>
      <c r="I56" s="33">
        <v>0</v>
      </c>
      <c r="J56" s="33">
        <v>0</v>
      </c>
      <c r="K56" s="33">
        <v>0</v>
      </c>
      <c r="L56" s="33">
        <v>0</v>
      </c>
      <c r="M56" s="33">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row>
    <row r="57" spans="1:66" s="25" customFormat="1" ht="21" customHeight="1">
      <c r="A57" s="25" t="s">
        <v>29</v>
      </c>
      <c r="D57" s="33">
        <v>0</v>
      </c>
      <c r="E57" s="33">
        <v>0</v>
      </c>
      <c r="F57" s="33">
        <v>0</v>
      </c>
      <c r="G57" s="33">
        <v>0</v>
      </c>
      <c r="H57" s="33">
        <v>0</v>
      </c>
      <c r="I57" s="33">
        <v>0</v>
      </c>
      <c r="J57" s="33">
        <v>0</v>
      </c>
      <c r="K57" s="33">
        <v>0</v>
      </c>
      <c r="L57" s="33">
        <v>0</v>
      </c>
      <c r="M57" s="33">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row>
    <row r="58" spans="1:66" ht="21" customHeight="1">
      <c r="A58" s="6"/>
      <c r="B58" s="6"/>
      <c r="C58" s="6"/>
      <c r="D58" s="31"/>
      <c r="E58" s="31"/>
    </row>
    <row r="59" spans="1:66" ht="21" customHeight="1">
      <c r="A59" s="8" t="s">
        <v>30</v>
      </c>
      <c r="B59" s="7"/>
      <c r="C59" s="7"/>
      <c r="D59" s="78">
        <v>0.25189194822578603</v>
      </c>
      <c r="E59" s="78">
        <v>0.21881305713703372</v>
      </c>
      <c r="F59" s="32">
        <v>0.18247698893745523</v>
      </c>
      <c r="G59" s="32">
        <v>0.15270031421375793</v>
      </c>
      <c r="H59" s="32">
        <v>0.12334687244826849</v>
      </c>
      <c r="I59" s="32">
        <v>0.10110467843734713</v>
      </c>
      <c r="J59" s="32">
        <v>8.2127691075229006E-2</v>
      </c>
      <c r="K59" s="32">
        <v>6.4950251497795861E-2</v>
      </c>
      <c r="L59" s="32">
        <v>4.9730989183947187E-2</v>
      </c>
      <c r="M59" s="32">
        <v>3.6860784148900823E-2</v>
      </c>
    </row>
    <row r="60" spans="1:66" s="24" customFormat="1" ht="21" customHeight="1">
      <c r="A60" s="24" t="s">
        <v>31</v>
      </c>
      <c r="D60" s="110">
        <v>-6.258537643362868E-3</v>
      </c>
      <c r="E60" s="110">
        <v>-1.0008195718645911E-3</v>
      </c>
      <c r="F60" s="33">
        <v>0</v>
      </c>
      <c r="G60" s="33">
        <v>0</v>
      </c>
      <c r="H60" s="33">
        <v>0</v>
      </c>
      <c r="I60" s="33">
        <v>0</v>
      </c>
      <c r="J60" s="33">
        <v>0</v>
      </c>
      <c r="K60" s="33">
        <v>0</v>
      </c>
      <c r="L60" s="33">
        <v>0</v>
      </c>
      <c r="M60" s="33">
        <v>0</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row>
    <row r="61" spans="1:66" s="25" customFormat="1" ht="21" customHeight="1">
      <c r="B61" s="25" t="s">
        <v>32</v>
      </c>
      <c r="D61" s="113">
        <v>0</v>
      </c>
      <c r="E61" s="113">
        <v>0</v>
      </c>
      <c r="F61" s="34">
        <v>0</v>
      </c>
      <c r="G61" s="34">
        <v>0</v>
      </c>
      <c r="H61" s="34">
        <v>0</v>
      </c>
      <c r="I61" s="34">
        <v>0</v>
      </c>
      <c r="J61" s="34">
        <v>0</v>
      </c>
      <c r="K61" s="34">
        <v>0</v>
      </c>
      <c r="L61" s="34">
        <v>0</v>
      </c>
      <c r="M61" s="34">
        <v>0</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row>
    <row r="62" spans="1:66" s="25" customFormat="1" ht="21" customHeight="1">
      <c r="C62" s="25" t="s">
        <v>35</v>
      </c>
      <c r="D62" s="33">
        <v>0</v>
      </c>
      <c r="E62" s="33">
        <v>0</v>
      </c>
      <c r="F62" s="33">
        <v>0</v>
      </c>
      <c r="G62" s="33">
        <v>0</v>
      </c>
      <c r="H62" s="33">
        <v>0</v>
      </c>
      <c r="I62" s="33">
        <v>0</v>
      </c>
      <c r="J62" s="33">
        <v>0</v>
      </c>
      <c r="K62" s="33">
        <v>0</v>
      </c>
      <c r="L62" s="33">
        <v>0</v>
      </c>
      <c r="M62" s="33">
        <v>0</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row>
    <row r="63" spans="1:66" s="25" customFormat="1" ht="21" customHeight="1">
      <c r="C63" s="25" t="s">
        <v>36</v>
      </c>
      <c r="D63" s="33">
        <v>0</v>
      </c>
      <c r="E63" s="33">
        <v>0</v>
      </c>
      <c r="F63" s="33">
        <v>0</v>
      </c>
      <c r="G63" s="33">
        <v>0</v>
      </c>
      <c r="H63" s="33">
        <v>0</v>
      </c>
      <c r="I63" s="33">
        <v>0</v>
      </c>
      <c r="J63" s="33">
        <v>0</v>
      </c>
      <c r="K63" s="33">
        <v>0</v>
      </c>
      <c r="L63" s="33">
        <v>0</v>
      </c>
      <c r="M63" s="33">
        <v>0</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row>
    <row r="64" spans="1:66" s="25" customFormat="1" ht="21" customHeight="1">
      <c r="B64" s="25" t="s">
        <v>33</v>
      </c>
      <c r="D64" s="33">
        <v>6.258537643362868E-3</v>
      </c>
      <c r="E64" s="33">
        <v>1.0008195718645911E-3</v>
      </c>
      <c r="F64" s="33">
        <v>0</v>
      </c>
      <c r="G64" s="33">
        <v>0</v>
      </c>
      <c r="H64" s="33">
        <v>0</v>
      </c>
      <c r="I64" s="33">
        <v>0</v>
      </c>
      <c r="J64" s="33">
        <v>0</v>
      </c>
      <c r="K64" s="33">
        <v>0</v>
      </c>
      <c r="L64" s="33">
        <v>0</v>
      </c>
      <c r="M64" s="33">
        <v>0</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row>
    <row r="65" spans="1:66" s="25" customFormat="1" ht="21" customHeight="1">
      <c r="A65" s="25" t="s">
        <v>34</v>
      </c>
      <c r="D65" s="113">
        <v>0</v>
      </c>
      <c r="E65" s="113">
        <v>0</v>
      </c>
      <c r="F65" s="34">
        <v>0</v>
      </c>
      <c r="G65" s="34">
        <v>0</v>
      </c>
      <c r="H65" s="34">
        <v>0</v>
      </c>
      <c r="I65" s="34">
        <v>0</v>
      </c>
      <c r="J65" s="34">
        <v>0</v>
      </c>
      <c r="K65" s="34">
        <v>0</v>
      </c>
      <c r="L65" s="34">
        <v>0</v>
      </c>
      <c r="M65" s="34">
        <v>0</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row>
    <row r="66" spans="1:66" s="25" customFormat="1" ht="21" customHeight="1">
      <c r="B66" s="25" t="s">
        <v>32</v>
      </c>
      <c r="D66" s="113">
        <v>0</v>
      </c>
      <c r="E66" s="113">
        <v>0</v>
      </c>
      <c r="F66" s="34">
        <v>0</v>
      </c>
      <c r="G66" s="34">
        <v>0</v>
      </c>
      <c r="H66" s="34">
        <v>0</v>
      </c>
      <c r="I66" s="34">
        <v>0</v>
      </c>
      <c r="J66" s="34">
        <v>0</v>
      </c>
      <c r="K66" s="34">
        <v>0</v>
      </c>
      <c r="L66" s="34">
        <v>0</v>
      </c>
      <c r="M66" s="34">
        <v>0</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row>
    <row r="67" spans="1:66" s="25" customFormat="1" ht="21" customHeight="1">
      <c r="C67" s="25" t="s">
        <v>35</v>
      </c>
      <c r="D67" s="33">
        <v>0</v>
      </c>
      <c r="E67" s="33">
        <v>0</v>
      </c>
      <c r="F67" s="33">
        <v>0</v>
      </c>
      <c r="G67" s="33">
        <v>0</v>
      </c>
      <c r="H67" s="33">
        <v>0</v>
      </c>
      <c r="I67" s="33">
        <v>0</v>
      </c>
      <c r="J67" s="33">
        <v>0</v>
      </c>
      <c r="K67" s="33">
        <v>0</v>
      </c>
      <c r="L67" s="33">
        <v>0</v>
      </c>
      <c r="M67" s="33">
        <v>0</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row>
    <row r="68" spans="1:66" s="25" customFormat="1" ht="21" customHeight="1">
      <c r="C68" s="25" t="s">
        <v>36</v>
      </c>
      <c r="D68" s="33">
        <v>0</v>
      </c>
      <c r="E68" s="33">
        <v>0</v>
      </c>
      <c r="F68" s="33">
        <v>0</v>
      </c>
      <c r="G68" s="33">
        <v>0</v>
      </c>
      <c r="H68" s="33">
        <v>0</v>
      </c>
      <c r="I68" s="33">
        <v>0</v>
      </c>
      <c r="J68" s="33">
        <v>0</v>
      </c>
      <c r="K68" s="33">
        <v>0</v>
      </c>
      <c r="L68" s="33">
        <v>0</v>
      </c>
      <c r="M68" s="33">
        <v>0</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row>
    <row r="69" spans="1:66" s="25" customFormat="1" ht="21" customHeight="1">
      <c r="B69" s="25" t="s">
        <v>33</v>
      </c>
      <c r="D69" s="33">
        <v>0</v>
      </c>
      <c r="E69" s="33">
        <v>0</v>
      </c>
      <c r="F69" s="33">
        <v>0</v>
      </c>
      <c r="G69" s="33">
        <v>0</v>
      </c>
      <c r="H69" s="33">
        <v>0</v>
      </c>
      <c r="I69" s="33">
        <v>0</v>
      </c>
      <c r="J69" s="33">
        <v>0</v>
      </c>
      <c r="K69" s="33">
        <v>0</v>
      </c>
      <c r="L69" s="33">
        <v>0</v>
      </c>
      <c r="M69" s="33">
        <v>0</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row r="70" spans="1:66" s="25" customFormat="1" ht="21" customHeight="1">
      <c r="A70" s="25" t="s">
        <v>48</v>
      </c>
      <c r="D70" s="33">
        <v>0.2581504858691489</v>
      </c>
      <c r="E70" s="33">
        <v>0.21981387670889832</v>
      </c>
      <c r="F70" s="33">
        <v>0.18247698893745523</v>
      </c>
      <c r="G70" s="33">
        <v>0.15270031421375793</v>
      </c>
      <c r="H70" s="33">
        <v>0.12334687244826849</v>
      </c>
      <c r="I70" s="33">
        <v>0.10110467843734713</v>
      </c>
      <c r="J70" s="33">
        <v>8.2127691075229006E-2</v>
      </c>
      <c r="K70" s="33">
        <v>6.4950251497795861E-2</v>
      </c>
      <c r="L70" s="33">
        <v>4.9730989183947187E-2</v>
      </c>
      <c r="M70" s="33">
        <v>3.6860784148900823E-2</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row>
    <row r="71" spans="1:66" ht="17.25" customHeight="1">
      <c r="A71" s="6"/>
      <c r="B71" s="6"/>
      <c r="C71" s="10"/>
      <c r="D71" s="31"/>
      <c r="E71" s="31"/>
    </row>
    <row r="72" spans="1:66" ht="21" customHeight="1">
      <c r="A72" s="10" t="s">
        <v>37</v>
      </c>
      <c r="B72" s="82"/>
      <c r="C72" s="6"/>
      <c r="D72" s="94">
        <v>-1.0354192675422591E-2</v>
      </c>
      <c r="E72" s="94">
        <v>-0.17139685342186139</v>
      </c>
      <c r="F72" s="38">
        <v>-0.19052993692670486</v>
      </c>
      <c r="G72" s="38">
        <v>1.4467398615222726E-3</v>
      </c>
      <c r="H72" s="38">
        <v>6.1912781348426746E-2</v>
      </c>
      <c r="I72" s="38">
        <v>-0.14910001538520778</v>
      </c>
      <c r="J72" s="38">
        <v>-5.1005360725561583E-3</v>
      </c>
      <c r="K72" s="38">
        <v>8.9064682940907483E-2</v>
      </c>
      <c r="L72" s="38">
        <v>0.23783718276008309</v>
      </c>
      <c r="M72" s="38">
        <v>9.7201679274673325E-2</v>
      </c>
    </row>
    <row r="73" spans="1:66" ht="17.25" customHeight="1">
      <c r="A73" s="54"/>
      <c r="C73" s="54"/>
      <c r="D73" s="74"/>
      <c r="E73" s="74"/>
      <c r="F73" s="74"/>
      <c r="G73" s="74"/>
      <c r="H73" s="74"/>
      <c r="I73" s="74"/>
      <c r="J73" s="74"/>
      <c r="K73" s="74"/>
      <c r="L73" s="74"/>
      <c r="M73" s="74"/>
    </row>
    <row r="74" spans="1:66" ht="17.25" customHeight="1">
      <c r="A74" s="6"/>
      <c r="B74" s="6"/>
      <c r="C74" s="6"/>
      <c r="D74" s="59"/>
      <c r="E74" s="59"/>
      <c r="F74" s="59"/>
      <c r="G74" s="59"/>
      <c r="H74" s="59"/>
      <c r="I74" s="59"/>
      <c r="J74" s="59"/>
      <c r="K74" s="59"/>
      <c r="L74" s="59"/>
    </row>
    <row r="75" spans="1:66" ht="17.25" customHeight="1">
      <c r="A75" s="6" t="s">
        <v>55</v>
      </c>
      <c r="B75" s="6"/>
      <c r="C75" s="6"/>
      <c r="D75" s="59"/>
      <c r="E75" s="59"/>
      <c r="F75" s="59"/>
      <c r="G75" s="59"/>
      <c r="H75" s="59"/>
      <c r="I75" s="59"/>
      <c r="J75" s="59"/>
      <c r="K75" s="59"/>
      <c r="L75" s="59"/>
    </row>
    <row r="76" spans="1:66" ht="17.25" customHeight="1">
      <c r="A76" s="80">
        <v>1</v>
      </c>
      <c r="B76" s="80" t="s">
        <v>45</v>
      </c>
      <c r="C76" s="81"/>
      <c r="D76" s="69"/>
      <c r="E76" s="69"/>
      <c r="F76" s="69"/>
      <c r="G76" s="69"/>
      <c r="H76" s="69"/>
      <c r="I76" s="69"/>
      <c r="J76" s="69"/>
      <c r="K76" s="69"/>
      <c r="L76" s="69"/>
    </row>
    <row r="77" spans="1:66" ht="16.5" customHeight="1">
      <c r="A77" s="80">
        <v>2</v>
      </c>
      <c r="B77" s="80" t="s">
        <v>41</v>
      </c>
      <c r="C77" s="80"/>
      <c r="D77" s="69"/>
      <c r="E77" s="69"/>
      <c r="F77" s="69"/>
      <c r="G77" s="69"/>
      <c r="H77" s="69"/>
      <c r="I77" s="69"/>
      <c r="J77" s="69"/>
      <c r="K77" s="69"/>
      <c r="L77" s="69"/>
    </row>
    <row r="78" spans="1:66">
      <c r="A78" s="81">
        <v>3</v>
      </c>
      <c r="B78" s="81" t="s">
        <v>46</v>
      </c>
      <c r="C78" s="81"/>
      <c r="D78" s="69"/>
      <c r="E78" s="69"/>
      <c r="F78" s="69"/>
      <c r="G78" s="69"/>
      <c r="H78" s="69"/>
      <c r="I78" s="69"/>
      <c r="J78" s="69"/>
      <c r="K78" s="69"/>
      <c r="L78" s="69"/>
    </row>
    <row r="79" spans="1:66">
      <c r="A79" s="81">
        <v>4</v>
      </c>
      <c r="B79" s="81" t="s">
        <v>47</v>
      </c>
      <c r="C79" s="81"/>
      <c r="D79" s="69"/>
      <c r="E79" s="69"/>
      <c r="F79" s="69"/>
      <c r="G79" s="69"/>
      <c r="H79" s="69"/>
      <c r="I79" s="69"/>
      <c r="J79" s="69"/>
      <c r="K79" s="69"/>
      <c r="L79" s="69"/>
    </row>
    <row r="80" spans="1:66" s="39" customFormat="1" ht="15" customHeight="1">
      <c r="A80" s="60">
        <v>5</v>
      </c>
      <c r="B80" s="674" t="s">
        <v>65</v>
      </c>
      <c r="C80" s="674"/>
      <c r="D80" s="674"/>
      <c r="E80" s="674"/>
      <c r="F80" s="674"/>
      <c r="G80" s="674"/>
      <c r="H80" s="674"/>
      <c r="I80" s="674"/>
      <c r="J80" s="674"/>
      <c r="K80" s="674"/>
      <c r="L80" s="674"/>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row>
    <row r="81" spans="1:66" ht="21.75" customHeight="1">
      <c r="A81" s="60"/>
      <c r="B81" s="674"/>
      <c r="C81" s="674"/>
      <c r="D81" s="674"/>
      <c r="E81" s="674"/>
      <c r="F81" s="674"/>
      <c r="G81" s="674"/>
      <c r="H81" s="674"/>
      <c r="I81" s="674"/>
      <c r="J81" s="674"/>
      <c r="K81" s="674"/>
      <c r="L81" s="674"/>
    </row>
    <row r="82" spans="1:66" ht="16.5" customHeight="1">
      <c r="A82" s="139">
        <v>6</v>
      </c>
      <c r="B82" s="680" t="s">
        <v>80</v>
      </c>
      <c r="C82" s="680"/>
      <c r="D82" s="680"/>
      <c r="E82" s="680"/>
      <c r="F82" s="680"/>
      <c r="G82" s="680"/>
      <c r="H82" s="680"/>
      <c r="I82" s="680"/>
      <c r="J82" s="680"/>
      <c r="K82" s="680"/>
      <c r="L82" s="680"/>
    </row>
    <row r="83" spans="1:66" ht="16.5" customHeight="1">
      <c r="A83" s="138"/>
      <c r="B83" s="680"/>
      <c r="C83" s="680"/>
      <c r="D83" s="680"/>
      <c r="E83" s="680"/>
      <c r="F83" s="680"/>
      <c r="G83" s="680"/>
      <c r="H83" s="680"/>
      <c r="I83" s="680"/>
      <c r="J83" s="680"/>
      <c r="K83" s="680"/>
      <c r="L83" s="680"/>
    </row>
    <row r="84" spans="1:66">
      <c r="D84" s="65"/>
      <c r="E84" s="65"/>
      <c r="F84" s="65"/>
      <c r="G84" s="65"/>
      <c r="H84" s="65"/>
      <c r="I84" s="65"/>
      <c r="J84" s="65"/>
      <c r="K84" s="65"/>
      <c r="L84" s="65"/>
    </row>
    <row r="90" spans="1:66" s="122" customFormat="1">
      <c r="B90" s="1"/>
      <c r="C90" s="1"/>
      <c r="D90" s="6"/>
      <c r="E90" s="6"/>
      <c r="F90" s="6"/>
      <c r="G90" s="6"/>
      <c r="H90" s="6"/>
      <c r="I90" s="6"/>
      <c r="J90" s="6"/>
      <c r="K90" s="6"/>
      <c r="L90" s="6"/>
      <c r="M90" s="6"/>
      <c r="N90" s="6"/>
      <c r="O90" s="6"/>
      <c r="P90" s="6"/>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row>
  </sheetData>
  <mergeCells count="6">
    <mergeCell ref="A2:M2"/>
    <mergeCell ref="B82:L83"/>
    <mergeCell ref="B80:L81"/>
    <mergeCell ref="A5:M5"/>
    <mergeCell ref="A4:M4"/>
    <mergeCell ref="A3:M3"/>
  </mergeCells>
  <phoneticPr fontId="0" type="noConversion"/>
  <printOptions horizontalCentered="1"/>
  <pageMargins left="0.74803149606299213" right="0.74803149606299213" top="0.78740157480314965" bottom="0.98425196850393704" header="0.23622047244094491" footer="0"/>
  <pageSetup scale="48" fitToHeight="2" orientation="landscape" horizontalDpi="4294967294" verticalDpi="4294967294" r:id="rId1"/>
  <headerFooter alignWithMargins="0"/>
  <rowBreaks count="1" manualBreakCount="1">
    <brk id="4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84"/>
  <sheetViews>
    <sheetView showGridLines="0" zoomScale="75" zoomScaleNormal="75" zoomScaleSheetLayoutView="75" workbookViewId="0"/>
  </sheetViews>
  <sheetFormatPr baseColWidth="10" defaultRowHeight="16.5"/>
  <cols>
    <col min="1" max="1" width="3" style="214" customWidth="1"/>
    <col min="2" max="2" width="2.85546875" style="214" customWidth="1"/>
    <col min="3" max="3" width="59.28515625" style="214" customWidth="1"/>
    <col min="4" max="17" width="14.7109375" style="214" customWidth="1"/>
    <col min="18" max="18" width="14.7109375" style="216" customWidth="1"/>
    <col min="19" max="19" width="19" style="217" bestFit="1" customWidth="1"/>
    <col min="20" max="20" width="17.7109375" style="218" customWidth="1"/>
    <col min="21" max="21" width="19.5703125" style="217" bestFit="1" customWidth="1"/>
    <col min="22" max="22" width="19.28515625" style="218" bestFit="1" customWidth="1"/>
    <col min="23" max="209" width="11.42578125" style="217"/>
    <col min="210" max="16384" width="11.42578125" style="214"/>
  </cols>
  <sheetData>
    <row r="1" spans="1:209" ht="18" customHeight="1">
      <c r="C1" s="215"/>
    </row>
    <row r="2" spans="1:209" ht="26.25" customHeight="1">
      <c r="A2" s="681" t="s">
        <v>93</v>
      </c>
      <c r="B2" s="681"/>
      <c r="C2" s="681"/>
      <c r="D2" s="681"/>
      <c r="E2" s="681"/>
      <c r="F2" s="681"/>
      <c r="G2" s="681"/>
      <c r="H2" s="681"/>
      <c r="I2" s="681"/>
      <c r="J2" s="681"/>
      <c r="K2" s="681"/>
      <c r="L2" s="681"/>
      <c r="M2" s="681"/>
      <c r="N2" s="681"/>
      <c r="O2" s="681"/>
      <c r="P2" s="681"/>
      <c r="Q2" s="681"/>
      <c r="R2" s="681"/>
      <c r="T2" s="217"/>
      <c r="V2" s="217"/>
    </row>
    <row r="3" spans="1:209" s="220" customFormat="1" ht="27" customHeight="1">
      <c r="A3" s="682" t="s">
        <v>39</v>
      </c>
      <c r="B3" s="682"/>
      <c r="C3" s="682"/>
      <c r="D3" s="682"/>
      <c r="E3" s="682"/>
      <c r="F3" s="682"/>
      <c r="G3" s="682"/>
      <c r="H3" s="682"/>
      <c r="I3" s="682"/>
      <c r="J3" s="682"/>
      <c r="K3" s="682"/>
      <c r="L3" s="682"/>
      <c r="M3" s="682"/>
      <c r="N3" s="682"/>
      <c r="O3" s="682"/>
      <c r="P3" s="682"/>
      <c r="Q3" s="682"/>
      <c r="R3" s="682"/>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row>
    <row r="4" spans="1:209" ht="24" customHeight="1">
      <c r="A4" s="681" t="s">
        <v>0</v>
      </c>
      <c r="B4" s="681"/>
      <c r="C4" s="681"/>
      <c r="D4" s="681"/>
      <c r="E4" s="681"/>
      <c r="F4" s="681"/>
      <c r="G4" s="681"/>
      <c r="H4" s="681"/>
      <c r="I4" s="681"/>
      <c r="J4" s="681"/>
      <c r="K4" s="681"/>
      <c r="L4" s="681"/>
      <c r="M4" s="681"/>
      <c r="N4" s="681"/>
      <c r="O4" s="681"/>
      <c r="P4" s="681"/>
      <c r="Q4" s="681"/>
      <c r="R4" s="681"/>
      <c r="T4" s="217"/>
      <c r="V4" s="217"/>
    </row>
    <row r="5" spans="1:209" ht="23.25" customHeight="1">
      <c r="A5" s="681" t="s">
        <v>38</v>
      </c>
      <c r="B5" s="681"/>
      <c r="C5" s="681"/>
      <c r="D5" s="681"/>
      <c r="E5" s="681"/>
      <c r="F5" s="681"/>
      <c r="G5" s="681"/>
      <c r="H5" s="681"/>
      <c r="I5" s="681"/>
      <c r="J5" s="681"/>
      <c r="K5" s="681"/>
      <c r="L5" s="681"/>
      <c r="M5" s="681"/>
      <c r="N5" s="681"/>
      <c r="O5" s="681"/>
      <c r="P5" s="681"/>
      <c r="Q5" s="681"/>
      <c r="R5" s="681"/>
      <c r="T5" s="217"/>
      <c r="V5" s="217"/>
    </row>
    <row r="6" spans="1:209" ht="18" customHeight="1">
      <c r="A6" s="221"/>
      <c r="B6" s="222"/>
      <c r="C6" s="223"/>
      <c r="D6" s="222"/>
      <c r="E6" s="222"/>
      <c r="F6" s="222"/>
      <c r="G6" s="222"/>
      <c r="H6" s="222"/>
      <c r="I6" s="222"/>
      <c r="J6" s="222"/>
      <c r="K6" s="222"/>
      <c r="L6" s="222"/>
      <c r="M6" s="222"/>
      <c r="N6" s="222"/>
      <c r="O6" s="222"/>
      <c r="P6" s="222"/>
      <c r="Q6" s="222"/>
      <c r="R6" s="224"/>
    </row>
    <row r="7" spans="1:209" s="227" customFormat="1" ht="24" customHeight="1">
      <c r="A7" s="291"/>
      <c r="B7" s="292"/>
      <c r="C7" s="292"/>
      <c r="D7" s="293" t="s">
        <v>94</v>
      </c>
      <c r="E7" s="294"/>
      <c r="F7" s="294"/>
      <c r="G7" s="293" t="s">
        <v>95</v>
      </c>
      <c r="H7" s="294"/>
      <c r="I7" s="294"/>
      <c r="J7" s="293" t="s">
        <v>96</v>
      </c>
      <c r="K7" s="294"/>
      <c r="L7" s="294"/>
      <c r="M7" s="293" t="s">
        <v>97</v>
      </c>
      <c r="N7" s="294"/>
      <c r="O7" s="294"/>
      <c r="P7" s="293" t="s">
        <v>98</v>
      </c>
      <c r="Q7" s="294"/>
      <c r="R7" s="294"/>
      <c r="S7" s="225"/>
      <c r="T7" s="226"/>
      <c r="U7" s="225"/>
      <c r="V7" s="226"/>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row>
    <row r="8" spans="1:209" s="227" customFormat="1" ht="36.75" customHeight="1">
      <c r="A8" s="295"/>
      <c r="B8" s="295"/>
      <c r="C8" s="295"/>
      <c r="D8" s="296" t="s">
        <v>99</v>
      </c>
      <c r="E8" s="296" t="s">
        <v>100</v>
      </c>
      <c r="F8" s="296" t="s">
        <v>101</v>
      </c>
      <c r="G8" s="296" t="s">
        <v>99</v>
      </c>
      <c r="H8" s="296" t="s">
        <v>100</v>
      </c>
      <c r="I8" s="296" t="s">
        <v>101</v>
      </c>
      <c r="J8" s="296" t="s">
        <v>99</v>
      </c>
      <c r="K8" s="296" t="s">
        <v>100</v>
      </c>
      <c r="L8" s="296" t="s">
        <v>102</v>
      </c>
      <c r="M8" s="296" t="s">
        <v>99</v>
      </c>
      <c r="N8" s="296" t="s">
        <v>100</v>
      </c>
      <c r="O8" s="296" t="s">
        <v>102</v>
      </c>
      <c r="P8" s="296" t="s">
        <v>99</v>
      </c>
      <c r="Q8" s="296" t="s">
        <v>100</v>
      </c>
      <c r="R8" s="296" t="s">
        <v>101</v>
      </c>
      <c r="S8" s="225"/>
      <c r="T8" s="218"/>
      <c r="U8" s="225"/>
      <c r="V8" s="218"/>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c r="GV8" s="225"/>
      <c r="GW8" s="225"/>
      <c r="GX8" s="225"/>
      <c r="GY8" s="225"/>
      <c r="GZ8" s="225"/>
      <c r="HA8" s="225"/>
    </row>
    <row r="9" spans="1:209" ht="21" customHeight="1">
      <c r="A9" s="228"/>
      <c r="B9" s="216"/>
      <c r="C9" s="216"/>
      <c r="D9" s="216"/>
      <c r="E9" s="216"/>
      <c r="F9" s="216"/>
      <c r="G9" s="216"/>
      <c r="H9" s="229"/>
      <c r="I9" s="216"/>
      <c r="J9" s="216"/>
      <c r="K9" s="216"/>
      <c r="L9" s="216"/>
      <c r="M9" s="216"/>
      <c r="N9" s="216"/>
      <c r="O9" s="216"/>
      <c r="P9" s="216"/>
      <c r="Q9" s="216"/>
      <c r="V9" s="217"/>
    </row>
    <row r="10" spans="1:209" ht="21" customHeight="1">
      <c r="A10" s="268" t="s">
        <v>1</v>
      </c>
      <c r="B10" s="216"/>
      <c r="C10" s="216"/>
      <c r="D10" s="230"/>
      <c r="E10" s="216"/>
      <c r="F10" s="231"/>
      <c r="G10" s="232"/>
      <c r="H10" s="229"/>
      <c r="I10" s="231"/>
      <c r="J10" s="232"/>
      <c r="K10" s="216"/>
      <c r="L10" s="231"/>
      <c r="M10" s="232"/>
      <c r="N10" s="216"/>
      <c r="O10" s="231"/>
      <c r="P10" s="232"/>
      <c r="Q10" s="216"/>
      <c r="R10" s="231"/>
      <c r="T10" s="233"/>
    </row>
    <row r="11" spans="1:209" ht="21" customHeight="1">
      <c r="A11" s="234" t="s">
        <v>2</v>
      </c>
      <c r="B11" s="235"/>
      <c r="C11" s="235"/>
      <c r="D11" s="236">
        <v>10096303.714518998</v>
      </c>
      <c r="E11" s="237">
        <v>189643.20733368609</v>
      </c>
      <c r="F11" s="238">
        <v>10285946.921852686</v>
      </c>
      <c r="G11" s="239">
        <v>10503374.055037998</v>
      </c>
      <c r="H11" s="237">
        <v>202167.7289300889</v>
      </c>
      <c r="I11" s="238">
        <v>10705541.783968087</v>
      </c>
      <c r="J11" s="239">
        <v>9791028.0318600014</v>
      </c>
      <c r="K11" s="237">
        <v>184899.8581012869</v>
      </c>
      <c r="L11" s="238">
        <v>9975927.8899612874</v>
      </c>
      <c r="M11" s="239">
        <v>10860406.348035</v>
      </c>
      <c r="N11" s="237">
        <v>191598.26225183011</v>
      </c>
      <c r="O11" s="238">
        <v>11052004.610286832</v>
      </c>
      <c r="P11" s="239">
        <v>41251112.149452001</v>
      </c>
      <c r="Q11" s="237">
        <v>768309.05661689199</v>
      </c>
      <c r="R11" s="238">
        <v>42019421.206068888</v>
      </c>
      <c r="T11" s="217"/>
      <c r="V11" s="233"/>
    </row>
    <row r="12" spans="1:209" s="240" customFormat="1" ht="21" customHeight="1">
      <c r="B12" s="240" t="s">
        <v>3</v>
      </c>
      <c r="D12" s="241">
        <v>8271733.8679999989</v>
      </c>
      <c r="E12" s="242">
        <v>0</v>
      </c>
      <c r="F12" s="243">
        <v>8271733.8679999989</v>
      </c>
      <c r="G12" s="244">
        <v>8888308.2170000002</v>
      </c>
      <c r="H12" s="242">
        <v>0</v>
      </c>
      <c r="I12" s="243">
        <v>8888308.2170000002</v>
      </c>
      <c r="J12" s="244">
        <v>8052223.7810000004</v>
      </c>
      <c r="K12" s="242">
        <v>0</v>
      </c>
      <c r="L12" s="243">
        <v>8052223.7810000004</v>
      </c>
      <c r="M12" s="244">
        <v>9091793.1290000007</v>
      </c>
      <c r="N12" s="242">
        <v>0</v>
      </c>
      <c r="O12" s="243">
        <v>9091793.1290000007</v>
      </c>
      <c r="P12" s="244">
        <v>34304058.995000005</v>
      </c>
      <c r="Q12" s="242">
        <v>0</v>
      </c>
      <c r="R12" s="243">
        <v>34304058.995000005</v>
      </c>
      <c r="S12" s="217"/>
      <c r="T12" s="217"/>
      <c r="U12" s="217"/>
      <c r="V12" s="233"/>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row>
    <row r="13" spans="1:209" s="245" customFormat="1" ht="21" customHeight="1">
      <c r="B13" s="245" t="s">
        <v>4</v>
      </c>
      <c r="D13" s="241">
        <v>235443.73024119998</v>
      </c>
      <c r="E13" s="242">
        <v>177789.30361</v>
      </c>
      <c r="F13" s="243">
        <v>413233.03385120002</v>
      </c>
      <c r="G13" s="244">
        <v>48520.883204969999</v>
      </c>
      <c r="H13" s="242">
        <v>188378.93015999999</v>
      </c>
      <c r="I13" s="243">
        <v>236899.81336496997</v>
      </c>
      <c r="J13" s="244">
        <v>114563.13043851001</v>
      </c>
      <c r="K13" s="242">
        <v>167706.90581999999</v>
      </c>
      <c r="L13" s="243">
        <v>282270.03625850996</v>
      </c>
      <c r="M13" s="244">
        <v>10809.45924</v>
      </c>
      <c r="N13" s="242">
        <v>174379.29504</v>
      </c>
      <c r="O13" s="243">
        <v>185188.75427999999</v>
      </c>
      <c r="P13" s="244">
        <v>409337.20312467997</v>
      </c>
      <c r="Q13" s="242">
        <v>708254.43463000003</v>
      </c>
      <c r="R13" s="243">
        <v>1117591.6377546801</v>
      </c>
      <c r="S13" s="217"/>
      <c r="T13" s="217"/>
      <c r="U13" s="217"/>
      <c r="V13" s="233"/>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row>
    <row r="14" spans="1:209" s="245" customFormat="1" ht="21" customHeight="1">
      <c r="B14" s="245" t="s">
        <v>5</v>
      </c>
      <c r="D14" s="241">
        <v>695992.65500000003</v>
      </c>
      <c r="E14" s="242">
        <v>0</v>
      </c>
      <c r="F14" s="243">
        <v>695992.65500000003</v>
      </c>
      <c r="G14" s="244">
        <v>687776.80499999993</v>
      </c>
      <c r="H14" s="242">
        <v>0</v>
      </c>
      <c r="I14" s="243">
        <v>687776.80499999993</v>
      </c>
      <c r="J14" s="244">
        <v>688635.87199999997</v>
      </c>
      <c r="K14" s="242">
        <v>0</v>
      </c>
      <c r="L14" s="243">
        <v>688635.87199999997</v>
      </c>
      <c r="M14" s="244">
        <v>713767.34299999999</v>
      </c>
      <c r="N14" s="242">
        <v>0</v>
      </c>
      <c r="O14" s="243">
        <v>713767.34299999999</v>
      </c>
      <c r="P14" s="244">
        <v>2786172.6749999998</v>
      </c>
      <c r="Q14" s="242">
        <v>0</v>
      </c>
      <c r="R14" s="243">
        <v>2786172.6749999998</v>
      </c>
      <c r="S14" s="217"/>
      <c r="T14" s="217"/>
      <c r="U14" s="217"/>
      <c r="V14" s="233"/>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row>
    <row r="15" spans="1:209" s="245" customFormat="1" ht="21" customHeight="1">
      <c r="B15" s="245" t="s">
        <v>103</v>
      </c>
      <c r="D15" s="241">
        <v>35272.599719999998</v>
      </c>
      <c r="E15" s="242">
        <v>0</v>
      </c>
      <c r="F15" s="243">
        <v>35272.599719999998</v>
      </c>
      <c r="G15" s="244">
        <v>28642.052</v>
      </c>
      <c r="H15" s="242">
        <v>0</v>
      </c>
      <c r="I15" s="243">
        <v>28642.052</v>
      </c>
      <c r="J15" s="244">
        <v>20071.627</v>
      </c>
      <c r="K15" s="242">
        <v>0</v>
      </c>
      <c r="L15" s="243">
        <v>20071.627</v>
      </c>
      <c r="M15" s="244">
        <v>31286.598000000002</v>
      </c>
      <c r="N15" s="242">
        <v>0</v>
      </c>
      <c r="O15" s="243">
        <v>31286.598000000002</v>
      </c>
      <c r="P15" s="244">
        <v>115272.87672</v>
      </c>
      <c r="Q15" s="242">
        <v>0</v>
      </c>
      <c r="R15" s="243">
        <v>115272.87672</v>
      </c>
      <c r="S15" s="217"/>
      <c r="T15" s="217"/>
      <c r="U15" s="217"/>
      <c r="V15" s="233"/>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row>
    <row r="16" spans="1:209" s="245" customFormat="1" ht="21" customHeight="1">
      <c r="B16" s="245" t="s">
        <v>104</v>
      </c>
      <c r="D16" s="241">
        <v>141953.27063879999</v>
      </c>
      <c r="E16" s="242">
        <v>11853.9037236861</v>
      </c>
      <c r="F16" s="243">
        <v>153807.17436248608</v>
      </c>
      <c r="G16" s="244">
        <v>178578.24364503002</v>
      </c>
      <c r="H16" s="242">
        <v>13788.798770088899</v>
      </c>
      <c r="I16" s="243">
        <v>192367.04241511892</v>
      </c>
      <c r="J16" s="244">
        <v>266268.91092148999</v>
      </c>
      <c r="K16" s="242">
        <v>17192.9522812869</v>
      </c>
      <c r="L16" s="243">
        <v>283461.86320277688</v>
      </c>
      <c r="M16" s="244">
        <v>233948.99297999998</v>
      </c>
      <c r="N16" s="242">
        <v>17218.967211830099</v>
      </c>
      <c r="O16" s="243">
        <v>251167.96019183009</v>
      </c>
      <c r="P16" s="244">
        <v>820749.41818531998</v>
      </c>
      <c r="Q16" s="242">
        <v>60054.621986892002</v>
      </c>
      <c r="R16" s="243">
        <v>880804.04017221194</v>
      </c>
      <c r="S16" s="217"/>
      <c r="T16" s="217"/>
      <c r="U16" s="217"/>
      <c r="V16" s="233"/>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row>
    <row r="17" spans="1:209" s="245" customFormat="1" ht="21" customHeight="1">
      <c r="B17" s="245" t="s">
        <v>6</v>
      </c>
      <c r="D17" s="241">
        <v>257642.46333</v>
      </c>
      <c r="E17" s="242">
        <v>0</v>
      </c>
      <c r="F17" s="243">
        <v>257642.46333</v>
      </c>
      <c r="G17" s="244">
        <v>233196.25594</v>
      </c>
      <c r="H17" s="242">
        <v>0</v>
      </c>
      <c r="I17" s="243">
        <v>233196.25594</v>
      </c>
      <c r="J17" s="244">
        <v>250863.37319000001</v>
      </c>
      <c r="K17" s="242">
        <v>0</v>
      </c>
      <c r="L17" s="243">
        <v>250863.37319000001</v>
      </c>
      <c r="M17" s="244">
        <v>252663.16286999997</v>
      </c>
      <c r="N17" s="242">
        <v>0</v>
      </c>
      <c r="O17" s="243">
        <v>252663.16286999997</v>
      </c>
      <c r="P17" s="244">
        <v>994365.25532999996</v>
      </c>
      <c r="Q17" s="242">
        <v>0</v>
      </c>
      <c r="R17" s="243">
        <v>994365.25532999996</v>
      </c>
      <c r="S17" s="217"/>
      <c r="T17" s="217"/>
      <c r="U17" s="217"/>
      <c r="V17" s="233"/>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c r="EE17" s="217"/>
      <c r="EF17" s="217"/>
      <c r="EG17" s="217"/>
      <c r="EH17" s="217"/>
      <c r="EI17" s="217"/>
      <c r="EJ17" s="217"/>
      <c r="EK17" s="217"/>
      <c r="EL17" s="217"/>
      <c r="EM17" s="217"/>
      <c r="EN17" s="217"/>
      <c r="EO17" s="217"/>
      <c r="EP17" s="217"/>
      <c r="EQ17" s="217"/>
      <c r="ER17" s="217"/>
      <c r="ES17" s="217"/>
      <c r="ET17" s="217"/>
      <c r="EU17" s="217"/>
      <c r="EV17" s="217"/>
      <c r="EW17" s="217"/>
      <c r="EX17" s="217"/>
      <c r="EY17" s="217"/>
      <c r="EZ17" s="217"/>
      <c r="FA17" s="217"/>
      <c r="FB17" s="217"/>
      <c r="FC17" s="217"/>
      <c r="FD17" s="217"/>
      <c r="FE17" s="217"/>
      <c r="FF17" s="217"/>
      <c r="FG17" s="217"/>
      <c r="FH17" s="217"/>
      <c r="FI17" s="217"/>
      <c r="FJ17" s="217"/>
      <c r="FK17" s="217"/>
      <c r="FL17" s="217"/>
      <c r="FM17" s="217"/>
      <c r="FN17" s="217"/>
      <c r="FO17" s="217"/>
      <c r="FP17" s="217"/>
      <c r="FQ17" s="217"/>
      <c r="FR17" s="217"/>
      <c r="FS17" s="217"/>
      <c r="FT17" s="217"/>
      <c r="FU17" s="217"/>
      <c r="FV17" s="217"/>
      <c r="FW17" s="217"/>
      <c r="FX17" s="217"/>
      <c r="FY17" s="217"/>
      <c r="FZ17" s="217"/>
      <c r="GA17" s="217"/>
      <c r="GB17" s="217"/>
      <c r="GC17" s="217"/>
      <c r="GD17" s="217"/>
      <c r="GE17" s="217"/>
      <c r="GF17" s="217"/>
      <c r="GG17" s="217"/>
      <c r="GH17" s="217"/>
      <c r="GI17" s="217"/>
      <c r="GJ17" s="217"/>
      <c r="GK17" s="217"/>
      <c r="GL17" s="217"/>
      <c r="GM17" s="217"/>
      <c r="GN17" s="217"/>
      <c r="GO17" s="217"/>
      <c r="GP17" s="217"/>
      <c r="GQ17" s="217"/>
      <c r="GR17" s="217"/>
      <c r="GS17" s="217"/>
      <c r="GT17" s="217"/>
      <c r="GU17" s="217"/>
      <c r="GV17" s="217"/>
      <c r="GW17" s="217"/>
      <c r="GX17" s="217"/>
      <c r="GY17" s="217"/>
      <c r="GZ17" s="217"/>
      <c r="HA17" s="217"/>
    </row>
    <row r="18" spans="1:209" s="245" customFormat="1" ht="21" customHeight="1">
      <c r="B18" s="245" t="s">
        <v>7</v>
      </c>
      <c r="D18" s="241">
        <v>458265.12758899998</v>
      </c>
      <c r="E18" s="242">
        <v>0</v>
      </c>
      <c r="F18" s="243">
        <v>458265.12758899998</v>
      </c>
      <c r="G18" s="244">
        <v>438351.59824800002</v>
      </c>
      <c r="H18" s="242">
        <v>0</v>
      </c>
      <c r="I18" s="243">
        <v>438351.59824800002</v>
      </c>
      <c r="J18" s="244">
        <v>398401.33730999997</v>
      </c>
      <c r="K18" s="242">
        <v>0</v>
      </c>
      <c r="L18" s="243">
        <v>398401.33730999997</v>
      </c>
      <c r="M18" s="244">
        <v>526137.66294499999</v>
      </c>
      <c r="N18" s="242">
        <v>0</v>
      </c>
      <c r="O18" s="243">
        <v>526137.66294499999</v>
      </c>
      <c r="P18" s="244">
        <v>1821155.726092</v>
      </c>
      <c r="Q18" s="242">
        <v>0</v>
      </c>
      <c r="R18" s="243">
        <v>1821155.726092</v>
      </c>
      <c r="S18" s="217"/>
      <c r="T18" s="233"/>
      <c r="U18" s="217"/>
      <c r="V18" s="233"/>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217"/>
      <c r="GF18" s="217"/>
      <c r="GG18" s="217"/>
      <c r="GH18" s="217"/>
      <c r="GI18" s="217"/>
      <c r="GJ18" s="217"/>
      <c r="GK18" s="217"/>
      <c r="GL18" s="217"/>
      <c r="GM18" s="217"/>
      <c r="GN18" s="217"/>
      <c r="GO18" s="217"/>
      <c r="GP18" s="217"/>
      <c r="GQ18" s="217"/>
      <c r="GR18" s="217"/>
      <c r="GS18" s="217"/>
      <c r="GT18" s="217"/>
      <c r="GU18" s="217"/>
      <c r="GV18" s="217"/>
      <c r="GW18" s="217"/>
      <c r="GX18" s="217"/>
      <c r="GY18" s="217"/>
      <c r="GZ18" s="217"/>
      <c r="HA18" s="217"/>
    </row>
    <row r="19" spans="1:209" ht="21" customHeight="1">
      <c r="A19" s="216"/>
      <c r="B19" s="216"/>
      <c r="C19" s="216"/>
      <c r="D19" s="246"/>
      <c r="E19" s="247"/>
      <c r="F19" s="248"/>
      <c r="G19" s="249"/>
      <c r="H19" s="247"/>
      <c r="I19" s="248"/>
      <c r="J19" s="249"/>
      <c r="K19" s="247"/>
      <c r="L19" s="248"/>
      <c r="M19" s="249"/>
      <c r="N19" s="247"/>
      <c r="O19" s="248"/>
      <c r="P19" s="249"/>
      <c r="Q19" s="247"/>
      <c r="R19" s="248"/>
      <c r="T19" s="233"/>
      <c r="V19" s="233"/>
    </row>
    <row r="20" spans="1:209" ht="21" customHeight="1">
      <c r="A20" s="234" t="s">
        <v>8</v>
      </c>
      <c r="B20" s="235"/>
      <c r="C20" s="235"/>
      <c r="D20" s="250">
        <v>9099589.9500489999</v>
      </c>
      <c r="E20" s="251">
        <v>19521.621818999996</v>
      </c>
      <c r="F20" s="252">
        <v>9119111.5718680006</v>
      </c>
      <c r="G20" s="253">
        <v>9116965.0331079997</v>
      </c>
      <c r="H20" s="251">
        <v>18326.857478999998</v>
      </c>
      <c r="I20" s="252">
        <v>9135291.8905870002</v>
      </c>
      <c r="J20" s="253">
        <v>9391977.15539</v>
      </c>
      <c r="K20" s="251">
        <v>17060.731618999998</v>
      </c>
      <c r="L20" s="252">
        <v>9409037.8870090004</v>
      </c>
      <c r="M20" s="253">
        <v>10498985.970995</v>
      </c>
      <c r="N20" s="251">
        <v>15586.563584</v>
      </c>
      <c r="O20" s="252">
        <v>10514572.534579</v>
      </c>
      <c r="P20" s="253">
        <v>38107518.109541997</v>
      </c>
      <c r="Q20" s="251">
        <v>70495.774500999993</v>
      </c>
      <c r="R20" s="252">
        <v>38178013.884043001</v>
      </c>
      <c r="T20" s="217"/>
      <c r="V20" s="233"/>
    </row>
    <row r="21" spans="1:209" s="240" customFormat="1" ht="21" customHeight="1">
      <c r="B21" s="240" t="s">
        <v>9</v>
      </c>
      <c r="D21" s="241">
        <v>2290866.3421100001</v>
      </c>
      <c r="E21" s="242">
        <v>0</v>
      </c>
      <c r="F21" s="243">
        <v>2290866.3421100001</v>
      </c>
      <c r="G21" s="244">
        <v>2261942.0547000002</v>
      </c>
      <c r="H21" s="242">
        <v>0</v>
      </c>
      <c r="I21" s="243">
        <v>2261942.0547000002</v>
      </c>
      <c r="J21" s="244">
        <v>2280228.5863300003</v>
      </c>
      <c r="K21" s="242">
        <v>0</v>
      </c>
      <c r="L21" s="243">
        <v>2280228.5863300003</v>
      </c>
      <c r="M21" s="244">
        <v>2409704.6043099998</v>
      </c>
      <c r="N21" s="242">
        <v>0</v>
      </c>
      <c r="O21" s="243">
        <v>2409704.6043099998</v>
      </c>
      <c r="P21" s="244">
        <v>9242741.5874500014</v>
      </c>
      <c r="Q21" s="242">
        <v>0</v>
      </c>
      <c r="R21" s="243">
        <v>9242741.5874500014</v>
      </c>
      <c r="S21" s="217"/>
      <c r="T21" s="217"/>
      <c r="U21" s="217"/>
      <c r="V21" s="233"/>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7"/>
      <c r="GK21" s="217"/>
      <c r="GL21" s="217"/>
      <c r="GM21" s="217"/>
      <c r="GN21" s="217"/>
      <c r="GO21" s="217"/>
      <c r="GP21" s="217"/>
      <c r="GQ21" s="217"/>
      <c r="GR21" s="217"/>
      <c r="GS21" s="217"/>
      <c r="GT21" s="217"/>
      <c r="GU21" s="217"/>
      <c r="GV21" s="217"/>
      <c r="GW21" s="217"/>
      <c r="GX21" s="217"/>
      <c r="GY21" s="217"/>
      <c r="GZ21" s="217"/>
      <c r="HA21" s="217"/>
    </row>
    <row r="22" spans="1:209" s="245" customFormat="1" ht="21" customHeight="1">
      <c r="B22" s="245" t="s">
        <v>10</v>
      </c>
      <c r="D22" s="241">
        <v>714303.48138999997</v>
      </c>
      <c r="E22" s="242">
        <v>0</v>
      </c>
      <c r="F22" s="243">
        <v>714303.48138999997</v>
      </c>
      <c r="G22" s="244">
        <v>866724.15885000001</v>
      </c>
      <c r="H22" s="242">
        <v>0</v>
      </c>
      <c r="I22" s="243">
        <v>866724.15885000001</v>
      </c>
      <c r="J22" s="244">
        <v>893314.15026000002</v>
      </c>
      <c r="K22" s="242">
        <v>0</v>
      </c>
      <c r="L22" s="243">
        <v>893314.15026000002</v>
      </c>
      <c r="M22" s="244">
        <v>1202831.11766</v>
      </c>
      <c r="N22" s="242">
        <v>0</v>
      </c>
      <c r="O22" s="243">
        <v>1202831.11766</v>
      </c>
      <c r="P22" s="244">
        <v>3677172.9081600001</v>
      </c>
      <c r="Q22" s="242">
        <v>0</v>
      </c>
      <c r="R22" s="243">
        <v>3677172.9081600001</v>
      </c>
      <c r="S22" s="217"/>
      <c r="T22" s="217"/>
      <c r="U22" s="217"/>
      <c r="V22" s="233"/>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217"/>
      <c r="EC22" s="217"/>
      <c r="ED22" s="217"/>
      <c r="EE22" s="217"/>
      <c r="EF22" s="217"/>
      <c r="EG22" s="217"/>
      <c r="EH22" s="217"/>
      <c r="EI22" s="217"/>
      <c r="EJ22" s="217"/>
      <c r="EK22" s="217"/>
      <c r="EL22" s="217"/>
      <c r="EM22" s="217"/>
      <c r="EN22" s="217"/>
      <c r="EO22" s="217"/>
      <c r="EP22" s="217"/>
      <c r="EQ22" s="217"/>
      <c r="ER22" s="217"/>
      <c r="ES22" s="217"/>
      <c r="ET22" s="217"/>
      <c r="EU22" s="217"/>
      <c r="EV22" s="217"/>
      <c r="EW22" s="217"/>
      <c r="EX22" s="217"/>
      <c r="EY22" s="217"/>
      <c r="EZ22" s="217"/>
      <c r="FA22" s="217"/>
      <c r="FB22" s="217"/>
      <c r="FC22" s="217"/>
      <c r="FD22" s="217"/>
      <c r="FE22" s="217"/>
      <c r="FF22" s="217"/>
      <c r="FG22" s="217"/>
      <c r="FH22" s="217"/>
      <c r="FI22" s="217"/>
      <c r="FJ22" s="217"/>
      <c r="FK22" s="217"/>
      <c r="FL22" s="217"/>
      <c r="FM22" s="217"/>
      <c r="FN22" s="217"/>
      <c r="FO22" s="217"/>
      <c r="FP22" s="217"/>
      <c r="FQ22" s="217"/>
      <c r="FR22" s="217"/>
      <c r="FS22" s="217"/>
      <c r="FT22" s="217"/>
      <c r="FU22" s="217"/>
      <c r="FV22" s="217"/>
      <c r="FW22" s="217"/>
      <c r="FX22" s="217"/>
      <c r="FY22" s="217"/>
      <c r="FZ22" s="217"/>
      <c r="GA22" s="217"/>
      <c r="GB22" s="217"/>
      <c r="GC22" s="217"/>
      <c r="GD22" s="217"/>
      <c r="GE22" s="217"/>
      <c r="GF22" s="217"/>
      <c r="GG22" s="217"/>
      <c r="GH22" s="217"/>
      <c r="GI22" s="217"/>
      <c r="GJ22" s="217"/>
      <c r="GK22" s="217"/>
      <c r="GL22" s="217"/>
      <c r="GM22" s="217"/>
      <c r="GN22" s="217"/>
      <c r="GO22" s="217"/>
      <c r="GP22" s="217"/>
      <c r="GQ22" s="217"/>
      <c r="GR22" s="217"/>
      <c r="GS22" s="217"/>
      <c r="GT22" s="217"/>
      <c r="GU22" s="217"/>
      <c r="GV22" s="217"/>
      <c r="GW22" s="217"/>
      <c r="GX22" s="217"/>
      <c r="GY22" s="217"/>
      <c r="GZ22" s="217"/>
      <c r="HA22" s="217"/>
    </row>
    <row r="23" spans="1:209" s="245" customFormat="1" ht="21" customHeight="1">
      <c r="B23" s="245" t="s">
        <v>105</v>
      </c>
      <c r="D23" s="241">
        <v>696139.77452999994</v>
      </c>
      <c r="E23" s="242">
        <v>19521.621818999996</v>
      </c>
      <c r="F23" s="243">
        <v>715661.39634899993</v>
      </c>
      <c r="G23" s="244">
        <v>71257.131590000005</v>
      </c>
      <c r="H23" s="242">
        <v>18326.857478999998</v>
      </c>
      <c r="I23" s="243">
        <v>89583.989069000003</v>
      </c>
      <c r="J23" s="244">
        <v>707246.9643900001</v>
      </c>
      <c r="K23" s="242">
        <v>17060.731618999998</v>
      </c>
      <c r="L23" s="243">
        <v>724307.69600900006</v>
      </c>
      <c r="M23" s="244">
        <v>68150.587709999993</v>
      </c>
      <c r="N23" s="242">
        <v>15586.563584</v>
      </c>
      <c r="O23" s="243">
        <v>83737.151293999996</v>
      </c>
      <c r="P23" s="244">
        <v>1542794.4582199999</v>
      </c>
      <c r="Q23" s="242">
        <v>70495.774500999993</v>
      </c>
      <c r="R23" s="243">
        <v>1613290.232721</v>
      </c>
      <c r="S23" s="217"/>
      <c r="T23" s="217"/>
      <c r="U23" s="217"/>
      <c r="V23" s="233"/>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7"/>
      <c r="BZ23" s="217"/>
      <c r="CA23" s="217"/>
      <c r="CB23" s="217"/>
      <c r="CC23" s="217"/>
      <c r="CD23" s="217"/>
      <c r="CE23" s="217"/>
      <c r="CF23" s="217"/>
      <c r="CG23" s="217"/>
      <c r="CH23" s="217"/>
      <c r="CI23" s="217"/>
      <c r="CJ23" s="217"/>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217"/>
      <c r="FE23" s="217"/>
      <c r="FF23" s="217"/>
      <c r="FG23" s="217"/>
      <c r="FH23" s="217"/>
      <c r="FI23" s="217"/>
      <c r="FJ23" s="217"/>
      <c r="FK23" s="217"/>
      <c r="FL23" s="217"/>
      <c r="FM23" s="217"/>
      <c r="FN23" s="217"/>
      <c r="FO23" s="217"/>
      <c r="FP23" s="217"/>
      <c r="FQ23" s="217"/>
      <c r="FR23" s="217"/>
      <c r="FS23" s="217"/>
      <c r="FT23" s="217"/>
      <c r="FU23" s="217"/>
      <c r="FV23" s="217"/>
      <c r="FW23" s="217"/>
      <c r="FX23" s="217"/>
      <c r="FY23" s="217"/>
      <c r="FZ23" s="217"/>
      <c r="GA23" s="217"/>
      <c r="GB23" s="217"/>
      <c r="GC23" s="217"/>
      <c r="GD23" s="217"/>
      <c r="GE23" s="217"/>
      <c r="GF23" s="217"/>
      <c r="GG23" s="217"/>
      <c r="GH23" s="217"/>
      <c r="GI23" s="217"/>
      <c r="GJ23" s="217"/>
      <c r="GK23" s="217"/>
      <c r="GL23" s="217"/>
      <c r="GM23" s="217"/>
      <c r="GN23" s="217"/>
      <c r="GO23" s="217"/>
      <c r="GP23" s="217"/>
      <c r="GQ23" s="217"/>
      <c r="GR23" s="217"/>
      <c r="GS23" s="217"/>
      <c r="GT23" s="217"/>
      <c r="GU23" s="217"/>
      <c r="GV23" s="217"/>
      <c r="GW23" s="217"/>
      <c r="GX23" s="217"/>
      <c r="GY23" s="217"/>
      <c r="GZ23" s="217"/>
      <c r="HA23" s="217"/>
    </row>
    <row r="24" spans="1:209" s="254" customFormat="1" ht="21" customHeight="1">
      <c r="B24" s="254" t="s">
        <v>106</v>
      </c>
      <c r="D24" s="255">
        <v>3456562.9825400002</v>
      </c>
      <c r="E24" s="256">
        <v>0</v>
      </c>
      <c r="F24" s="257">
        <v>3456562.9825400002</v>
      </c>
      <c r="G24" s="258">
        <v>3995159.4122799998</v>
      </c>
      <c r="H24" s="256">
        <v>0</v>
      </c>
      <c r="I24" s="257">
        <v>3995159.4122799998</v>
      </c>
      <c r="J24" s="258">
        <v>3626678.0208799997</v>
      </c>
      <c r="K24" s="256">
        <v>0</v>
      </c>
      <c r="L24" s="257">
        <v>3626678.0208799997</v>
      </c>
      <c r="M24" s="258">
        <v>4892179.7323400006</v>
      </c>
      <c r="N24" s="256">
        <v>0</v>
      </c>
      <c r="O24" s="257">
        <v>4892179.7323400006</v>
      </c>
      <c r="P24" s="258">
        <v>15970580.14804</v>
      </c>
      <c r="Q24" s="256">
        <v>0</v>
      </c>
      <c r="R24" s="257">
        <v>15970580.14804</v>
      </c>
      <c r="S24" s="217"/>
      <c r="T24" s="217"/>
      <c r="U24" s="217"/>
      <c r="V24" s="233"/>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217"/>
      <c r="FY24" s="217"/>
      <c r="FZ24" s="217"/>
      <c r="GA24" s="217"/>
      <c r="GB24" s="217"/>
      <c r="GC24" s="217"/>
      <c r="GD24" s="217"/>
      <c r="GE24" s="217"/>
      <c r="GF24" s="217"/>
      <c r="GG24" s="217"/>
      <c r="GH24" s="217"/>
      <c r="GI24" s="217"/>
      <c r="GJ24" s="217"/>
      <c r="GK24" s="217"/>
      <c r="GL24" s="217"/>
      <c r="GM24" s="217"/>
      <c r="GN24" s="217"/>
      <c r="GO24" s="217"/>
      <c r="GP24" s="217"/>
      <c r="GQ24" s="217"/>
      <c r="GR24" s="217"/>
      <c r="GS24" s="217"/>
      <c r="GT24" s="217"/>
      <c r="GU24" s="217"/>
      <c r="GV24" s="217"/>
      <c r="GW24" s="217"/>
      <c r="GX24" s="217"/>
      <c r="GY24" s="217"/>
      <c r="GZ24" s="217"/>
      <c r="HA24" s="217"/>
    </row>
    <row r="25" spans="1:209" s="254" customFormat="1" ht="21" customHeight="1">
      <c r="B25" s="254" t="s">
        <v>107</v>
      </c>
      <c r="D25" s="255">
        <v>1925394.684479</v>
      </c>
      <c r="E25" s="256">
        <v>0</v>
      </c>
      <c r="F25" s="257">
        <v>1925394.684479</v>
      </c>
      <c r="G25" s="258">
        <v>1892614.6716879997</v>
      </c>
      <c r="H25" s="256">
        <v>0</v>
      </c>
      <c r="I25" s="257">
        <v>1892614.6716879997</v>
      </c>
      <c r="J25" s="258">
        <v>1861693.4166199998</v>
      </c>
      <c r="K25" s="256">
        <v>0</v>
      </c>
      <c r="L25" s="257">
        <v>1861693.4166199998</v>
      </c>
      <c r="M25" s="258">
        <v>1890206.025415</v>
      </c>
      <c r="N25" s="256">
        <v>0</v>
      </c>
      <c r="O25" s="257">
        <v>1890206.025415</v>
      </c>
      <c r="P25" s="258">
        <v>7569908.7982019987</v>
      </c>
      <c r="Q25" s="256">
        <v>0</v>
      </c>
      <c r="R25" s="257">
        <v>7569908.7982019987</v>
      </c>
      <c r="S25" s="217"/>
      <c r="T25" s="217"/>
      <c r="U25" s="217"/>
      <c r="V25" s="233"/>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217"/>
      <c r="FY25" s="217"/>
      <c r="FZ25" s="217"/>
      <c r="GA25" s="217"/>
      <c r="GB25" s="217"/>
      <c r="GC25" s="217"/>
      <c r="GD25" s="217"/>
      <c r="GE25" s="217"/>
      <c r="GF25" s="217"/>
      <c r="GG25" s="217"/>
      <c r="GH25" s="217"/>
      <c r="GI25" s="217"/>
      <c r="GJ25" s="217"/>
      <c r="GK25" s="217"/>
      <c r="GL25" s="217"/>
      <c r="GM25" s="217"/>
      <c r="GN25" s="217"/>
      <c r="GO25" s="217"/>
      <c r="GP25" s="217"/>
      <c r="GQ25" s="217"/>
      <c r="GR25" s="217"/>
      <c r="GS25" s="217"/>
      <c r="GT25" s="217"/>
      <c r="GU25" s="217"/>
      <c r="GV25" s="217"/>
      <c r="GW25" s="217"/>
      <c r="GX25" s="217"/>
      <c r="GY25" s="217"/>
      <c r="GZ25" s="217"/>
      <c r="HA25" s="217"/>
    </row>
    <row r="26" spans="1:209" s="254" customFormat="1" ht="21" customHeight="1">
      <c r="B26" s="254" t="s">
        <v>11</v>
      </c>
      <c r="D26" s="255">
        <v>16322.685000000001</v>
      </c>
      <c r="E26" s="256">
        <v>0</v>
      </c>
      <c r="F26" s="257">
        <v>16322.685000000001</v>
      </c>
      <c r="G26" s="258">
        <v>29267.603999999999</v>
      </c>
      <c r="H26" s="256">
        <v>0</v>
      </c>
      <c r="I26" s="257">
        <v>29267.603999999999</v>
      </c>
      <c r="J26" s="258">
        <v>22816.016909999998</v>
      </c>
      <c r="K26" s="256">
        <v>0</v>
      </c>
      <c r="L26" s="257">
        <v>22816.016909999998</v>
      </c>
      <c r="M26" s="258">
        <v>35913.903559999999</v>
      </c>
      <c r="N26" s="256">
        <v>0</v>
      </c>
      <c r="O26" s="257">
        <v>35913.903559999999</v>
      </c>
      <c r="P26" s="258">
        <v>104320.20947</v>
      </c>
      <c r="Q26" s="256">
        <v>0</v>
      </c>
      <c r="R26" s="257">
        <v>104320.20947</v>
      </c>
      <c r="S26" s="217"/>
      <c r="T26" s="217"/>
      <c r="U26" s="217"/>
      <c r="V26" s="233"/>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217"/>
      <c r="EI26" s="217"/>
      <c r="EJ26" s="217"/>
      <c r="EK26" s="217"/>
      <c r="EL26" s="217"/>
      <c r="EM26" s="217"/>
      <c r="EN26" s="217"/>
      <c r="EO26" s="217"/>
      <c r="EP26" s="217"/>
      <c r="EQ26" s="217"/>
      <c r="ER26" s="217"/>
      <c r="ES26" s="217"/>
      <c r="ET26" s="217"/>
      <c r="EU26" s="217"/>
      <c r="EV26" s="217"/>
      <c r="EW26" s="217"/>
      <c r="EX26" s="217"/>
      <c r="EY26" s="217"/>
      <c r="EZ26" s="217"/>
      <c r="FA26" s="217"/>
      <c r="FB26" s="217"/>
      <c r="FC26" s="217"/>
      <c r="FD26" s="217"/>
      <c r="FE26" s="217"/>
      <c r="FF26" s="217"/>
      <c r="FG26" s="217"/>
      <c r="FH26" s="217"/>
      <c r="FI26" s="217"/>
      <c r="FJ26" s="217"/>
      <c r="FK26" s="217"/>
      <c r="FL26" s="217"/>
      <c r="FM26" s="217"/>
      <c r="FN26" s="217"/>
      <c r="FO26" s="217"/>
      <c r="FP26" s="217"/>
      <c r="FQ26" s="217"/>
      <c r="FR26" s="217"/>
      <c r="FS26" s="217"/>
      <c r="FT26" s="217"/>
      <c r="FU26" s="217"/>
      <c r="FV26" s="217"/>
      <c r="FW26" s="217"/>
      <c r="FX26" s="217"/>
      <c r="FY26" s="217"/>
      <c r="FZ26" s="217"/>
      <c r="GA26" s="217"/>
      <c r="GB26" s="217"/>
      <c r="GC26" s="217"/>
      <c r="GD26" s="217"/>
      <c r="GE26" s="217"/>
      <c r="GF26" s="217"/>
      <c r="GG26" s="217"/>
      <c r="GH26" s="217"/>
      <c r="GI26" s="217"/>
      <c r="GJ26" s="217"/>
      <c r="GK26" s="217"/>
      <c r="GL26" s="217"/>
      <c r="GM26" s="217"/>
      <c r="GN26" s="217"/>
      <c r="GO26" s="217"/>
      <c r="GP26" s="217"/>
      <c r="GQ26" s="217"/>
      <c r="GR26" s="217"/>
      <c r="GS26" s="217"/>
      <c r="GT26" s="217"/>
      <c r="GU26" s="217"/>
      <c r="GV26" s="217"/>
      <c r="GW26" s="217"/>
      <c r="GX26" s="217"/>
      <c r="GY26" s="217"/>
      <c r="GZ26" s="217"/>
      <c r="HA26" s="217"/>
    </row>
    <row r="27" spans="1:209" ht="21" customHeight="1">
      <c r="A27" s="216"/>
      <c r="B27" s="216"/>
      <c r="C27" s="216"/>
      <c r="D27" s="246"/>
      <c r="E27" s="247"/>
      <c r="F27" s="248"/>
      <c r="G27" s="249"/>
      <c r="H27" s="247"/>
      <c r="I27" s="248"/>
      <c r="J27" s="249"/>
      <c r="K27" s="247"/>
      <c r="L27" s="248"/>
      <c r="M27" s="249"/>
      <c r="N27" s="247"/>
      <c r="O27" s="248"/>
      <c r="P27" s="249"/>
      <c r="Q27" s="247"/>
      <c r="R27" s="248"/>
      <c r="T27" s="233"/>
      <c r="V27" s="233"/>
    </row>
    <row r="28" spans="1:209" ht="21" customHeight="1">
      <c r="A28" s="234" t="s">
        <v>108</v>
      </c>
      <c r="B28" s="235"/>
      <c r="C28" s="235"/>
      <c r="D28" s="250">
        <v>996713.76446999796</v>
      </c>
      <c r="E28" s="251">
        <v>170121.5855146861</v>
      </c>
      <c r="F28" s="252">
        <v>1166835.349984685</v>
      </c>
      <c r="G28" s="253">
        <v>1386409.021929998</v>
      </c>
      <c r="H28" s="251">
        <v>183840.8714510889</v>
      </c>
      <c r="I28" s="252">
        <v>1570249.8933810871</v>
      </c>
      <c r="J28" s="253">
        <v>399050.87647000141</v>
      </c>
      <c r="K28" s="251">
        <v>167839.1264822869</v>
      </c>
      <c r="L28" s="252">
        <v>566890.00295228697</v>
      </c>
      <c r="M28" s="253">
        <v>361420.37704000063</v>
      </c>
      <c r="N28" s="251">
        <v>176011.69866783012</v>
      </c>
      <c r="O28" s="252">
        <v>537432.07570783235</v>
      </c>
      <c r="P28" s="253">
        <v>3143594.0399100035</v>
      </c>
      <c r="Q28" s="251">
        <v>697813.28211589204</v>
      </c>
      <c r="R28" s="252">
        <v>3841407.3220258877</v>
      </c>
      <c r="T28" s="233"/>
      <c r="V28" s="233"/>
    </row>
    <row r="29" spans="1:209" ht="21" customHeight="1">
      <c r="A29" s="216"/>
      <c r="B29" s="216"/>
      <c r="C29" s="216"/>
      <c r="D29" s="246"/>
      <c r="E29" s="247"/>
      <c r="F29" s="248"/>
      <c r="G29" s="249"/>
      <c r="H29" s="247"/>
      <c r="I29" s="248"/>
      <c r="J29" s="249"/>
      <c r="K29" s="247"/>
      <c r="L29" s="248"/>
      <c r="M29" s="249"/>
      <c r="N29" s="247"/>
      <c r="O29" s="248"/>
      <c r="P29" s="249"/>
      <c r="Q29" s="247"/>
      <c r="R29" s="248"/>
      <c r="T29" s="233"/>
      <c r="V29" s="233"/>
    </row>
    <row r="30" spans="1:209" ht="21" customHeight="1">
      <c r="A30" s="268" t="s">
        <v>12</v>
      </c>
      <c r="B30" s="216"/>
      <c r="C30" s="216"/>
      <c r="D30" s="246"/>
      <c r="E30" s="247"/>
      <c r="F30" s="248"/>
      <c r="G30" s="249"/>
      <c r="H30" s="247"/>
      <c r="I30" s="248"/>
      <c r="J30" s="249"/>
      <c r="K30" s="247"/>
      <c r="L30" s="248"/>
      <c r="M30" s="249"/>
      <c r="N30" s="247"/>
      <c r="O30" s="248"/>
      <c r="P30" s="249"/>
      <c r="Q30" s="247"/>
      <c r="R30" s="248"/>
      <c r="T30" s="233"/>
      <c r="V30" s="233"/>
    </row>
    <row r="31" spans="1:209" ht="21" customHeight="1">
      <c r="A31" s="259" t="s">
        <v>13</v>
      </c>
      <c r="B31" s="297"/>
      <c r="C31" s="297"/>
      <c r="D31" s="250">
        <v>1285408.16653</v>
      </c>
      <c r="E31" s="251">
        <v>78086.321590000007</v>
      </c>
      <c r="F31" s="252">
        <v>1363494.4881199999</v>
      </c>
      <c r="G31" s="253">
        <v>1607348.8544799997</v>
      </c>
      <c r="H31" s="251">
        <v>44341.615230000003</v>
      </c>
      <c r="I31" s="252">
        <v>1651690.4697099999</v>
      </c>
      <c r="J31" s="253">
        <v>1353150.1670499998</v>
      </c>
      <c r="K31" s="251">
        <v>9305.2342500000013</v>
      </c>
      <c r="L31" s="252">
        <v>1362455.4013</v>
      </c>
      <c r="M31" s="253">
        <v>2234888.30529</v>
      </c>
      <c r="N31" s="251">
        <v>380183.15248999995</v>
      </c>
      <c r="O31" s="252">
        <v>2615071.4577799998</v>
      </c>
      <c r="P31" s="253">
        <v>6480795.4933499992</v>
      </c>
      <c r="Q31" s="251">
        <v>511916.32355999993</v>
      </c>
      <c r="R31" s="252">
        <v>6992711.8169099996</v>
      </c>
      <c r="T31" s="233"/>
      <c r="V31" s="233"/>
    </row>
    <row r="32" spans="1:209" s="240" customFormat="1" ht="21" customHeight="1">
      <c r="B32" s="240" t="s">
        <v>14</v>
      </c>
      <c r="D32" s="241">
        <v>850.25099999999998</v>
      </c>
      <c r="E32" s="242">
        <v>0</v>
      </c>
      <c r="F32" s="243">
        <v>850.25099999999998</v>
      </c>
      <c r="G32" s="244">
        <v>5709.1480000000001</v>
      </c>
      <c r="H32" s="242">
        <v>0</v>
      </c>
      <c r="I32" s="243">
        <v>5709.1480000000001</v>
      </c>
      <c r="J32" s="244">
        <v>2156.9202700000001</v>
      </c>
      <c r="K32" s="242">
        <v>0</v>
      </c>
      <c r="L32" s="243">
        <v>2156.9202700000001</v>
      </c>
      <c r="M32" s="244">
        <v>3165.8679299999999</v>
      </c>
      <c r="N32" s="242">
        <v>0</v>
      </c>
      <c r="O32" s="243">
        <v>3165.8679299999999</v>
      </c>
      <c r="P32" s="244">
        <v>11882.1872</v>
      </c>
      <c r="Q32" s="242">
        <v>0</v>
      </c>
      <c r="R32" s="243">
        <v>11882.1872</v>
      </c>
      <c r="S32" s="217"/>
      <c r="T32" s="217"/>
      <c r="U32" s="217"/>
      <c r="V32" s="233"/>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c r="CK32" s="217"/>
      <c r="CL32" s="217"/>
      <c r="CM32" s="217"/>
      <c r="CN32" s="217"/>
      <c r="CO32" s="217"/>
      <c r="CP32" s="217"/>
      <c r="CQ32" s="217"/>
      <c r="CR32" s="217"/>
      <c r="CS32" s="217"/>
      <c r="CT32" s="217"/>
      <c r="CU32" s="217"/>
      <c r="CV32" s="217"/>
      <c r="CW32" s="217"/>
      <c r="CX32" s="217"/>
      <c r="CY32" s="217"/>
      <c r="CZ32" s="217"/>
      <c r="DA32" s="217"/>
      <c r="DB32" s="217"/>
      <c r="DC32" s="217"/>
      <c r="DD32" s="217"/>
      <c r="DE32" s="217"/>
      <c r="DF32" s="217"/>
      <c r="DG32" s="217"/>
      <c r="DH32" s="217"/>
      <c r="DI32" s="217"/>
      <c r="DJ32" s="217"/>
      <c r="DK32" s="217"/>
      <c r="DL32" s="217"/>
      <c r="DM32" s="217"/>
      <c r="DN32" s="217"/>
      <c r="DO32" s="217"/>
      <c r="DP32" s="217"/>
      <c r="DQ32" s="217"/>
      <c r="DR32" s="217"/>
      <c r="DS32" s="217"/>
      <c r="DT32" s="217"/>
      <c r="DU32" s="217"/>
      <c r="DV32" s="217"/>
      <c r="DW32" s="217"/>
      <c r="DX32" s="217"/>
      <c r="DY32" s="217"/>
      <c r="DZ32" s="217"/>
      <c r="EA32" s="217"/>
      <c r="EB32" s="217"/>
      <c r="EC32" s="217"/>
      <c r="ED32" s="217"/>
      <c r="EE32" s="217"/>
      <c r="EF32" s="217"/>
      <c r="EG32" s="217"/>
      <c r="EH32" s="217"/>
      <c r="EI32" s="217"/>
      <c r="EJ32" s="217"/>
      <c r="EK32" s="217"/>
      <c r="EL32" s="217"/>
      <c r="EM32" s="217"/>
      <c r="EN32" s="217"/>
      <c r="EO32" s="217"/>
      <c r="EP32" s="217"/>
      <c r="EQ32" s="217"/>
      <c r="ER32" s="217"/>
      <c r="ES32" s="217"/>
      <c r="ET32" s="217"/>
      <c r="EU32" s="217"/>
      <c r="EV32" s="217"/>
      <c r="EW32" s="217"/>
      <c r="EX32" s="217"/>
      <c r="EY32" s="217"/>
      <c r="EZ32" s="217"/>
      <c r="FA32" s="217"/>
      <c r="FB32" s="217"/>
      <c r="FC32" s="217"/>
      <c r="FD32" s="217"/>
      <c r="FE32" s="217"/>
      <c r="FF32" s="217"/>
      <c r="FG32" s="217"/>
      <c r="FH32" s="217"/>
      <c r="FI32" s="217"/>
      <c r="FJ32" s="217"/>
      <c r="FK32" s="217"/>
      <c r="FL32" s="217"/>
      <c r="FM32" s="217"/>
      <c r="FN32" s="217"/>
      <c r="FO32" s="217"/>
      <c r="FP32" s="217"/>
      <c r="FQ32" s="217"/>
      <c r="FR32" s="217"/>
      <c r="FS32" s="217"/>
      <c r="FT32" s="217"/>
      <c r="FU32" s="217"/>
      <c r="FV32" s="217"/>
      <c r="FW32" s="217"/>
      <c r="FX32" s="217"/>
      <c r="FY32" s="217"/>
      <c r="FZ32" s="217"/>
      <c r="GA32" s="217"/>
      <c r="GB32" s="217"/>
      <c r="GC32" s="217"/>
      <c r="GD32" s="217"/>
      <c r="GE32" s="217"/>
      <c r="GF32" s="217"/>
      <c r="GG32" s="217"/>
      <c r="GH32" s="217"/>
      <c r="GI32" s="217"/>
      <c r="GJ32" s="217"/>
      <c r="GK32" s="217"/>
      <c r="GL32" s="217"/>
      <c r="GM32" s="217"/>
      <c r="GN32" s="217"/>
      <c r="GO32" s="217"/>
      <c r="GP32" s="217"/>
      <c r="GQ32" s="217"/>
      <c r="GR32" s="217"/>
      <c r="GS32" s="217"/>
      <c r="GT32" s="217"/>
      <c r="GU32" s="217"/>
      <c r="GV32" s="217"/>
      <c r="GW32" s="217"/>
      <c r="GX32" s="217"/>
      <c r="GY32" s="217"/>
      <c r="GZ32" s="217"/>
      <c r="HA32" s="217"/>
    </row>
    <row r="33" spans="1:209" s="245" customFormat="1" ht="21" customHeight="1">
      <c r="B33" s="245" t="s">
        <v>15</v>
      </c>
      <c r="D33" s="241">
        <v>501364.33053000004</v>
      </c>
      <c r="E33" s="242">
        <v>78086.321590000007</v>
      </c>
      <c r="F33" s="243">
        <v>579450.65211999998</v>
      </c>
      <c r="G33" s="244">
        <v>816684.53447999991</v>
      </c>
      <c r="H33" s="242">
        <v>44341.615230000003</v>
      </c>
      <c r="I33" s="243">
        <v>861026.14970999991</v>
      </c>
      <c r="J33" s="244">
        <v>666136.50431999995</v>
      </c>
      <c r="K33" s="242">
        <v>9305.2342500000013</v>
      </c>
      <c r="L33" s="243">
        <v>675441.73856999993</v>
      </c>
      <c r="M33" s="244">
        <v>1386489.5432199999</v>
      </c>
      <c r="N33" s="242">
        <v>380183.15248999995</v>
      </c>
      <c r="O33" s="243">
        <v>1766672.6957099999</v>
      </c>
      <c r="P33" s="244">
        <v>3370674.9125499995</v>
      </c>
      <c r="Q33" s="242">
        <v>511916.32355999993</v>
      </c>
      <c r="R33" s="243">
        <v>3882591.2361099995</v>
      </c>
      <c r="S33" s="217"/>
      <c r="T33" s="217"/>
      <c r="U33" s="217"/>
      <c r="V33" s="233"/>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7"/>
      <c r="BY33" s="217"/>
      <c r="BZ33" s="217"/>
      <c r="CA33" s="217"/>
      <c r="CB33" s="217"/>
      <c r="CC33" s="217"/>
      <c r="CD33" s="217"/>
      <c r="CE33" s="217"/>
      <c r="CF33" s="217"/>
      <c r="CG33" s="217"/>
      <c r="CH33" s="217"/>
      <c r="CI33" s="217"/>
      <c r="CJ33" s="217"/>
      <c r="CK33" s="217"/>
      <c r="CL33" s="217"/>
      <c r="CM33" s="217"/>
      <c r="CN33" s="217"/>
      <c r="CO33" s="217"/>
      <c r="CP33" s="217"/>
      <c r="CQ33" s="217"/>
      <c r="CR33" s="217"/>
      <c r="CS33" s="217"/>
      <c r="CT33" s="217"/>
      <c r="CU33" s="217"/>
      <c r="CV33" s="217"/>
      <c r="CW33" s="217"/>
      <c r="CX33" s="217"/>
      <c r="CY33" s="217"/>
      <c r="CZ33" s="217"/>
      <c r="DA33" s="217"/>
      <c r="DB33" s="217"/>
      <c r="DC33" s="217"/>
      <c r="DD33" s="217"/>
      <c r="DE33" s="217"/>
      <c r="DF33" s="217"/>
      <c r="DG33" s="217"/>
      <c r="DH33" s="217"/>
      <c r="DI33" s="217"/>
      <c r="DJ33" s="217"/>
      <c r="DK33" s="217"/>
      <c r="DL33" s="217"/>
      <c r="DM33" s="217"/>
      <c r="DN33" s="217"/>
      <c r="DO33" s="217"/>
      <c r="DP33" s="217"/>
      <c r="DQ33" s="217"/>
      <c r="DR33" s="217"/>
      <c r="DS33" s="217"/>
      <c r="DT33" s="217"/>
      <c r="DU33" s="217"/>
      <c r="DV33" s="217"/>
      <c r="DW33" s="217"/>
      <c r="DX33" s="217"/>
      <c r="DY33" s="217"/>
      <c r="DZ33" s="217"/>
      <c r="EA33" s="217"/>
      <c r="EB33" s="217"/>
      <c r="EC33" s="217"/>
      <c r="ED33" s="217"/>
      <c r="EE33" s="217"/>
      <c r="EF33" s="217"/>
      <c r="EG33" s="217"/>
      <c r="EH33" s="217"/>
      <c r="EI33" s="217"/>
      <c r="EJ33" s="217"/>
      <c r="EK33" s="217"/>
      <c r="EL33" s="217"/>
      <c r="EM33" s="217"/>
      <c r="EN33" s="217"/>
      <c r="EO33" s="217"/>
      <c r="EP33" s="217"/>
      <c r="EQ33" s="217"/>
      <c r="ER33" s="217"/>
      <c r="ES33" s="217"/>
      <c r="ET33" s="217"/>
      <c r="EU33" s="217"/>
      <c r="EV33" s="217"/>
      <c r="EW33" s="217"/>
      <c r="EX33" s="217"/>
      <c r="EY33" s="217"/>
      <c r="EZ33" s="217"/>
      <c r="FA33" s="217"/>
      <c r="FB33" s="217"/>
      <c r="FC33" s="217"/>
      <c r="FD33" s="217"/>
      <c r="FE33" s="217"/>
      <c r="FF33" s="217"/>
      <c r="FG33" s="217"/>
      <c r="FH33" s="217"/>
      <c r="FI33" s="217"/>
      <c r="FJ33" s="217"/>
      <c r="FK33" s="217"/>
      <c r="FL33" s="217"/>
      <c r="FM33" s="217"/>
      <c r="FN33" s="217"/>
      <c r="FO33" s="217"/>
      <c r="FP33" s="217"/>
      <c r="FQ33" s="217"/>
      <c r="FR33" s="217"/>
      <c r="FS33" s="217"/>
      <c r="FT33" s="217"/>
      <c r="FU33" s="217"/>
      <c r="FV33" s="217"/>
      <c r="FW33" s="217"/>
      <c r="FX33" s="217"/>
      <c r="FY33" s="217"/>
      <c r="FZ33" s="217"/>
      <c r="GA33" s="217"/>
      <c r="GB33" s="217"/>
      <c r="GC33" s="217"/>
      <c r="GD33" s="217"/>
      <c r="GE33" s="217"/>
      <c r="GF33" s="217"/>
      <c r="GG33" s="217"/>
      <c r="GH33" s="217"/>
      <c r="GI33" s="217"/>
      <c r="GJ33" s="217"/>
      <c r="GK33" s="217"/>
      <c r="GL33" s="217"/>
      <c r="GM33" s="217"/>
      <c r="GN33" s="217"/>
      <c r="GO33" s="217"/>
      <c r="GP33" s="217"/>
      <c r="GQ33" s="217"/>
      <c r="GR33" s="217"/>
      <c r="GS33" s="217"/>
      <c r="GT33" s="217"/>
      <c r="GU33" s="217"/>
      <c r="GV33" s="217"/>
      <c r="GW33" s="217"/>
      <c r="GX33" s="217"/>
      <c r="GY33" s="217"/>
      <c r="GZ33" s="217"/>
      <c r="HA33" s="217"/>
    </row>
    <row r="34" spans="1:209" s="245" customFormat="1" ht="21" customHeight="1">
      <c r="B34" s="245" t="s">
        <v>16</v>
      </c>
      <c r="D34" s="241">
        <v>784894.08700000006</v>
      </c>
      <c r="E34" s="242">
        <v>0</v>
      </c>
      <c r="F34" s="243">
        <v>784894.08700000006</v>
      </c>
      <c r="G34" s="244">
        <v>796373.46799999999</v>
      </c>
      <c r="H34" s="242">
        <v>0</v>
      </c>
      <c r="I34" s="243">
        <v>796373.46799999999</v>
      </c>
      <c r="J34" s="244">
        <v>689170.58299999998</v>
      </c>
      <c r="K34" s="242">
        <v>0</v>
      </c>
      <c r="L34" s="243">
        <v>689170.58299999998</v>
      </c>
      <c r="M34" s="244">
        <v>851564.63</v>
      </c>
      <c r="N34" s="242">
        <v>0</v>
      </c>
      <c r="O34" s="243">
        <v>851564.63</v>
      </c>
      <c r="P34" s="244">
        <v>3122002.7680000002</v>
      </c>
      <c r="Q34" s="242">
        <v>0</v>
      </c>
      <c r="R34" s="243">
        <v>3122002.7680000002</v>
      </c>
      <c r="S34" s="217"/>
      <c r="T34" s="217"/>
      <c r="U34" s="217"/>
      <c r="V34" s="233"/>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c r="EO34" s="217"/>
      <c r="EP34" s="217"/>
      <c r="EQ34" s="217"/>
      <c r="ER34" s="217"/>
      <c r="ES34" s="217"/>
      <c r="ET34" s="217"/>
      <c r="EU34" s="217"/>
      <c r="EV34" s="217"/>
      <c r="EW34" s="217"/>
      <c r="EX34" s="217"/>
      <c r="EY34" s="217"/>
      <c r="EZ34" s="217"/>
      <c r="FA34" s="217"/>
      <c r="FB34" s="217"/>
      <c r="FC34" s="217"/>
      <c r="FD34" s="217"/>
      <c r="FE34" s="217"/>
      <c r="FF34" s="217"/>
      <c r="FG34" s="217"/>
      <c r="FH34" s="217"/>
      <c r="FI34" s="217"/>
      <c r="FJ34" s="217"/>
      <c r="FK34" s="217"/>
      <c r="FL34" s="217"/>
      <c r="FM34" s="217"/>
      <c r="FN34" s="217"/>
      <c r="FO34" s="217"/>
      <c r="FP34" s="217"/>
      <c r="FQ34" s="217"/>
      <c r="FR34" s="217"/>
      <c r="FS34" s="217"/>
      <c r="FT34" s="217"/>
      <c r="FU34" s="217"/>
      <c r="FV34" s="217"/>
      <c r="FW34" s="217"/>
      <c r="FX34" s="217"/>
      <c r="FY34" s="217"/>
      <c r="FZ34" s="217"/>
      <c r="GA34" s="217"/>
      <c r="GB34" s="217"/>
      <c r="GC34" s="217"/>
      <c r="GD34" s="217"/>
      <c r="GE34" s="217"/>
      <c r="GF34" s="217"/>
      <c r="GG34" s="217"/>
      <c r="GH34" s="217"/>
      <c r="GI34" s="217"/>
      <c r="GJ34" s="217"/>
      <c r="GK34" s="217"/>
      <c r="GL34" s="217"/>
      <c r="GM34" s="217"/>
      <c r="GN34" s="217"/>
      <c r="GO34" s="217"/>
      <c r="GP34" s="217"/>
      <c r="GQ34" s="217"/>
      <c r="GR34" s="217"/>
      <c r="GS34" s="217"/>
      <c r="GT34" s="217"/>
      <c r="GU34" s="217"/>
      <c r="GV34" s="217"/>
      <c r="GW34" s="217"/>
      <c r="GX34" s="217"/>
      <c r="GY34" s="217"/>
      <c r="GZ34" s="217"/>
      <c r="HA34" s="217"/>
    </row>
    <row r="35" spans="1:209" ht="21" customHeight="1">
      <c r="A35" s="216"/>
      <c r="B35" s="216"/>
      <c r="C35" s="216"/>
      <c r="D35" s="246"/>
      <c r="E35" s="247"/>
      <c r="F35" s="248"/>
      <c r="G35" s="249"/>
      <c r="H35" s="247"/>
      <c r="I35" s="248"/>
      <c r="J35" s="249"/>
      <c r="K35" s="247"/>
      <c r="L35" s="248"/>
      <c r="M35" s="249"/>
      <c r="N35" s="247"/>
      <c r="O35" s="248"/>
      <c r="P35" s="249"/>
      <c r="Q35" s="247"/>
      <c r="R35" s="248"/>
      <c r="T35" s="217"/>
      <c r="V35" s="233"/>
    </row>
    <row r="36" spans="1:209" ht="21" customHeight="1">
      <c r="A36" s="234" t="s">
        <v>109</v>
      </c>
      <c r="B36" s="234"/>
      <c r="C36" s="234"/>
      <c r="D36" s="250">
        <v>10097153.965518998</v>
      </c>
      <c r="E36" s="251">
        <v>189643.20733368609</v>
      </c>
      <c r="F36" s="252">
        <v>10286797.172852686</v>
      </c>
      <c r="G36" s="253">
        <v>10509083.203037998</v>
      </c>
      <c r="H36" s="251">
        <v>202167.7289300889</v>
      </c>
      <c r="I36" s="252">
        <v>10711250.931968087</v>
      </c>
      <c r="J36" s="253">
        <v>9793184.952130001</v>
      </c>
      <c r="K36" s="251">
        <v>184899.8581012869</v>
      </c>
      <c r="L36" s="252">
        <v>9978084.810231287</v>
      </c>
      <c r="M36" s="253">
        <v>10863572.215965001</v>
      </c>
      <c r="N36" s="251">
        <v>191598.26225183011</v>
      </c>
      <c r="O36" s="252">
        <v>11055170.478216833</v>
      </c>
      <c r="P36" s="253">
        <v>41262994.336652003</v>
      </c>
      <c r="Q36" s="251">
        <v>768309.05661689199</v>
      </c>
      <c r="R36" s="252">
        <v>42031303.393268891</v>
      </c>
      <c r="T36" s="233"/>
      <c r="V36" s="233"/>
    </row>
    <row r="37" spans="1:209" ht="21" customHeight="1">
      <c r="A37" s="260" t="s">
        <v>110</v>
      </c>
      <c r="B37" s="260"/>
      <c r="C37" s="260"/>
      <c r="D37" s="261">
        <v>10385848.367579</v>
      </c>
      <c r="E37" s="262">
        <v>97607.943409</v>
      </c>
      <c r="F37" s="263">
        <v>10483456.310988</v>
      </c>
      <c r="G37" s="264">
        <v>10730023.035588</v>
      </c>
      <c r="H37" s="262">
        <v>62668.472709000001</v>
      </c>
      <c r="I37" s="263">
        <v>10792691.508297</v>
      </c>
      <c r="J37" s="264">
        <v>10747284.24271</v>
      </c>
      <c r="K37" s="262">
        <v>26365.965869</v>
      </c>
      <c r="L37" s="263">
        <v>10773650.208579</v>
      </c>
      <c r="M37" s="264">
        <v>12737040.144215001</v>
      </c>
      <c r="N37" s="262">
        <v>395769.71607399994</v>
      </c>
      <c r="O37" s="263">
        <v>13132809.860289</v>
      </c>
      <c r="P37" s="264">
        <v>44600195.790091999</v>
      </c>
      <c r="Q37" s="262">
        <v>582412.09806099988</v>
      </c>
      <c r="R37" s="263">
        <v>45182607.888153002</v>
      </c>
      <c r="T37" s="265"/>
      <c r="V37" s="233"/>
    </row>
    <row r="38" spans="1:209" ht="21" customHeight="1">
      <c r="A38" s="260" t="s">
        <v>17</v>
      </c>
      <c r="B38" s="260"/>
      <c r="C38" s="260"/>
      <c r="D38" s="261">
        <v>-288694.40206000209</v>
      </c>
      <c r="E38" s="262">
        <v>92035.263924686093</v>
      </c>
      <c r="F38" s="263">
        <v>-196659.13813531399</v>
      </c>
      <c r="G38" s="264">
        <v>-220939.83255000226</v>
      </c>
      <c r="H38" s="262">
        <v>139499.2562210889</v>
      </c>
      <c r="I38" s="263">
        <v>-81440.57632891275</v>
      </c>
      <c r="J38" s="264">
        <v>-954099.29057999887</v>
      </c>
      <c r="K38" s="262">
        <v>158533.89223228689</v>
      </c>
      <c r="L38" s="263">
        <v>-795565.39834771305</v>
      </c>
      <c r="M38" s="264">
        <v>-1873467.9282499999</v>
      </c>
      <c r="N38" s="262">
        <v>-204171.45382216983</v>
      </c>
      <c r="O38" s="263">
        <v>-2077639.3820721675</v>
      </c>
      <c r="P38" s="264">
        <v>-3337201.4534399956</v>
      </c>
      <c r="Q38" s="262">
        <v>185896.95855589211</v>
      </c>
      <c r="R38" s="263">
        <v>-3151304.494884111</v>
      </c>
      <c r="T38" s="265"/>
      <c r="V38" s="233"/>
    </row>
    <row r="39" spans="1:209" s="216" customFormat="1" ht="21" customHeight="1">
      <c r="R39" s="266"/>
      <c r="T39" s="265"/>
      <c r="U39" s="217"/>
      <c r="V39" s="233"/>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row>
    <row r="40" spans="1:209" s="216" customFormat="1" ht="25.5" customHeight="1">
      <c r="A40" s="267"/>
      <c r="B40" s="268"/>
      <c r="C40" s="268"/>
      <c r="S40" s="217"/>
      <c r="T40" s="265"/>
      <c r="U40" s="217"/>
      <c r="V40" s="233"/>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row>
    <row r="41" spans="1:209" ht="21" customHeight="1">
      <c r="A41" s="268" t="s">
        <v>49</v>
      </c>
      <c r="B41" s="216"/>
      <c r="C41" s="216"/>
      <c r="D41" s="269"/>
      <c r="E41" s="269"/>
      <c r="F41" s="269"/>
      <c r="G41" s="269"/>
      <c r="H41" s="269"/>
      <c r="I41" s="269"/>
      <c r="J41" s="269"/>
      <c r="K41" s="269"/>
      <c r="L41" s="269"/>
      <c r="M41" s="269"/>
      <c r="N41" s="269"/>
      <c r="O41" s="269"/>
      <c r="P41" s="269"/>
      <c r="Q41" s="269"/>
      <c r="R41" s="269"/>
      <c r="T41" s="233"/>
      <c r="V41" s="233"/>
    </row>
    <row r="42" spans="1:209" ht="21" customHeight="1">
      <c r="A42" s="270"/>
      <c r="B42" s="216"/>
      <c r="C42" s="216"/>
      <c r="D42" s="269"/>
      <c r="E42" s="269"/>
      <c r="F42" s="269"/>
      <c r="G42" s="269"/>
      <c r="H42" s="269"/>
      <c r="I42" s="269"/>
      <c r="J42" s="269"/>
      <c r="K42" s="269"/>
      <c r="L42" s="269"/>
      <c r="M42" s="269"/>
      <c r="N42" s="269"/>
      <c r="O42" s="269"/>
      <c r="P42" s="269"/>
      <c r="Q42" s="269"/>
      <c r="R42" s="269"/>
      <c r="S42" s="267"/>
      <c r="T42" s="233"/>
      <c r="V42" s="233"/>
    </row>
    <row r="43" spans="1:209" s="271" customFormat="1" ht="21" customHeight="1">
      <c r="A43" s="234" t="s">
        <v>18</v>
      </c>
      <c r="B43" s="250"/>
      <c r="C43" s="234"/>
      <c r="D43" s="250">
        <v>-743289.96267000039</v>
      </c>
      <c r="E43" s="251">
        <v>111556.88574368611</v>
      </c>
      <c r="F43" s="252">
        <v>-631733.07692631427</v>
      </c>
      <c r="G43" s="253">
        <v>26804.99424999964</v>
      </c>
      <c r="H43" s="251">
        <v>157826.11370008887</v>
      </c>
      <c r="I43" s="252">
        <v>184631.10795008851</v>
      </c>
      <c r="J43" s="253">
        <v>1362005.2526</v>
      </c>
      <c r="K43" s="251">
        <v>175594.62385128689</v>
      </c>
      <c r="L43" s="252">
        <v>1537599.876451287</v>
      </c>
      <c r="M43" s="253">
        <v>-883280.13356000022</v>
      </c>
      <c r="N43" s="251">
        <v>-188584.8902381699</v>
      </c>
      <c r="O43" s="252">
        <v>-1071865.02379817</v>
      </c>
      <c r="P43" s="253">
        <v>-237759.84938000067</v>
      </c>
      <c r="Q43" s="251">
        <v>256392.73305689197</v>
      </c>
      <c r="R43" s="252">
        <v>18632.883676891273</v>
      </c>
      <c r="S43" s="217"/>
      <c r="T43" s="233"/>
      <c r="U43" s="217"/>
      <c r="V43" s="233"/>
      <c r="W43" s="217"/>
      <c r="X43" s="21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67"/>
      <c r="EZ43" s="267"/>
      <c r="FA43" s="267"/>
      <c r="FB43" s="267"/>
      <c r="FC43" s="267"/>
      <c r="FD43" s="267"/>
      <c r="FE43" s="267"/>
      <c r="FF43" s="267"/>
      <c r="FG43" s="267"/>
      <c r="FH43" s="267"/>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G43" s="267"/>
      <c r="GH43" s="267"/>
      <c r="GI43" s="267"/>
      <c r="GJ43" s="267"/>
      <c r="GK43" s="267"/>
      <c r="GL43" s="267"/>
      <c r="GM43" s="267"/>
      <c r="GN43" s="267"/>
      <c r="GO43" s="267"/>
      <c r="GP43" s="267"/>
      <c r="GQ43" s="267"/>
      <c r="GR43" s="267"/>
      <c r="GS43" s="267"/>
      <c r="GT43" s="267"/>
      <c r="GU43" s="267"/>
      <c r="GV43" s="267"/>
      <c r="GW43" s="267"/>
      <c r="GX43" s="267"/>
      <c r="GY43" s="267"/>
      <c r="GZ43" s="267"/>
      <c r="HA43" s="267"/>
    </row>
    <row r="44" spans="1:209" s="240" customFormat="1" ht="21" customHeight="1">
      <c r="A44" s="240" t="s">
        <v>19</v>
      </c>
      <c r="D44" s="272">
        <v>-217501.32976000005</v>
      </c>
      <c r="E44" s="273">
        <v>0</v>
      </c>
      <c r="F44" s="274">
        <v>-217501.32976000005</v>
      </c>
      <c r="G44" s="272">
        <v>78969.864519999974</v>
      </c>
      <c r="H44" s="273">
        <v>0</v>
      </c>
      <c r="I44" s="274">
        <v>78969.864519999974</v>
      </c>
      <c r="J44" s="272">
        <v>169718.70936000004</v>
      </c>
      <c r="K44" s="273">
        <v>0</v>
      </c>
      <c r="L44" s="274">
        <v>169718.70936000004</v>
      </c>
      <c r="M44" s="272">
        <v>29768.155700000003</v>
      </c>
      <c r="N44" s="273">
        <v>0</v>
      </c>
      <c r="O44" s="274">
        <v>29768.155700000003</v>
      </c>
      <c r="P44" s="272">
        <v>60955.399819999962</v>
      </c>
      <c r="Q44" s="273">
        <v>0</v>
      </c>
      <c r="R44" s="274">
        <v>60955.399819999962</v>
      </c>
      <c r="S44" s="217"/>
      <c r="T44" s="233"/>
      <c r="U44" s="217"/>
      <c r="V44" s="233"/>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row>
    <row r="45" spans="1:209" s="245" customFormat="1" ht="21" customHeight="1">
      <c r="B45" s="245" t="s">
        <v>20</v>
      </c>
      <c r="D45" s="241">
        <v>132971.19361000002</v>
      </c>
      <c r="E45" s="242">
        <v>0</v>
      </c>
      <c r="F45" s="243">
        <v>132971.19361000002</v>
      </c>
      <c r="G45" s="241">
        <v>220919.29407999999</v>
      </c>
      <c r="H45" s="242">
        <v>0</v>
      </c>
      <c r="I45" s="243">
        <v>220919.29407999999</v>
      </c>
      <c r="J45" s="241">
        <v>244690.42619000003</v>
      </c>
      <c r="K45" s="242">
        <v>0</v>
      </c>
      <c r="L45" s="243">
        <v>244690.42619000003</v>
      </c>
      <c r="M45" s="241">
        <v>220244.80155</v>
      </c>
      <c r="N45" s="242">
        <v>0</v>
      </c>
      <c r="O45" s="243">
        <v>220244.80155</v>
      </c>
      <c r="P45" s="241">
        <v>818825.71542999998</v>
      </c>
      <c r="Q45" s="242">
        <v>0</v>
      </c>
      <c r="R45" s="243">
        <v>818825.71542999998</v>
      </c>
      <c r="S45" s="217"/>
      <c r="T45" s="233"/>
      <c r="U45" s="217"/>
      <c r="V45" s="233"/>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row>
    <row r="46" spans="1:209" s="245" customFormat="1" ht="21" customHeight="1">
      <c r="B46" s="245" t="s">
        <v>21</v>
      </c>
      <c r="D46" s="241">
        <v>350472.52337000007</v>
      </c>
      <c r="E46" s="242">
        <v>0</v>
      </c>
      <c r="F46" s="243">
        <v>350472.52337000007</v>
      </c>
      <c r="G46" s="241">
        <v>141949.42956000002</v>
      </c>
      <c r="H46" s="242">
        <v>0</v>
      </c>
      <c r="I46" s="243">
        <v>141949.42956000002</v>
      </c>
      <c r="J46" s="241">
        <v>74971.716830000005</v>
      </c>
      <c r="K46" s="242">
        <v>0</v>
      </c>
      <c r="L46" s="243">
        <v>74971.716830000005</v>
      </c>
      <c r="M46" s="241">
        <v>190476.64585</v>
      </c>
      <c r="N46" s="242">
        <v>0</v>
      </c>
      <c r="O46" s="243">
        <v>190476.64585</v>
      </c>
      <c r="P46" s="241">
        <v>757870.31561000005</v>
      </c>
      <c r="Q46" s="242">
        <v>0</v>
      </c>
      <c r="R46" s="243">
        <v>757870.31561000005</v>
      </c>
      <c r="S46" s="217"/>
      <c r="T46" s="217"/>
      <c r="U46" s="217"/>
      <c r="V46" s="233"/>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c r="CA46" s="217"/>
      <c r="CB46" s="217"/>
      <c r="CC46" s="217"/>
      <c r="CD46" s="217"/>
      <c r="CE46" s="217"/>
      <c r="CF46" s="217"/>
      <c r="CG46" s="217"/>
      <c r="CH46" s="217"/>
      <c r="CI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c r="DI46" s="217"/>
      <c r="DJ46" s="217"/>
      <c r="DK46" s="217"/>
      <c r="DL46" s="217"/>
      <c r="DM46" s="217"/>
      <c r="DN46" s="217"/>
      <c r="DO46" s="217"/>
      <c r="DP46" s="217"/>
      <c r="DQ46" s="217"/>
      <c r="DR46" s="217"/>
      <c r="DS46" s="217"/>
      <c r="DT46" s="217"/>
      <c r="DU46" s="217"/>
      <c r="DV46" s="217"/>
      <c r="DW46" s="217"/>
      <c r="DX46" s="217"/>
      <c r="DY46" s="217"/>
      <c r="DZ46" s="217"/>
      <c r="EA46" s="217"/>
      <c r="EB46" s="217"/>
      <c r="EC46" s="217"/>
      <c r="ED46" s="217"/>
      <c r="EE46" s="217"/>
      <c r="EF46" s="217"/>
      <c r="EG46" s="217"/>
      <c r="EH46" s="217"/>
      <c r="EI46" s="217"/>
      <c r="EJ46" s="217"/>
      <c r="EK46" s="217"/>
      <c r="EL46" s="217"/>
      <c r="EM46" s="217"/>
      <c r="EN46" s="217"/>
      <c r="EO46" s="217"/>
      <c r="EP46" s="217"/>
      <c r="EQ46" s="217"/>
      <c r="ER46" s="217"/>
      <c r="ES46" s="217"/>
      <c r="ET46" s="217"/>
      <c r="EU46" s="217"/>
      <c r="EV46" s="217"/>
      <c r="EW46" s="217"/>
      <c r="EX46" s="217"/>
      <c r="EY46" s="217"/>
      <c r="EZ46" s="217"/>
      <c r="FA46" s="217"/>
      <c r="FB46" s="217"/>
      <c r="FC46" s="217"/>
      <c r="FD46" s="217"/>
      <c r="FE46" s="217"/>
      <c r="FF46" s="217"/>
      <c r="FG46" s="217"/>
      <c r="FH46" s="217"/>
      <c r="FI46" s="217"/>
      <c r="FJ46" s="217"/>
      <c r="FK46" s="217"/>
      <c r="FL46" s="217"/>
      <c r="FM46" s="217"/>
      <c r="FN46" s="217"/>
      <c r="FO46" s="217"/>
      <c r="FP46" s="217"/>
      <c r="FQ46" s="217"/>
      <c r="FR46" s="217"/>
      <c r="FS46" s="217"/>
      <c r="FT46" s="217"/>
      <c r="FU46" s="217"/>
      <c r="FV46" s="217"/>
      <c r="FW46" s="217"/>
      <c r="FX46" s="217"/>
      <c r="FY46" s="217"/>
      <c r="FZ46" s="217"/>
      <c r="GA46" s="217"/>
      <c r="GB46" s="217"/>
      <c r="GC46" s="217"/>
      <c r="GD46" s="217"/>
      <c r="GE46" s="217"/>
      <c r="GF46" s="217"/>
      <c r="GG46" s="217"/>
      <c r="GH46" s="217"/>
      <c r="GI46" s="217"/>
      <c r="GJ46" s="217"/>
      <c r="GK46" s="217"/>
      <c r="GL46" s="217"/>
      <c r="GM46" s="217"/>
      <c r="GN46" s="217"/>
      <c r="GO46" s="217"/>
      <c r="GP46" s="217"/>
      <c r="GQ46" s="217"/>
      <c r="GR46" s="217"/>
      <c r="GS46" s="217"/>
      <c r="GT46" s="217"/>
      <c r="GU46" s="217"/>
      <c r="GV46" s="217"/>
      <c r="GW46" s="217"/>
      <c r="GX46" s="217"/>
      <c r="GY46" s="217"/>
      <c r="GZ46" s="217"/>
      <c r="HA46" s="217"/>
    </row>
    <row r="47" spans="1:209" s="245" customFormat="1" ht="21" customHeight="1">
      <c r="A47" s="245" t="s">
        <v>22</v>
      </c>
      <c r="D47" s="275">
        <v>-547811.1200600001</v>
      </c>
      <c r="E47" s="276">
        <v>0</v>
      </c>
      <c r="F47" s="277">
        <v>-547811.1200600001</v>
      </c>
      <c r="G47" s="275">
        <v>306458.13082999992</v>
      </c>
      <c r="H47" s="276">
        <v>0</v>
      </c>
      <c r="I47" s="277">
        <v>306458.13082999992</v>
      </c>
      <c r="J47" s="275">
        <v>921423.52159000002</v>
      </c>
      <c r="K47" s="276">
        <v>0</v>
      </c>
      <c r="L47" s="277">
        <v>921423.52159000002</v>
      </c>
      <c r="M47" s="275">
        <v>-374333.98728000006</v>
      </c>
      <c r="N47" s="276">
        <v>0</v>
      </c>
      <c r="O47" s="277">
        <v>-374333.98728000006</v>
      </c>
      <c r="P47" s="275">
        <v>305736.54507999978</v>
      </c>
      <c r="Q47" s="276">
        <v>0</v>
      </c>
      <c r="R47" s="277">
        <v>305736.54507999978</v>
      </c>
      <c r="S47" s="217"/>
      <c r="T47" s="217"/>
      <c r="U47" s="217"/>
      <c r="V47" s="233"/>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7"/>
      <c r="BR47" s="217"/>
      <c r="BS47" s="217"/>
      <c r="BT47" s="217"/>
      <c r="BU47" s="217"/>
      <c r="BV47" s="217"/>
      <c r="BW47" s="217"/>
      <c r="BX47" s="217"/>
      <c r="BY47" s="217"/>
      <c r="BZ47" s="217"/>
      <c r="CA47" s="217"/>
      <c r="CB47" s="217"/>
      <c r="CC47" s="217"/>
      <c r="CD47" s="217"/>
      <c r="CE47" s="217"/>
      <c r="CF47" s="217"/>
      <c r="CG47" s="217"/>
      <c r="CH47" s="217"/>
      <c r="CI47" s="217"/>
      <c r="CJ47" s="217"/>
      <c r="CK47" s="217"/>
      <c r="CL47" s="217"/>
      <c r="CM47" s="217"/>
      <c r="CN47" s="217"/>
      <c r="CO47" s="217"/>
      <c r="CP47" s="217"/>
      <c r="CQ47" s="217"/>
      <c r="CR47" s="217"/>
      <c r="CS47" s="217"/>
      <c r="CT47" s="217"/>
      <c r="CU47" s="217"/>
      <c r="CV47" s="217"/>
      <c r="CW47" s="217"/>
      <c r="CX47" s="217"/>
      <c r="CY47" s="217"/>
      <c r="CZ47" s="217"/>
      <c r="DA47" s="217"/>
      <c r="DB47" s="217"/>
      <c r="DC47" s="217"/>
      <c r="DD47" s="217"/>
      <c r="DE47" s="217"/>
      <c r="DF47" s="217"/>
      <c r="DG47" s="217"/>
      <c r="DH47" s="217"/>
      <c r="DI47" s="217"/>
      <c r="DJ47" s="217"/>
      <c r="DK47" s="217"/>
      <c r="DL47" s="217"/>
      <c r="DM47" s="217"/>
      <c r="DN47" s="217"/>
      <c r="DO47" s="217"/>
      <c r="DP47" s="217"/>
      <c r="DQ47" s="217"/>
      <c r="DR47" s="217"/>
      <c r="DS47" s="217"/>
      <c r="DT47" s="217"/>
      <c r="DU47" s="217"/>
      <c r="DV47" s="217"/>
      <c r="DW47" s="217"/>
      <c r="DX47" s="217"/>
      <c r="DY47" s="217"/>
      <c r="DZ47" s="217"/>
      <c r="EA47" s="217"/>
      <c r="EB47" s="217"/>
      <c r="EC47" s="217"/>
      <c r="ED47" s="217"/>
      <c r="EE47" s="217"/>
      <c r="EF47" s="217"/>
      <c r="EG47" s="217"/>
      <c r="EH47" s="217"/>
      <c r="EI47" s="217"/>
      <c r="EJ47" s="217"/>
      <c r="EK47" s="217"/>
      <c r="EL47" s="217"/>
      <c r="EM47" s="217"/>
      <c r="EN47" s="217"/>
      <c r="EO47" s="217"/>
      <c r="EP47" s="217"/>
      <c r="EQ47" s="217"/>
      <c r="ER47" s="217"/>
      <c r="ES47" s="217"/>
      <c r="ET47" s="217"/>
      <c r="EU47" s="217"/>
      <c r="EV47" s="217"/>
      <c r="EW47" s="217"/>
      <c r="EX47" s="217"/>
      <c r="EY47" s="217"/>
      <c r="EZ47" s="217"/>
      <c r="FA47" s="217"/>
      <c r="FB47" s="217"/>
      <c r="FC47" s="217"/>
      <c r="FD47" s="217"/>
      <c r="FE47" s="217"/>
      <c r="FF47" s="217"/>
      <c r="FG47" s="217"/>
      <c r="FH47" s="217"/>
      <c r="FI47" s="217"/>
      <c r="FJ47" s="217"/>
      <c r="FK47" s="217"/>
      <c r="FL47" s="217"/>
      <c r="FM47" s="217"/>
      <c r="FN47" s="217"/>
      <c r="FO47" s="217"/>
      <c r="FP47" s="217"/>
      <c r="FQ47" s="217"/>
      <c r="FR47" s="217"/>
      <c r="FS47" s="217"/>
      <c r="FT47" s="217"/>
      <c r="FU47" s="217"/>
      <c r="FV47" s="217"/>
      <c r="FW47" s="217"/>
      <c r="FX47" s="217"/>
      <c r="FY47" s="217"/>
      <c r="FZ47" s="217"/>
      <c r="GA47" s="217"/>
      <c r="GB47" s="217"/>
      <c r="GC47" s="217"/>
      <c r="GD47" s="217"/>
      <c r="GE47" s="217"/>
      <c r="GF47" s="217"/>
      <c r="GG47" s="217"/>
      <c r="GH47" s="217"/>
      <c r="GI47" s="217"/>
      <c r="GJ47" s="217"/>
      <c r="GK47" s="217"/>
      <c r="GL47" s="217"/>
      <c r="GM47" s="217"/>
      <c r="GN47" s="217"/>
      <c r="GO47" s="217"/>
      <c r="GP47" s="217"/>
      <c r="GQ47" s="217"/>
      <c r="GR47" s="217"/>
      <c r="GS47" s="217"/>
      <c r="GT47" s="217"/>
      <c r="GU47" s="217"/>
      <c r="GV47" s="217"/>
      <c r="GW47" s="217"/>
      <c r="GX47" s="217"/>
      <c r="GY47" s="217"/>
      <c r="GZ47" s="217"/>
      <c r="HA47" s="217"/>
    </row>
    <row r="48" spans="1:209" s="245" customFormat="1" ht="21" customHeight="1">
      <c r="B48" s="245" t="s">
        <v>23</v>
      </c>
      <c r="D48" s="241">
        <v>2106304.9308699998</v>
      </c>
      <c r="E48" s="242">
        <v>0</v>
      </c>
      <c r="F48" s="243">
        <v>2106304.9308699998</v>
      </c>
      <c r="G48" s="241">
        <v>949180.25520999986</v>
      </c>
      <c r="H48" s="242">
        <v>0</v>
      </c>
      <c r="I48" s="243">
        <v>949180.25520999986</v>
      </c>
      <c r="J48" s="241">
        <v>1724853.5419099999</v>
      </c>
      <c r="K48" s="242">
        <v>0</v>
      </c>
      <c r="L48" s="243">
        <v>1724853.5419099999</v>
      </c>
      <c r="M48" s="241">
        <v>-175720.30473000009</v>
      </c>
      <c r="N48" s="242">
        <v>0</v>
      </c>
      <c r="O48" s="243">
        <v>-175720.30473000009</v>
      </c>
      <c r="P48" s="241">
        <v>4604618.4232599996</v>
      </c>
      <c r="Q48" s="242">
        <v>0</v>
      </c>
      <c r="R48" s="243">
        <v>4604618.4232599996</v>
      </c>
      <c r="S48" s="217"/>
      <c r="T48" s="233"/>
      <c r="U48" s="217"/>
      <c r="V48" s="233"/>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7"/>
      <c r="BR48" s="217"/>
      <c r="BS48" s="217"/>
      <c r="BT48" s="217"/>
      <c r="BU48" s="217"/>
      <c r="BV48" s="217"/>
      <c r="BW48" s="217"/>
      <c r="BX48" s="217"/>
      <c r="BY48" s="217"/>
      <c r="BZ48" s="217"/>
      <c r="CA48" s="217"/>
      <c r="CB48" s="217"/>
      <c r="CC48" s="217"/>
      <c r="CD48" s="217"/>
      <c r="CE48" s="217"/>
      <c r="CF48" s="217"/>
      <c r="CG48" s="217"/>
      <c r="CH48" s="217"/>
      <c r="CI48" s="217"/>
      <c r="CJ48" s="217"/>
      <c r="CK48" s="217"/>
      <c r="CL48" s="217"/>
      <c r="CM48" s="217"/>
      <c r="CN48" s="217"/>
      <c r="CO48" s="217"/>
      <c r="CP48" s="217"/>
      <c r="CQ48" s="217"/>
      <c r="CR48" s="217"/>
      <c r="CS48" s="217"/>
      <c r="CT48" s="217"/>
      <c r="CU48" s="217"/>
      <c r="CV48" s="217"/>
      <c r="CW48" s="217"/>
      <c r="CX48" s="217"/>
      <c r="CY48" s="217"/>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7"/>
      <c r="FN48" s="217"/>
      <c r="FO48" s="217"/>
      <c r="FP48" s="217"/>
      <c r="FQ48" s="217"/>
      <c r="FR48" s="217"/>
      <c r="FS48" s="217"/>
      <c r="FT48" s="217"/>
      <c r="FU48" s="217"/>
      <c r="FV48" s="217"/>
      <c r="FW48" s="217"/>
      <c r="FX48" s="217"/>
      <c r="FY48" s="217"/>
      <c r="FZ48" s="217"/>
      <c r="GA48" s="217"/>
      <c r="GB48" s="217"/>
      <c r="GC48" s="217"/>
      <c r="GD48" s="217"/>
      <c r="GE48" s="217"/>
      <c r="GF48" s="217"/>
      <c r="GG48" s="217"/>
      <c r="GH48" s="217"/>
      <c r="GI48" s="217"/>
      <c r="GJ48" s="217"/>
      <c r="GK48" s="217"/>
      <c r="GL48" s="217"/>
      <c r="GM48" s="217"/>
      <c r="GN48" s="217"/>
      <c r="GO48" s="217"/>
      <c r="GP48" s="217"/>
      <c r="GQ48" s="217"/>
      <c r="GR48" s="217"/>
      <c r="GS48" s="217"/>
      <c r="GT48" s="217"/>
      <c r="GU48" s="217"/>
      <c r="GV48" s="217"/>
      <c r="GW48" s="217"/>
      <c r="GX48" s="217"/>
      <c r="GY48" s="217"/>
      <c r="GZ48" s="217"/>
      <c r="HA48" s="217"/>
    </row>
    <row r="49" spans="1:209" s="245" customFormat="1" ht="21" customHeight="1">
      <c r="B49" s="245" t="s">
        <v>24</v>
      </c>
      <c r="D49" s="241">
        <v>2654116.0509299999</v>
      </c>
      <c r="E49" s="242">
        <v>0</v>
      </c>
      <c r="F49" s="243">
        <v>2654116.0509299999</v>
      </c>
      <c r="G49" s="241">
        <v>642722.12437999994</v>
      </c>
      <c r="H49" s="242">
        <v>0</v>
      </c>
      <c r="I49" s="243">
        <v>642722.12437999994</v>
      </c>
      <c r="J49" s="241">
        <v>803430.02031999989</v>
      </c>
      <c r="K49" s="242">
        <v>0</v>
      </c>
      <c r="L49" s="243">
        <v>803430.02031999989</v>
      </c>
      <c r="M49" s="241">
        <v>198613.68254999997</v>
      </c>
      <c r="N49" s="242">
        <v>0</v>
      </c>
      <c r="O49" s="243">
        <v>198613.68254999997</v>
      </c>
      <c r="P49" s="241">
        <v>4298881.87818</v>
      </c>
      <c r="Q49" s="242">
        <v>0</v>
      </c>
      <c r="R49" s="243">
        <v>4298881.87818</v>
      </c>
      <c r="S49" s="217"/>
      <c r="T49" s="217"/>
      <c r="U49" s="217"/>
      <c r="V49" s="233"/>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7"/>
      <c r="BR49" s="217"/>
      <c r="BS49" s="217"/>
      <c r="BT49" s="217"/>
      <c r="BU49" s="217"/>
      <c r="BV49" s="217"/>
      <c r="BW49" s="217"/>
      <c r="BX49" s="217"/>
      <c r="BY49" s="217"/>
      <c r="BZ49" s="217"/>
      <c r="CA49" s="217"/>
      <c r="CB49" s="217"/>
      <c r="CC49" s="217"/>
      <c r="CD49" s="217"/>
      <c r="CE49" s="217"/>
      <c r="CF49" s="217"/>
      <c r="CG49" s="217"/>
      <c r="CH49" s="217"/>
      <c r="CI49" s="217"/>
      <c r="CJ49" s="217"/>
      <c r="CK49" s="217"/>
      <c r="CL49" s="217"/>
      <c r="CM49" s="217"/>
      <c r="CN49" s="217"/>
      <c r="CO49" s="217"/>
      <c r="CP49" s="217"/>
      <c r="CQ49" s="217"/>
      <c r="CR49" s="217"/>
      <c r="CS49" s="217"/>
      <c r="CT49" s="217"/>
      <c r="CU49" s="217"/>
      <c r="CV49" s="217"/>
      <c r="CW49" s="217"/>
      <c r="CX49" s="217"/>
      <c r="CY49" s="217"/>
      <c r="CZ49" s="217"/>
      <c r="DA49" s="217"/>
      <c r="DB49" s="217"/>
      <c r="DC49" s="217"/>
      <c r="DD49" s="217"/>
      <c r="DE49" s="217"/>
      <c r="DF49" s="217"/>
      <c r="DG49" s="217"/>
      <c r="DH49" s="217"/>
      <c r="DI49" s="217"/>
      <c r="DJ49" s="217"/>
      <c r="DK49" s="217"/>
      <c r="DL49" s="217"/>
      <c r="DM49" s="217"/>
      <c r="DN49" s="217"/>
      <c r="DO49" s="217"/>
      <c r="DP49" s="217"/>
      <c r="DQ49" s="217"/>
      <c r="DR49" s="217"/>
      <c r="DS49" s="217"/>
      <c r="DT49" s="217"/>
      <c r="DU49" s="217"/>
      <c r="DV49" s="217"/>
      <c r="DW49" s="217"/>
      <c r="DX49" s="217"/>
      <c r="DY49" s="217"/>
      <c r="DZ49" s="217"/>
      <c r="EA49" s="217"/>
      <c r="EB49" s="217"/>
      <c r="EC49" s="217"/>
      <c r="ED49" s="217"/>
      <c r="EE49" s="217"/>
      <c r="EF49" s="217"/>
      <c r="EG49" s="217"/>
      <c r="EH49" s="217"/>
      <c r="EI49" s="217"/>
      <c r="EJ49" s="217"/>
      <c r="EK49" s="217"/>
      <c r="EL49" s="217"/>
      <c r="EM49" s="217"/>
      <c r="EN49" s="217"/>
      <c r="EO49" s="217"/>
      <c r="EP49" s="217"/>
      <c r="EQ49" s="217"/>
      <c r="ER49" s="217"/>
      <c r="ES49" s="217"/>
      <c r="ET49" s="217"/>
      <c r="EU49" s="217"/>
      <c r="EV49" s="217"/>
      <c r="EW49" s="217"/>
      <c r="EX49" s="217"/>
      <c r="EY49" s="217"/>
      <c r="EZ49" s="217"/>
      <c r="FA49" s="217"/>
      <c r="FB49" s="217"/>
      <c r="FC49" s="217"/>
      <c r="FD49" s="217"/>
      <c r="FE49" s="217"/>
      <c r="FF49" s="217"/>
      <c r="FG49" s="217"/>
      <c r="FH49" s="217"/>
      <c r="FI49" s="217"/>
      <c r="FJ49" s="217"/>
      <c r="FK49" s="217"/>
      <c r="FL49" s="217"/>
      <c r="FM49" s="217"/>
      <c r="FN49" s="217"/>
      <c r="FO49" s="217"/>
      <c r="FP49" s="217"/>
      <c r="FQ49" s="217"/>
      <c r="FR49" s="217"/>
      <c r="FS49" s="217"/>
      <c r="FT49" s="217"/>
      <c r="FU49" s="217"/>
      <c r="FV49" s="217"/>
      <c r="FW49" s="217"/>
      <c r="FX49" s="217"/>
      <c r="FY49" s="217"/>
      <c r="FZ49" s="217"/>
      <c r="GA49" s="217"/>
      <c r="GB49" s="217"/>
      <c r="GC49" s="217"/>
      <c r="GD49" s="217"/>
      <c r="GE49" s="217"/>
      <c r="GF49" s="217"/>
      <c r="GG49" s="217"/>
      <c r="GH49" s="217"/>
      <c r="GI49" s="217"/>
      <c r="GJ49" s="217"/>
      <c r="GK49" s="217"/>
      <c r="GL49" s="217"/>
      <c r="GM49" s="217"/>
      <c r="GN49" s="217"/>
      <c r="GO49" s="217"/>
      <c r="GP49" s="217"/>
      <c r="GQ49" s="217"/>
      <c r="GR49" s="217"/>
      <c r="GS49" s="217"/>
      <c r="GT49" s="217"/>
      <c r="GU49" s="217"/>
      <c r="GV49" s="217"/>
      <c r="GW49" s="217"/>
      <c r="GX49" s="217"/>
      <c r="GY49" s="217"/>
      <c r="GZ49" s="217"/>
      <c r="HA49" s="217"/>
    </row>
    <row r="50" spans="1:209" s="245" customFormat="1" ht="21" customHeight="1">
      <c r="A50" s="245" t="s">
        <v>25</v>
      </c>
      <c r="D50" s="241">
        <v>-2274.4910800000071</v>
      </c>
      <c r="E50" s="242">
        <v>0</v>
      </c>
      <c r="F50" s="243">
        <v>-2274.4910800000071</v>
      </c>
      <c r="G50" s="241">
        <v>-3995.9075700000685</v>
      </c>
      <c r="H50" s="242">
        <v>0</v>
      </c>
      <c r="I50" s="243">
        <v>-3995.9075700000685</v>
      </c>
      <c r="J50" s="241">
        <v>7937.78431000001</v>
      </c>
      <c r="K50" s="242">
        <v>0</v>
      </c>
      <c r="L50" s="243">
        <v>7937.78431000001</v>
      </c>
      <c r="M50" s="241">
        <v>5699.8677999999491</v>
      </c>
      <c r="N50" s="242">
        <v>0</v>
      </c>
      <c r="O50" s="243">
        <v>5699.8677999999491</v>
      </c>
      <c r="P50" s="241">
        <v>7367.2534599998835</v>
      </c>
      <c r="Q50" s="242">
        <v>0</v>
      </c>
      <c r="R50" s="243">
        <v>7367.2534599998835</v>
      </c>
      <c r="S50" s="217"/>
      <c r="T50" s="217"/>
      <c r="U50" s="217"/>
      <c r="V50" s="233"/>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7"/>
      <c r="BR50" s="217"/>
      <c r="BS50" s="217"/>
      <c r="BT50" s="217"/>
      <c r="BU50" s="217"/>
      <c r="BV50" s="217"/>
      <c r="BW50" s="217"/>
      <c r="BX50" s="217"/>
      <c r="BY50" s="217"/>
      <c r="BZ50" s="217"/>
      <c r="CA50" s="217"/>
      <c r="CB50" s="217"/>
      <c r="CC50" s="217"/>
      <c r="CD50" s="217"/>
      <c r="CE50" s="217"/>
      <c r="CF50" s="217"/>
      <c r="CG50" s="217"/>
      <c r="CH50" s="217"/>
      <c r="CI50" s="217"/>
      <c r="CJ50" s="217"/>
      <c r="CK50" s="217"/>
      <c r="CL50" s="217"/>
      <c r="CM50" s="217"/>
      <c r="CN50" s="217"/>
      <c r="CO50" s="217"/>
      <c r="CP50" s="217"/>
      <c r="CQ50" s="217"/>
      <c r="CR50" s="217"/>
      <c r="CS50" s="217"/>
      <c r="CT50" s="217"/>
      <c r="CU50" s="217"/>
      <c r="CV50" s="217"/>
      <c r="CW50" s="217"/>
      <c r="CX50" s="217"/>
      <c r="CY50" s="217"/>
      <c r="CZ50" s="217"/>
      <c r="DA50" s="217"/>
      <c r="DB50" s="217"/>
      <c r="DC50" s="217"/>
      <c r="DD50" s="217"/>
      <c r="DE50" s="217"/>
      <c r="DF50" s="217"/>
      <c r="DG50" s="217"/>
      <c r="DH50" s="217"/>
      <c r="DI50" s="217"/>
      <c r="DJ50" s="217"/>
      <c r="DK50" s="217"/>
      <c r="DL50" s="217"/>
      <c r="DM50" s="217"/>
      <c r="DN50" s="217"/>
      <c r="DO50" s="217"/>
      <c r="DP50" s="217"/>
      <c r="DQ50" s="217"/>
      <c r="DR50" s="217"/>
      <c r="DS50" s="217"/>
      <c r="DT50" s="217"/>
      <c r="DU50" s="217"/>
      <c r="DV50" s="217"/>
      <c r="DW50" s="217"/>
      <c r="DX50" s="217"/>
      <c r="DY50" s="217"/>
      <c r="DZ50" s="217"/>
      <c r="EA50" s="217"/>
      <c r="EB50" s="217"/>
      <c r="EC50" s="217"/>
      <c r="ED50" s="217"/>
      <c r="EE50" s="217"/>
      <c r="EF50" s="217"/>
      <c r="EG50" s="217"/>
      <c r="EH50" s="217"/>
      <c r="EI50" s="217"/>
      <c r="EJ50" s="217"/>
      <c r="EK50" s="217"/>
      <c r="EL50" s="217"/>
      <c r="EM50" s="217"/>
      <c r="EN50" s="217"/>
      <c r="EO50" s="217"/>
      <c r="EP50" s="217"/>
      <c r="EQ50" s="217"/>
      <c r="ER50" s="217"/>
      <c r="ES50" s="217"/>
      <c r="ET50" s="217"/>
      <c r="EU50" s="217"/>
      <c r="EV50" s="217"/>
      <c r="EW50" s="217"/>
      <c r="EX50" s="217"/>
      <c r="EY50" s="217"/>
      <c r="EZ50" s="217"/>
      <c r="FA50" s="217"/>
      <c r="FB50" s="217"/>
      <c r="FC50" s="217"/>
      <c r="FD50" s="217"/>
      <c r="FE50" s="217"/>
      <c r="FF50" s="217"/>
      <c r="FG50" s="217"/>
      <c r="FH50" s="217"/>
      <c r="FI50" s="217"/>
      <c r="FJ50" s="217"/>
      <c r="FK50" s="217"/>
      <c r="FL50" s="217"/>
      <c r="FM50" s="217"/>
      <c r="FN50" s="217"/>
      <c r="FO50" s="217"/>
      <c r="FP50" s="217"/>
      <c r="FQ50" s="217"/>
      <c r="FR50" s="217"/>
      <c r="FS50" s="217"/>
      <c r="FT50" s="217"/>
      <c r="FU50" s="217"/>
      <c r="FV50" s="217"/>
      <c r="FW50" s="217"/>
      <c r="FX50" s="217"/>
      <c r="FY50" s="217"/>
      <c r="FZ50" s="217"/>
      <c r="GA50" s="217"/>
      <c r="GB50" s="217"/>
      <c r="GC50" s="217"/>
      <c r="GD50" s="217"/>
      <c r="GE50" s="217"/>
      <c r="GF50" s="217"/>
      <c r="GG50" s="217"/>
      <c r="GH50" s="217"/>
      <c r="GI50" s="217"/>
      <c r="GJ50" s="217"/>
      <c r="GK50" s="217"/>
      <c r="GL50" s="217"/>
      <c r="GM50" s="217"/>
      <c r="GN50" s="217"/>
      <c r="GO50" s="217"/>
      <c r="GP50" s="217"/>
      <c r="GQ50" s="217"/>
      <c r="GR50" s="217"/>
      <c r="GS50" s="217"/>
      <c r="GT50" s="217"/>
      <c r="GU50" s="217"/>
      <c r="GV50" s="217"/>
      <c r="GW50" s="217"/>
      <c r="GX50" s="217"/>
      <c r="GY50" s="217"/>
      <c r="GZ50" s="217"/>
      <c r="HA50" s="217"/>
    </row>
    <row r="51" spans="1:209" s="245" customFormat="1" ht="21" customHeight="1">
      <c r="A51" s="245" t="s">
        <v>26</v>
      </c>
      <c r="D51" s="241">
        <v>24296.978229999921</v>
      </c>
      <c r="E51" s="242">
        <v>111556.88574368611</v>
      </c>
      <c r="F51" s="243">
        <v>135853.86397368604</v>
      </c>
      <c r="G51" s="241">
        <v>-354627.09353000019</v>
      </c>
      <c r="H51" s="242">
        <v>157826.11370008887</v>
      </c>
      <c r="I51" s="243">
        <v>-196800.97982991132</v>
      </c>
      <c r="J51" s="241">
        <v>262925.23734000005</v>
      </c>
      <c r="K51" s="242">
        <v>175594.62385128689</v>
      </c>
      <c r="L51" s="243">
        <v>438519.86119128694</v>
      </c>
      <c r="M51" s="241">
        <v>-544414.16978000011</v>
      </c>
      <c r="N51" s="242">
        <v>-188584.8902381699</v>
      </c>
      <c r="O51" s="243">
        <v>-732999.06001817004</v>
      </c>
      <c r="P51" s="241">
        <v>-611819.0477400003</v>
      </c>
      <c r="Q51" s="242">
        <v>256392.73305689197</v>
      </c>
      <c r="R51" s="243">
        <v>-355426.31468310836</v>
      </c>
      <c r="S51" s="216"/>
      <c r="T51" s="217"/>
      <c r="U51" s="217"/>
      <c r="V51" s="233"/>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7"/>
      <c r="BZ51" s="217"/>
      <c r="CA51" s="217"/>
      <c r="CB51" s="217"/>
      <c r="CC51" s="217"/>
      <c r="CD51" s="217"/>
      <c r="CE51" s="217"/>
      <c r="CF51" s="217"/>
      <c r="CG51" s="217"/>
      <c r="CH51" s="217"/>
      <c r="CI51" s="217"/>
      <c r="CJ51" s="217"/>
      <c r="CK51" s="217"/>
      <c r="CL51" s="217"/>
      <c r="CM51" s="217"/>
      <c r="CN51" s="217"/>
      <c r="CO51" s="217"/>
      <c r="CP51" s="217"/>
      <c r="CQ51" s="217"/>
      <c r="CR51" s="217"/>
      <c r="CS51" s="217"/>
      <c r="CT51" s="217"/>
      <c r="CU51" s="217"/>
      <c r="CV51" s="217"/>
      <c r="CW51" s="217"/>
      <c r="CX51" s="217"/>
      <c r="CY51" s="217"/>
      <c r="CZ51" s="217"/>
      <c r="DA51" s="217"/>
      <c r="DB51" s="217"/>
      <c r="DC51" s="217"/>
      <c r="DD51" s="217"/>
      <c r="DE51" s="217"/>
      <c r="DF51" s="217"/>
      <c r="DG51" s="217"/>
      <c r="DH51" s="217"/>
      <c r="DI51" s="217"/>
      <c r="DJ51" s="217"/>
      <c r="DK51" s="217"/>
      <c r="DL51" s="217"/>
      <c r="DM51" s="217"/>
      <c r="DN51" s="217"/>
      <c r="DO51" s="217"/>
      <c r="DP51" s="217"/>
      <c r="DQ51" s="217"/>
      <c r="DR51" s="217"/>
      <c r="DS51" s="217"/>
      <c r="DT51" s="217"/>
      <c r="DU51" s="217"/>
      <c r="DV51" s="217"/>
      <c r="DW51" s="217"/>
      <c r="DX51" s="217"/>
      <c r="DY51" s="217"/>
      <c r="DZ51" s="217"/>
      <c r="EA51" s="217"/>
      <c r="EB51" s="217"/>
      <c r="EC51" s="217"/>
      <c r="ED51" s="217"/>
      <c r="EE51" s="217"/>
      <c r="EF51" s="217"/>
      <c r="EG51" s="217"/>
      <c r="EH51" s="217"/>
      <c r="EI51" s="217"/>
      <c r="EJ51" s="217"/>
      <c r="EK51" s="217"/>
      <c r="EL51" s="217"/>
      <c r="EM51" s="217"/>
      <c r="EN51" s="217"/>
      <c r="EO51" s="217"/>
      <c r="EP51" s="217"/>
      <c r="EQ51" s="217"/>
      <c r="ER51" s="217"/>
      <c r="ES51" s="217"/>
      <c r="ET51" s="217"/>
      <c r="EU51" s="217"/>
      <c r="EV51" s="217"/>
      <c r="EW51" s="217"/>
      <c r="EX51" s="217"/>
      <c r="EY51" s="217"/>
      <c r="EZ51" s="217"/>
      <c r="FA51" s="217"/>
      <c r="FB51" s="217"/>
      <c r="FC51" s="217"/>
      <c r="FD51" s="217"/>
      <c r="FE51" s="217"/>
      <c r="FF51" s="217"/>
      <c r="FG51" s="217"/>
      <c r="FH51" s="217"/>
      <c r="FI51" s="217"/>
      <c r="FJ51" s="217"/>
      <c r="FK51" s="217"/>
      <c r="FL51" s="217"/>
      <c r="FM51" s="217"/>
      <c r="FN51" s="217"/>
      <c r="FO51" s="217"/>
      <c r="FP51" s="217"/>
      <c r="FQ51" s="217"/>
      <c r="FR51" s="217"/>
      <c r="FS51" s="217"/>
      <c r="FT51" s="217"/>
      <c r="FU51" s="217"/>
      <c r="FV51" s="217"/>
      <c r="FW51" s="217"/>
      <c r="FX51" s="217"/>
      <c r="FY51" s="217"/>
      <c r="FZ51" s="217"/>
      <c r="GA51" s="217"/>
      <c r="GB51" s="217"/>
      <c r="GC51" s="217"/>
      <c r="GD51" s="217"/>
      <c r="GE51" s="217"/>
      <c r="GF51" s="217"/>
      <c r="GG51" s="217"/>
      <c r="GH51" s="217"/>
      <c r="GI51" s="217"/>
      <c r="GJ51" s="217"/>
      <c r="GK51" s="217"/>
      <c r="GL51" s="217"/>
      <c r="GM51" s="217"/>
      <c r="GN51" s="217"/>
      <c r="GO51" s="217"/>
      <c r="GP51" s="217"/>
      <c r="GQ51" s="217"/>
      <c r="GR51" s="217"/>
      <c r="GS51" s="217"/>
      <c r="GT51" s="217"/>
      <c r="GU51" s="217"/>
      <c r="GV51" s="217"/>
      <c r="GW51" s="217"/>
      <c r="GX51" s="217"/>
      <c r="GY51" s="217"/>
      <c r="GZ51" s="217"/>
      <c r="HA51" s="217"/>
    </row>
    <row r="52" spans="1:209" s="245" customFormat="1" ht="21" customHeight="1">
      <c r="A52" s="245" t="s">
        <v>111</v>
      </c>
      <c r="D52" s="275">
        <v>0</v>
      </c>
      <c r="E52" s="276">
        <v>0</v>
      </c>
      <c r="F52" s="277">
        <v>0</v>
      </c>
      <c r="G52" s="275">
        <v>0</v>
      </c>
      <c r="H52" s="276">
        <v>0</v>
      </c>
      <c r="I52" s="277">
        <v>0</v>
      </c>
      <c r="J52" s="275">
        <v>0</v>
      </c>
      <c r="K52" s="276">
        <v>0</v>
      </c>
      <c r="L52" s="277">
        <v>0</v>
      </c>
      <c r="M52" s="275">
        <v>0</v>
      </c>
      <c r="N52" s="276">
        <v>0</v>
      </c>
      <c r="O52" s="277">
        <v>0</v>
      </c>
      <c r="P52" s="275">
        <v>0</v>
      </c>
      <c r="Q52" s="276">
        <v>0</v>
      </c>
      <c r="R52" s="277">
        <v>0</v>
      </c>
      <c r="S52" s="216"/>
      <c r="T52" s="217"/>
      <c r="U52" s="217"/>
      <c r="V52" s="233"/>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7"/>
      <c r="BR52" s="217"/>
      <c r="BS52" s="217"/>
      <c r="BT52" s="217"/>
      <c r="BU52" s="217"/>
      <c r="BV52" s="217"/>
      <c r="BW52" s="217"/>
      <c r="BX52" s="217"/>
      <c r="BY52" s="217"/>
      <c r="BZ52" s="217"/>
      <c r="CA52" s="217"/>
      <c r="CB52" s="217"/>
      <c r="CC52" s="217"/>
      <c r="CD52" s="217"/>
      <c r="CE52" s="217"/>
      <c r="CF52" s="217"/>
      <c r="CG52" s="217"/>
      <c r="CH52" s="217"/>
      <c r="CI52" s="217"/>
      <c r="CJ52" s="217"/>
      <c r="CK52" s="217"/>
      <c r="CL52" s="217"/>
      <c r="CM52" s="217"/>
      <c r="CN52" s="217"/>
      <c r="CO52" s="217"/>
      <c r="CP52" s="217"/>
      <c r="CQ52" s="217"/>
      <c r="CR52" s="217"/>
      <c r="CS52" s="217"/>
      <c r="CT52" s="217"/>
      <c r="CU52" s="217"/>
      <c r="CV52" s="217"/>
      <c r="CW52" s="217"/>
      <c r="CX52" s="217"/>
      <c r="CY52" s="217"/>
      <c r="CZ52" s="217"/>
      <c r="DA52" s="217"/>
      <c r="DB52" s="217"/>
      <c r="DC52" s="217"/>
      <c r="DD52" s="217"/>
      <c r="DE52" s="217"/>
      <c r="DF52" s="217"/>
      <c r="DG52" s="217"/>
      <c r="DH52" s="217"/>
      <c r="DI52" s="217"/>
      <c r="DJ52" s="217"/>
      <c r="DK52" s="217"/>
      <c r="DL52" s="217"/>
      <c r="DM52" s="217"/>
      <c r="DN52" s="217"/>
      <c r="DO52" s="217"/>
      <c r="DP52" s="217"/>
      <c r="DQ52" s="217"/>
      <c r="DR52" s="217"/>
      <c r="DS52" s="217"/>
      <c r="DT52" s="217"/>
      <c r="DU52" s="217"/>
      <c r="DV52" s="217"/>
      <c r="DW52" s="217"/>
      <c r="DX52" s="217"/>
      <c r="DY52" s="217"/>
      <c r="DZ52" s="217"/>
      <c r="EA52" s="217"/>
      <c r="EB52" s="217"/>
      <c r="EC52" s="217"/>
      <c r="ED52" s="217"/>
      <c r="EE52" s="217"/>
      <c r="EF52" s="217"/>
      <c r="EG52" s="217"/>
      <c r="EH52" s="217"/>
      <c r="EI52" s="217"/>
      <c r="EJ52" s="217"/>
      <c r="EK52" s="217"/>
      <c r="EL52" s="217"/>
      <c r="EM52" s="217"/>
      <c r="EN52" s="217"/>
      <c r="EO52" s="217"/>
      <c r="EP52" s="217"/>
      <c r="EQ52" s="217"/>
      <c r="ER52" s="217"/>
      <c r="ES52" s="217"/>
      <c r="ET52" s="217"/>
      <c r="EU52" s="217"/>
      <c r="EV52" s="217"/>
      <c r="EW52" s="217"/>
      <c r="EX52" s="217"/>
      <c r="EY52" s="217"/>
      <c r="EZ52" s="217"/>
      <c r="FA52" s="217"/>
      <c r="FB52" s="217"/>
      <c r="FC52" s="217"/>
      <c r="FD52" s="217"/>
      <c r="FE52" s="217"/>
      <c r="FF52" s="217"/>
      <c r="FG52" s="217"/>
      <c r="FH52" s="217"/>
      <c r="FI52" s="217"/>
      <c r="FJ52" s="217"/>
      <c r="FK52" s="217"/>
      <c r="FL52" s="217"/>
      <c r="FM52" s="217"/>
      <c r="FN52" s="217"/>
      <c r="FO52" s="217"/>
      <c r="FP52" s="217"/>
      <c r="FQ52" s="217"/>
      <c r="FR52" s="217"/>
      <c r="FS52" s="217"/>
      <c r="FT52" s="217"/>
      <c r="FU52" s="217"/>
      <c r="FV52" s="217"/>
      <c r="FW52" s="217"/>
      <c r="FX52" s="217"/>
      <c r="FY52" s="217"/>
      <c r="FZ52" s="217"/>
      <c r="GA52" s="217"/>
      <c r="GB52" s="217"/>
      <c r="GC52" s="217"/>
      <c r="GD52" s="217"/>
      <c r="GE52" s="217"/>
      <c r="GF52" s="217"/>
      <c r="GG52" s="217"/>
      <c r="GH52" s="217"/>
      <c r="GI52" s="217"/>
      <c r="GJ52" s="217"/>
      <c r="GK52" s="217"/>
      <c r="GL52" s="217"/>
      <c r="GM52" s="217"/>
      <c r="GN52" s="217"/>
      <c r="GO52" s="217"/>
      <c r="GP52" s="217"/>
      <c r="GQ52" s="217"/>
      <c r="GR52" s="217"/>
      <c r="GS52" s="217"/>
      <c r="GT52" s="217"/>
      <c r="GU52" s="217"/>
      <c r="GV52" s="217"/>
      <c r="GW52" s="217"/>
      <c r="GX52" s="217"/>
      <c r="GY52" s="217"/>
      <c r="GZ52" s="217"/>
      <c r="HA52" s="217"/>
    </row>
    <row r="53" spans="1:209" s="245" customFormat="1" ht="21" customHeight="1">
      <c r="B53" s="245" t="s">
        <v>27</v>
      </c>
      <c r="D53" s="241">
        <v>0</v>
      </c>
      <c r="E53" s="242">
        <v>0</v>
      </c>
      <c r="F53" s="243">
        <v>0</v>
      </c>
      <c r="G53" s="241">
        <v>0</v>
      </c>
      <c r="H53" s="242">
        <v>0</v>
      </c>
      <c r="I53" s="243">
        <v>0</v>
      </c>
      <c r="J53" s="241">
        <v>0</v>
      </c>
      <c r="K53" s="242">
        <v>0</v>
      </c>
      <c r="L53" s="243">
        <v>0</v>
      </c>
      <c r="M53" s="241">
        <v>0</v>
      </c>
      <c r="N53" s="242">
        <v>0</v>
      </c>
      <c r="O53" s="243">
        <v>0</v>
      </c>
      <c r="P53" s="241">
        <v>0</v>
      </c>
      <c r="Q53" s="242">
        <v>0</v>
      </c>
      <c r="R53" s="243">
        <v>0</v>
      </c>
      <c r="S53" s="216"/>
      <c r="T53" s="233"/>
      <c r="U53" s="217"/>
      <c r="V53" s="233"/>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7"/>
      <c r="BV53" s="217"/>
      <c r="BW53" s="217"/>
      <c r="BX53" s="217"/>
      <c r="BY53" s="217"/>
      <c r="BZ53" s="217"/>
      <c r="CA53" s="217"/>
      <c r="CB53" s="217"/>
      <c r="CC53" s="217"/>
      <c r="CD53" s="217"/>
      <c r="CE53" s="217"/>
      <c r="CF53" s="217"/>
      <c r="CG53" s="217"/>
      <c r="CH53" s="217"/>
      <c r="CI53" s="217"/>
      <c r="CJ53" s="217"/>
      <c r="CK53" s="217"/>
      <c r="CL53" s="217"/>
      <c r="CM53" s="217"/>
      <c r="CN53" s="217"/>
      <c r="CO53" s="217"/>
      <c r="CP53" s="217"/>
      <c r="CQ53" s="217"/>
      <c r="CR53" s="217"/>
      <c r="CS53" s="217"/>
      <c r="CT53" s="217"/>
      <c r="CU53" s="217"/>
      <c r="CV53" s="217"/>
      <c r="CW53" s="217"/>
      <c r="CX53" s="217"/>
      <c r="CY53" s="217"/>
      <c r="CZ53" s="217"/>
      <c r="DA53" s="217"/>
      <c r="DB53" s="217"/>
      <c r="DC53" s="217"/>
      <c r="DD53" s="217"/>
      <c r="DE53" s="217"/>
      <c r="DF53" s="217"/>
      <c r="DG53" s="217"/>
      <c r="DH53" s="217"/>
      <c r="DI53" s="217"/>
      <c r="DJ53" s="217"/>
      <c r="DK53" s="217"/>
      <c r="DL53" s="217"/>
      <c r="DM53" s="217"/>
      <c r="DN53" s="217"/>
      <c r="DO53" s="217"/>
      <c r="DP53" s="217"/>
      <c r="DQ53" s="217"/>
      <c r="DR53" s="217"/>
      <c r="DS53" s="217"/>
      <c r="DT53" s="217"/>
      <c r="DU53" s="217"/>
      <c r="DV53" s="217"/>
      <c r="DW53" s="217"/>
      <c r="DX53" s="217"/>
      <c r="DY53" s="217"/>
      <c r="DZ53" s="217"/>
      <c r="EA53" s="217"/>
      <c r="EB53" s="217"/>
      <c r="EC53" s="217"/>
      <c r="ED53" s="217"/>
      <c r="EE53" s="217"/>
      <c r="EF53" s="217"/>
      <c r="EG53" s="217"/>
      <c r="EH53" s="217"/>
      <c r="EI53" s="217"/>
      <c r="EJ53" s="217"/>
      <c r="EK53" s="217"/>
      <c r="EL53" s="217"/>
      <c r="EM53" s="217"/>
      <c r="EN53" s="217"/>
      <c r="EO53" s="217"/>
      <c r="EP53" s="217"/>
      <c r="EQ53" s="217"/>
      <c r="ER53" s="217"/>
      <c r="ES53" s="217"/>
      <c r="ET53" s="217"/>
      <c r="EU53" s="217"/>
      <c r="EV53" s="217"/>
      <c r="EW53" s="217"/>
      <c r="EX53" s="217"/>
      <c r="EY53" s="217"/>
      <c r="EZ53" s="217"/>
      <c r="FA53" s="217"/>
      <c r="FB53" s="217"/>
      <c r="FC53" s="217"/>
      <c r="FD53" s="217"/>
      <c r="FE53" s="217"/>
      <c r="FF53" s="217"/>
      <c r="FG53" s="217"/>
      <c r="FH53" s="217"/>
      <c r="FI53" s="217"/>
      <c r="FJ53" s="217"/>
      <c r="FK53" s="217"/>
      <c r="FL53" s="217"/>
      <c r="FM53" s="217"/>
      <c r="FN53" s="217"/>
      <c r="FO53" s="217"/>
      <c r="FP53" s="217"/>
      <c r="FQ53" s="217"/>
      <c r="FR53" s="217"/>
      <c r="FS53" s="217"/>
      <c r="FT53" s="217"/>
      <c r="FU53" s="217"/>
      <c r="FV53" s="217"/>
      <c r="FW53" s="217"/>
      <c r="FX53" s="217"/>
      <c r="FY53" s="217"/>
      <c r="FZ53" s="217"/>
      <c r="GA53" s="217"/>
      <c r="GB53" s="217"/>
      <c r="GC53" s="217"/>
      <c r="GD53" s="217"/>
      <c r="GE53" s="217"/>
      <c r="GF53" s="217"/>
      <c r="GG53" s="217"/>
      <c r="GH53" s="217"/>
      <c r="GI53" s="217"/>
      <c r="GJ53" s="217"/>
      <c r="GK53" s="217"/>
      <c r="GL53" s="217"/>
      <c r="GM53" s="217"/>
      <c r="GN53" s="217"/>
      <c r="GO53" s="217"/>
      <c r="GP53" s="217"/>
      <c r="GQ53" s="217"/>
      <c r="GR53" s="217"/>
      <c r="GS53" s="217"/>
      <c r="GT53" s="217"/>
      <c r="GU53" s="217"/>
      <c r="GV53" s="217"/>
      <c r="GW53" s="217"/>
      <c r="GX53" s="217"/>
      <c r="GY53" s="217"/>
      <c r="GZ53" s="217"/>
      <c r="HA53" s="217"/>
    </row>
    <row r="54" spans="1:209" s="245" customFormat="1" ht="21" customHeight="1">
      <c r="B54" s="245" t="s">
        <v>28</v>
      </c>
      <c r="D54" s="241">
        <v>0</v>
      </c>
      <c r="E54" s="242">
        <v>0</v>
      </c>
      <c r="F54" s="243">
        <v>0</v>
      </c>
      <c r="G54" s="241">
        <v>0</v>
      </c>
      <c r="H54" s="242">
        <v>0</v>
      </c>
      <c r="I54" s="243">
        <v>0</v>
      </c>
      <c r="J54" s="241">
        <v>0</v>
      </c>
      <c r="K54" s="242">
        <v>0</v>
      </c>
      <c r="L54" s="243">
        <v>0</v>
      </c>
      <c r="M54" s="241">
        <v>0</v>
      </c>
      <c r="N54" s="242">
        <v>0</v>
      </c>
      <c r="O54" s="243">
        <v>0</v>
      </c>
      <c r="P54" s="241">
        <v>0</v>
      </c>
      <c r="Q54" s="242">
        <v>0</v>
      </c>
      <c r="R54" s="243">
        <v>0</v>
      </c>
      <c r="S54" s="217"/>
      <c r="T54" s="217"/>
      <c r="U54" s="217"/>
      <c r="V54" s="233"/>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217"/>
      <c r="BY54" s="217"/>
      <c r="BZ54" s="217"/>
      <c r="CA54" s="217"/>
      <c r="CB54" s="217"/>
      <c r="CC54" s="217"/>
      <c r="CD54" s="217"/>
      <c r="CE54" s="217"/>
      <c r="CF54" s="217"/>
      <c r="CG54" s="217"/>
      <c r="CH54" s="217"/>
      <c r="CI54" s="217"/>
      <c r="CJ54" s="217"/>
      <c r="CK54" s="217"/>
      <c r="CL54" s="217"/>
      <c r="CM54" s="217"/>
      <c r="CN54" s="217"/>
      <c r="CO54" s="217"/>
      <c r="CP54" s="217"/>
      <c r="CQ54" s="217"/>
      <c r="CR54" s="217"/>
      <c r="CS54" s="217"/>
      <c r="CT54" s="217"/>
      <c r="CU54" s="217"/>
      <c r="CV54" s="217"/>
      <c r="CW54" s="217"/>
      <c r="CX54" s="217"/>
      <c r="CY54" s="217"/>
      <c r="CZ54" s="217"/>
      <c r="DA54" s="217"/>
      <c r="DB54" s="217"/>
      <c r="DC54" s="217"/>
      <c r="DD54" s="217"/>
      <c r="DE54" s="217"/>
      <c r="DF54" s="217"/>
      <c r="DG54" s="217"/>
      <c r="DH54" s="217"/>
      <c r="DI54" s="217"/>
      <c r="DJ54" s="217"/>
      <c r="DK54" s="217"/>
      <c r="DL54" s="217"/>
      <c r="DM54" s="217"/>
      <c r="DN54" s="217"/>
      <c r="DO54" s="217"/>
      <c r="DP54" s="217"/>
      <c r="DQ54" s="217"/>
      <c r="DR54" s="217"/>
      <c r="DS54" s="217"/>
      <c r="DT54" s="217"/>
      <c r="DU54" s="217"/>
      <c r="DV54" s="217"/>
      <c r="DW54" s="217"/>
      <c r="DX54" s="217"/>
      <c r="DY54" s="217"/>
      <c r="DZ54" s="217"/>
      <c r="EA54" s="217"/>
      <c r="EB54" s="217"/>
      <c r="EC54" s="217"/>
      <c r="ED54" s="217"/>
      <c r="EE54" s="217"/>
      <c r="EF54" s="217"/>
      <c r="EG54" s="217"/>
      <c r="EH54" s="217"/>
      <c r="EI54" s="217"/>
      <c r="EJ54" s="217"/>
      <c r="EK54" s="217"/>
      <c r="EL54" s="217"/>
      <c r="EM54" s="217"/>
      <c r="EN54" s="217"/>
      <c r="EO54" s="217"/>
      <c r="EP54" s="217"/>
      <c r="EQ54" s="217"/>
      <c r="ER54" s="217"/>
      <c r="ES54" s="217"/>
      <c r="ET54" s="217"/>
      <c r="EU54" s="217"/>
      <c r="EV54" s="217"/>
      <c r="EW54" s="217"/>
      <c r="EX54" s="217"/>
      <c r="EY54" s="217"/>
      <c r="EZ54" s="217"/>
      <c r="FA54" s="217"/>
      <c r="FB54" s="217"/>
      <c r="FC54" s="217"/>
      <c r="FD54" s="217"/>
      <c r="FE54" s="217"/>
      <c r="FF54" s="217"/>
      <c r="FG54" s="217"/>
      <c r="FH54" s="217"/>
      <c r="FI54" s="217"/>
      <c r="FJ54" s="217"/>
      <c r="FK54" s="217"/>
      <c r="FL54" s="217"/>
      <c r="FM54" s="217"/>
      <c r="FN54" s="217"/>
      <c r="FO54" s="217"/>
      <c r="FP54" s="217"/>
      <c r="FQ54" s="217"/>
      <c r="FR54" s="217"/>
      <c r="FS54" s="217"/>
      <c r="FT54" s="217"/>
      <c r="FU54" s="217"/>
      <c r="FV54" s="217"/>
      <c r="FW54" s="217"/>
      <c r="FX54" s="217"/>
      <c r="FY54" s="217"/>
      <c r="FZ54" s="217"/>
      <c r="GA54" s="217"/>
      <c r="GB54" s="217"/>
      <c r="GC54" s="217"/>
      <c r="GD54" s="217"/>
      <c r="GE54" s="217"/>
      <c r="GF54" s="217"/>
      <c r="GG54" s="217"/>
      <c r="GH54" s="217"/>
      <c r="GI54" s="217"/>
      <c r="GJ54" s="217"/>
      <c r="GK54" s="217"/>
      <c r="GL54" s="217"/>
      <c r="GM54" s="217"/>
      <c r="GN54" s="217"/>
      <c r="GO54" s="217"/>
      <c r="GP54" s="217"/>
      <c r="GQ54" s="217"/>
      <c r="GR54" s="217"/>
      <c r="GS54" s="217"/>
      <c r="GT54" s="217"/>
      <c r="GU54" s="217"/>
      <c r="GV54" s="217"/>
      <c r="GW54" s="217"/>
      <c r="GX54" s="217"/>
      <c r="GY54" s="217"/>
      <c r="GZ54" s="217"/>
      <c r="HA54" s="217"/>
    </row>
    <row r="55" spans="1:209" s="245" customFormat="1" ht="21" customHeight="1">
      <c r="A55" s="245" t="s">
        <v>112</v>
      </c>
      <c r="D55" s="241">
        <v>0</v>
      </c>
      <c r="E55" s="242">
        <v>0</v>
      </c>
      <c r="F55" s="243">
        <v>0</v>
      </c>
      <c r="G55" s="241">
        <v>0</v>
      </c>
      <c r="H55" s="242">
        <v>0</v>
      </c>
      <c r="I55" s="243">
        <v>0</v>
      </c>
      <c r="J55" s="241">
        <v>0</v>
      </c>
      <c r="K55" s="242">
        <v>0</v>
      </c>
      <c r="L55" s="243">
        <v>0</v>
      </c>
      <c r="M55" s="241">
        <v>0</v>
      </c>
      <c r="N55" s="242">
        <v>0</v>
      </c>
      <c r="O55" s="243">
        <v>0</v>
      </c>
      <c r="P55" s="241">
        <v>0</v>
      </c>
      <c r="Q55" s="242">
        <v>0</v>
      </c>
      <c r="R55" s="243">
        <v>0</v>
      </c>
      <c r="S55" s="217"/>
      <c r="T55" s="217"/>
      <c r="U55" s="217"/>
      <c r="V55" s="233"/>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217"/>
      <c r="EJ55" s="217"/>
      <c r="EK55" s="217"/>
      <c r="EL55" s="217"/>
      <c r="EM55" s="217"/>
      <c r="EN55" s="217"/>
      <c r="EO55" s="217"/>
      <c r="EP55" s="217"/>
      <c r="EQ55" s="217"/>
      <c r="ER55" s="217"/>
      <c r="ES55" s="217"/>
      <c r="ET55" s="217"/>
      <c r="EU55" s="217"/>
      <c r="EV55" s="217"/>
      <c r="EW55" s="217"/>
      <c r="EX55" s="217"/>
      <c r="EY55" s="217"/>
      <c r="EZ55" s="217"/>
      <c r="FA55" s="217"/>
      <c r="FB55" s="217"/>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17"/>
      <c r="FY55" s="217"/>
      <c r="FZ55" s="217"/>
      <c r="GA55" s="217"/>
      <c r="GB55" s="217"/>
      <c r="GC55" s="217"/>
      <c r="GD55" s="217"/>
      <c r="GE55" s="217"/>
      <c r="GF55" s="217"/>
      <c r="GG55" s="217"/>
      <c r="GH55" s="217"/>
      <c r="GI55" s="217"/>
      <c r="GJ55" s="217"/>
      <c r="GK55" s="217"/>
      <c r="GL55" s="217"/>
      <c r="GM55" s="217"/>
      <c r="GN55" s="217"/>
      <c r="GO55" s="217"/>
      <c r="GP55" s="217"/>
      <c r="GQ55" s="217"/>
      <c r="GR55" s="217"/>
      <c r="GS55" s="217"/>
      <c r="GT55" s="217"/>
      <c r="GU55" s="217"/>
      <c r="GV55" s="217"/>
      <c r="GW55" s="217"/>
      <c r="GX55" s="217"/>
      <c r="GY55" s="217"/>
      <c r="GZ55" s="217"/>
      <c r="HA55" s="217"/>
    </row>
    <row r="56" spans="1:209" s="245" customFormat="1" ht="21" customHeight="1">
      <c r="A56" s="245" t="s">
        <v>29</v>
      </c>
      <c r="D56" s="275">
        <v>0</v>
      </c>
      <c r="E56" s="276">
        <v>0</v>
      </c>
      <c r="F56" s="277">
        <v>0</v>
      </c>
      <c r="G56" s="275">
        <v>0</v>
      </c>
      <c r="H56" s="276">
        <v>0</v>
      </c>
      <c r="I56" s="277">
        <v>0</v>
      </c>
      <c r="J56" s="275">
        <v>0</v>
      </c>
      <c r="K56" s="276">
        <v>0</v>
      </c>
      <c r="L56" s="277">
        <v>0</v>
      </c>
      <c r="M56" s="275">
        <v>0</v>
      </c>
      <c r="N56" s="276">
        <v>0</v>
      </c>
      <c r="O56" s="277">
        <v>0</v>
      </c>
      <c r="P56" s="275">
        <v>0</v>
      </c>
      <c r="Q56" s="276">
        <v>0</v>
      </c>
      <c r="R56" s="277">
        <v>0</v>
      </c>
      <c r="S56" s="217"/>
      <c r="T56" s="217"/>
      <c r="U56" s="217"/>
      <c r="V56" s="233"/>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7"/>
      <c r="CJ56" s="217"/>
      <c r="CK56" s="217"/>
      <c r="CL56" s="217"/>
      <c r="CM56" s="217"/>
      <c r="CN56" s="217"/>
      <c r="CO56" s="217"/>
      <c r="CP56" s="217"/>
      <c r="CQ56" s="217"/>
      <c r="CR56" s="217"/>
      <c r="CS56" s="217"/>
      <c r="CT56" s="217"/>
      <c r="CU56" s="217"/>
      <c r="CV56" s="217"/>
      <c r="CW56" s="217"/>
      <c r="CX56" s="217"/>
      <c r="CY56" s="217"/>
      <c r="CZ56" s="217"/>
      <c r="DA56" s="217"/>
      <c r="DB56" s="217"/>
      <c r="DC56" s="217"/>
      <c r="DD56" s="217"/>
      <c r="DE56" s="217"/>
      <c r="DF56" s="217"/>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7"/>
      <c r="ED56" s="217"/>
      <c r="EE56" s="217"/>
      <c r="EF56" s="217"/>
      <c r="EG56" s="217"/>
      <c r="EH56" s="217"/>
      <c r="EI56" s="217"/>
      <c r="EJ56" s="217"/>
      <c r="EK56" s="217"/>
      <c r="EL56" s="217"/>
      <c r="EM56" s="217"/>
      <c r="EN56" s="217"/>
      <c r="EO56" s="217"/>
      <c r="EP56" s="217"/>
      <c r="EQ56" s="217"/>
      <c r="ER56" s="217"/>
      <c r="ES56" s="217"/>
      <c r="ET56" s="217"/>
      <c r="EU56" s="217"/>
      <c r="EV56" s="217"/>
      <c r="EW56" s="217"/>
      <c r="EX56" s="217"/>
      <c r="EY56" s="217"/>
      <c r="EZ56" s="217"/>
      <c r="FA56" s="217"/>
      <c r="FB56" s="217"/>
      <c r="FC56" s="217"/>
      <c r="FD56" s="217"/>
      <c r="FE56" s="217"/>
      <c r="FF56" s="217"/>
      <c r="FG56" s="217"/>
      <c r="FH56" s="217"/>
      <c r="FI56" s="217"/>
      <c r="FJ56" s="217"/>
      <c r="FK56" s="217"/>
      <c r="FL56" s="217"/>
      <c r="FM56" s="217"/>
      <c r="FN56" s="217"/>
      <c r="FO56" s="217"/>
      <c r="FP56" s="217"/>
      <c r="FQ56" s="217"/>
      <c r="FR56" s="217"/>
      <c r="FS56" s="217"/>
      <c r="FT56" s="217"/>
      <c r="FU56" s="217"/>
      <c r="FV56" s="217"/>
      <c r="FW56" s="217"/>
      <c r="FX56" s="217"/>
      <c r="FY56" s="217"/>
      <c r="FZ56" s="217"/>
      <c r="GA56" s="217"/>
      <c r="GB56" s="217"/>
      <c r="GC56" s="217"/>
      <c r="GD56" s="217"/>
      <c r="GE56" s="217"/>
      <c r="GF56" s="217"/>
      <c r="GG56" s="217"/>
      <c r="GH56" s="217"/>
      <c r="GI56" s="217"/>
      <c r="GJ56" s="217"/>
      <c r="GK56" s="217"/>
      <c r="GL56" s="217"/>
      <c r="GM56" s="217"/>
      <c r="GN56" s="217"/>
      <c r="GO56" s="217"/>
      <c r="GP56" s="217"/>
      <c r="GQ56" s="217"/>
      <c r="GR56" s="217"/>
      <c r="GS56" s="217"/>
      <c r="GT56" s="217"/>
      <c r="GU56" s="217"/>
      <c r="GV56" s="217"/>
      <c r="GW56" s="217"/>
      <c r="GX56" s="217"/>
      <c r="GY56" s="217"/>
      <c r="GZ56" s="217"/>
      <c r="HA56" s="217"/>
    </row>
    <row r="57" spans="1:209" s="245" customFormat="1" ht="21" customHeight="1">
      <c r="B57" s="245" t="s">
        <v>113</v>
      </c>
      <c r="D57" s="241">
        <v>0</v>
      </c>
      <c r="E57" s="242">
        <v>0</v>
      </c>
      <c r="F57" s="243">
        <v>0</v>
      </c>
      <c r="G57" s="241">
        <v>0</v>
      </c>
      <c r="H57" s="242">
        <v>0</v>
      </c>
      <c r="I57" s="243">
        <v>0</v>
      </c>
      <c r="J57" s="241">
        <v>0</v>
      </c>
      <c r="K57" s="242">
        <v>0</v>
      </c>
      <c r="L57" s="243">
        <v>0</v>
      </c>
      <c r="M57" s="241">
        <v>0</v>
      </c>
      <c r="N57" s="242">
        <v>0</v>
      </c>
      <c r="O57" s="243">
        <v>0</v>
      </c>
      <c r="P57" s="241">
        <v>0</v>
      </c>
      <c r="Q57" s="242">
        <v>0</v>
      </c>
      <c r="R57" s="243">
        <v>0</v>
      </c>
      <c r="S57" s="217"/>
      <c r="T57" s="217"/>
      <c r="U57" s="217"/>
      <c r="V57" s="233"/>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7"/>
      <c r="CJ57" s="217"/>
      <c r="CK57" s="217"/>
      <c r="CL57" s="217"/>
      <c r="CM57" s="217"/>
      <c r="CN57" s="217"/>
      <c r="CO57" s="217"/>
      <c r="CP57" s="217"/>
      <c r="CQ57" s="217"/>
      <c r="CR57" s="217"/>
      <c r="CS57" s="217"/>
      <c r="CT57" s="217"/>
      <c r="CU57" s="217"/>
      <c r="CV57" s="217"/>
      <c r="CW57" s="217"/>
      <c r="CX57" s="217"/>
      <c r="CY57" s="217"/>
      <c r="CZ57" s="217"/>
      <c r="DA57" s="217"/>
      <c r="DB57" s="217"/>
      <c r="DC57" s="217"/>
      <c r="DD57" s="217"/>
      <c r="DE57" s="217"/>
      <c r="DF57" s="217"/>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7"/>
      <c r="ED57" s="217"/>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7"/>
      <c r="FB57" s="217"/>
      <c r="FC57" s="217"/>
      <c r="FD57" s="217"/>
      <c r="FE57" s="217"/>
      <c r="FF57" s="217"/>
      <c r="FG57" s="217"/>
      <c r="FH57" s="217"/>
      <c r="FI57" s="217"/>
      <c r="FJ57" s="217"/>
      <c r="FK57" s="217"/>
      <c r="FL57" s="217"/>
      <c r="FM57" s="217"/>
      <c r="FN57" s="217"/>
      <c r="FO57" s="217"/>
      <c r="FP57" s="217"/>
      <c r="FQ57" s="217"/>
      <c r="FR57" s="217"/>
      <c r="FS57" s="217"/>
      <c r="FT57" s="217"/>
      <c r="FU57" s="217"/>
      <c r="FV57" s="217"/>
      <c r="FW57" s="217"/>
      <c r="FX57" s="217"/>
      <c r="FY57" s="217"/>
      <c r="FZ57" s="217"/>
      <c r="GA57" s="217"/>
      <c r="GB57" s="217"/>
      <c r="GC57" s="217"/>
      <c r="GD57" s="217"/>
      <c r="GE57" s="217"/>
      <c r="GF57" s="217"/>
      <c r="GG57" s="217"/>
      <c r="GH57" s="217"/>
      <c r="GI57" s="217"/>
      <c r="GJ57" s="217"/>
      <c r="GK57" s="217"/>
      <c r="GL57" s="217"/>
      <c r="GM57" s="217"/>
      <c r="GN57" s="217"/>
      <c r="GO57" s="217"/>
      <c r="GP57" s="217"/>
      <c r="GQ57" s="217"/>
      <c r="GR57" s="217"/>
      <c r="GS57" s="217"/>
      <c r="GT57" s="217"/>
      <c r="GU57" s="217"/>
      <c r="GV57" s="217"/>
      <c r="GW57" s="217"/>
      <c r="GX57" s="217"/>
      <c r="GY57" s="217"/>
      <c r="GZ57" s="217"/>
      <c r="HA57" s="217"/>
    </row>
    <row r="58" spans="1:209" s="245" customFormat="1" ht="21" customHeight="1">
      <c r="B58" s="245" t="s">
        <v>114</v>
      </c>
      <c r="D58" s="241">
        <v>0</v>
      </c>
      <c r="E58" s="242">
        <v>0</v>
      </c>
      <c r="F58" s="243">
        <v>0</v>
      </c>
      <c r="G58" s="241">
        <v>0</v>
      </c>
      <c r="H58" s="242">
        <v>0</v>
      </c>
      <c r="I58" s="243">
        <v>0</v>
      </c>
      <c r="J58" s="241">
        <v>0</v>
      </c>
      <c r="K58" s="242">
        <v>0</v>
      </c>
      <c r="L58" s="243">
        <v>0</v>
      </c>
      <c r="M58" s="241">
        <v>0</v>
      </c>
      <c r="N58" s="242">
        <v>0</v>
      </c>
      <c r="O58" s="243">
        <v>0</v>
      </c>
      <c r="P58" s="241">
        <v>0</v>
      </c>
      <c r="Q58" s="242">
        <v>0</v>
      </c>
      <c r="R58" s="243">
        <v>0</v>
      </c>
      <c r="S58" s="217"/>
      <c r="T58" s="233"/>
      <c r="U58" s="217"/>
      <c r="V58" s="233"/>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7"/>
      <c r="CS58" s="217"/>
      <c r="CT58" s="217"/>
      <c r="CU58" s="217"/>
      <c r="CV58" s="217"/>
      <c r="CW58" s="217"/>
      <c r="CX58" s="217"/>
      <c r="CY58" s="217"/>
      <c r="CZ58" s="217"/>
      <c r="DA58" s="217"/>
      <c r="DB58" s="217"/>
      <c r="DC58" s="217"/>
      <c r="DD58" s="217"/>
      <c r="DE58" s="217"/>
      <c r="DF58" s="217"/>
      <c r="DG58" s="217"/>
      <c r="DH58" s="217"/>
      <c r="DI58" s="217"/>
      <c r="DJ58" s="217"/>
      <c r="DK58" s="217"/>
      <c r="DL58" s="217"/>
      <c r="DM58" s="217"/>
      <c r="DN58" s="217"/>
      <c r="DO58" s="217"/>
      <c r="DP58" s="217"/>
      <c r="DQ58" s="217"/>
      <c r="DR58" s="217"/>
      <c r="DS58" s="217"/>
      <c r="DT58" s="217"/>
      <c r="DU58" s="217"/>
      <c r="DV58" s="217"/>
      <c r="DW58" s="217"/>
      <c r="DX58" s="217"/>
      <c r="DY58" s="217"/>
      <c r="DZ58" s="217"/>
      <c r="EA58" s="217"/>
      <c r="EB58" s="217"/>
      <c r="EC58" s="217"/>
      <c r="ED58" s="217"/>
      <c r="EE58" s="217"/>
      <c r="EF58" s="217"/>
      <c r="EG58" s="217"/>
      <c r="EH58" s="217"/>
      <c r="EI58" s="217"/>
      <c r="EJ58" s="217"/>
      <c r="EK58" s="217"/>
      <c r="EL58" s="217"/>
      <c r="EM58" s="217"/>
      <c r="EN58" s="217"/>
      <c r="EO58" s="217"/>
      <c r="EP58" s="217"/>
      <c r="EQ58" s="217"/>
      <c r="ER58" s="217"/>
      <c r="ES58" s="217"/>
      <c r="ET58" s="217"/>
      <c r="EU58" s="217"/>
      <c r="EV58" s="217"/>
      <c r="EW58" s="217"/>
      <c r="EX58" s="217"/>
      <c r="EY58" s="217"/>
      <c r="EZ58" s="217"/>
      <c r="FA58" s="217"/>
      <c r="FB58" s="217"/>
      <c r="FC58" s="217"/>
      <c r="FD58" s="217"/>
      <c r="FE58" s="217"/>
      <c r="FF58" s="217"/>
      <c r="FG58" s="217"/>
      <c r="FH58" s="217"/>
      <c r="FI58" s="217"/>
      <c r="FJ58" s="217"/>
      <c r="FK58" s="217"/>
      <c r="FL58" s="217"/>
      <c r="FM58" s="217"/>
      <c r="FN58" s="217"/>
      <c r="FO58" s="217"/>
      <c r="FP58" s="217"/>
      <c r="FQ58" s="217"/>
      <c r="FR58" s="217"/>
      <c r="FS58" s="217"/>
      <c r="FT58" s="217"/>
      <c r="FU58" s="217"/>
      <c r="FV58" s="217"/>
      <c r="FW58" s="217"/>
      <c r="FX58" s="217"/>
      <c r="FY58" s="217"/>
      <c r="FZ58" s="217"/>
      <c r="GA58" s="217"/>
      <c r="GB58" s="217"/>
      <c r="GC58" s="217"/>
      <c r="GD58" s="217"/>
      <c r="GE58" s="217"/>
      <c r="GF58" s="217"/>
      <c r="GG58" s="217"/>
      <c r="GH58" s="217"/>
      <c r="GI58" s="217"/>
      <c r="GJ58" s="217"/>
      <c r="GK58" s="217"/>
      <c r="GL58" s="217"/>
      <c r="GM58" s="217"/>
      <c r="GN58" s="217"/>
      <c r="GO58" s="217"/>
      <c r="GP58" s="217"/>
      <c r="GQ58" s="217"/>
      <c r="GR58" s="217"/>
      <c r="GS58" s="217"/>
      <c r="GT58" s="217"/>
      <c r="GU58" s="217"/>
      <c r="GV58" s="217"/>
      <c r="GW58" s="217"/>
      <c r="GX58" s="217"/>
      <c r="GY58" s="217"/>
      <c r="GZ58" s="217"/>
      <c r="HA58" s="217"/>
    </row>
    <row r="59" spans="1:209" ht="21" customHeight="1">
      <c r="A59" s="216"/>
      <c r="B59" s="216"/>
      <c r="C59" s="216"/>
      <c r="D59" s="269"/>
      <c r="E59" s="269"/>
      <c r="F59" s="269"/>
      <c r="G59" s="269"/>
      <c r="H59" s="269"/>
      <c r="I59" s="269"/>
      <c r="J59" s="269"/>
      <c r="K59" s="269"/>
      <c r="L59" s="269"/>
      <c r="M59" s="269"/>
      <c r="N59" s="269"/>
      <c r="O59" s="269"/>
      <c r="P59" s="269"/>
      <c r="Q59" s="269"/>
      <c r="R59" s="269"/>
      <c r="T59" s="233"/>
      <c r="V59" s="233"/>
    </row>
    <row r="60" spans="1:209" s="271" customFormat="1" ht="21" customHeight="1">
      <c r="A60" s="234" t="s">
        <v>30</v>
      </c>
      <c r="B60" s="234"/>
      <c r="C60" s="234"/>
      <c r="D60" s="250">
        <v>-454595.56060999981</v>
      </c>
      <c r="E60" s="251">
        <v>19521.621818999996</v>
      </c>
      <c r="F60" s="252">
        <v>-435073.93879099982</v>
      </c>
      <c r="G60" s="250">
        <v>247744.82680000004</v>
      </c>
      <c r="H60" s="251">
        <v>18326.857478999998</v>
      </c>
      <c r="I60" s="252">
        <v>266071.68427900004</v>
      </c>
      <c r="J60" s="250">
        <v>2316104.5431800005</v>
      </c>
      <c r="K60" s="251">
        <v>17060.731618999998</v>
      </c>
      <c r="L60" s="252">
        <v>2333165.2747990005</v>
      </c>
      <c r="M60" s="250">
        <v>990187.79469000001</v>
      </c>
      <c r="N60" s="251">
        <v>15586.563584</v>
      </c>
      <c r="O60" s="252">
        <v>1005774.358274</v>
      </c>
      <c r="P60" s="250">
        <v>3099441.6040600003</v>
      </c>
      <c r="Q60" s="251">
        <v>70495.774500999993</v>
      </c>
      <c r="R60" s="252">
        <v>3169937.3785610003</v>
      </c>
      <c r="S60" s="217"/>
      <c r="T60" s="233"/>
      <c r="U60" s="217"/>
      <c r="V60" s="233"/>
      <c r="W60" s="217"/>
      <c r="X60" s="21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c r="BM60" s="267"/>
      <c r="BN60" s="267"/>
      <c r="BO60" s="267"/>
      <c r="BP60" s="267"/>
      <c r="BQ60" s="267"/>
      <c r="BR60" s="267"/>
      <c r="BS60" s="267"/>
      <c r="BT60" s="267"/>
      <c r="BU60" s="267"/>
      <c r="BV60" s="267"/>
      <c r="BW60" s="267"/>
      <c r="BX60" s="267"/>
      <c r="BY60" s="267"/>
      <c r="BZ60" s="267"/>
      <c r="CA60" s="267"/>
      <c r="CB60" s="267"/>
      <c r="CC60" s="267"/>
      <c r="CD60" s="267"/>
      <c r="CE60" s="267"/>
      <c r="CF60" s="267"/>
      <c r="CG60" s="267"/>
      <c r="CH60" s="267"/>
      <c r="CI60" s="267"/>
      <c r="CJ60" s="267"/>
      <c r="CK60" s="267"/>
      <c r="CL60" s="267"/>
      <c r="CM60" s="267"/>
      <c r="CN60" s="267"/>
      <c r="CO60" s="267"/>
      <c r="CP60" s="267"/>
      <c r="CQ60" s="267"/>
      <c r="CR60" s="267"/>
      <c r="CS60" s="267"/>
      <c r="CT60" s="267"/>
      <c r="CU60" s="267"/>
      <c r="CV60" s="267"/>
      <c r="CW60" s="267"/>
      <c r="CX60" s="267"/>
      <c r="CY60" s="267"/>
      <c r="CZ60" s="267"/>
      <c r="DA60" s="267"/>
      <c r="DB60" s="267"/>
      <c r="DC60" s="267"/>
      <c r="DD60" s="267"/>
      <c r="DE60" s="267"/>
      <c r="DF60" s="267"/>
      <c r="DG60" s="267"/>
      <c r="DH60" s="267"/>
      <c r="DI60" s="267"/>
      <c r="DJ60" s="267"/>
      <c r="DK60" s="267"/>
      <c r="DL60" s="267"/>
      <c r="DM60" s="267"/>
      <c r="DN60" s="267"/>
      <c r="DO60" s="267"/>
      <c r="DP60" s="267"/>
      <c r="DQ60" s="267"/>
      <c r="DR60" s="267"/>
      <c r="DS60" s="267"/>
      <c r="DT60" s="267"/>
      <c r="DU60" s="267"/>
      <c r="DV60" s="267"/>
      <c r="DW60" s="267"/>
      <c r="DX60" s="267"/>
      <c r="DY60" s="267"/>
      <c r="DZ60" s="267"/>
      <c r="EA60" s="267"/>
      <c r="EB60" s="267"/>
      <c r="EC60" s="267"/>
      <c r="ED60" s="267"/>
      <c r="EE60" s="267"/>
      <c r="EF60" s="267"/>
      <c r="EG60" s="267"/>
      <c r="EH60" s="267"/>
      <c r="EI60" s="267"/>
      <c r="EJ60" s="267"/>
      <c r="EK60" s="267"/>
      <c r="EL60" s="267"/>
      <c r="EM60" s="267"/>
      <c r="EN60" s="267"/>
      <c r="EO60" s="267"/>
      <c r="EP60" s="267"/>
      <c r="EQ60" s="267"/>
      <c r="ER60" s="267"/>
      <c r="ES60" s="267"/>
      <c r="ET60" s="267"/>
      <c r="EU60" s="267"/>
      <c r="EV60" s="267"/>
      <c r="EW60" s="267"/>
      <c r="EX60" s="267"/>
      <c r="EY60" s="267"/>
      <c r="EZ60" s="267"/>
      <c r="FA60" s="267"/>
      <c r="FB60" s="267"/>
      <c r="FC60" s="267"/>
      <c r="FD60" s="267"/>
      <c r="FE60" s="267"/>
      <c r="FF60" s="267"/>
      <c r="FG60" s="267"/>
      <c r="FH60" s="267"/>
      <c r="FI60" s="267"/>
      <c r="FJ60" s="267"/>
      <c r="FK60" s="267"/>
      <c r="FL60" s="267"/>
      <c r="FM60" s="267"/>
      <c r="FN60" s="267"/>
      <c r="FO60" s="267"/>
      <c r="FP60" s="267"/>
      <c r="FQ60" s="267"/>
      <c r="FR60" s="267"/>
      <c r="FS60" s="267"/>
      <c r="FT60" s="267"/>
      <c r="FU60" s="267"/>
      <c r="FV60" s="267"/>
      <c r="FW60" s="267"/>
      <c r="FX60" s="267"/>
      <c r="FY60" s="267"/>
      <c r="FZ60" s="267"/>
      <c r="GA60" s="267"/>
      <c r="GB60" s="267"/>
      <c r="GC60" s="267"/>
      <c r="GD60" s="267"/>
      <c r="GE60" s="267"/>
      <c r="GF60" s="267"/>
      <c r="GG60" s="267"/>
      <c r="GH60" s="267"/>
      <c r="GI60" s="267"/>
      <c r="GJ60" s="267"/>
      <c r="GK60" s="267"/>
      <c r="GL60" s="267"/>
      <c r="GM60" s="267"/>
      <c r="GN60" s="267"/>
      <c r="GO60" s="267"/>
      <c r="GP60" s="267"/>
      <c r="GQ60" s="267"/>
      <c r="GR60" s="267"/>
      <c r="GS60" s="267"/>
      <c r="GT60" s="267"/>
      <c r="GU60" s="267"/>
      <c r="GV60" s="267"/>
      <c r="GW60" s="267"/>
      <c r="GX60" s="267"/>
      <c r="GY60" s="267"/>
      <c r="GZ60" s="267"/>
      <c r="HA60" s="267"/>
    </row>
    <row r="61" spans="1:209" s="240" customFormat="1" ht="21" customHeight="1">
      <c r="A61" s="240" t="s">
        <v>31</v>
      </c>
      <c r="D61" s="241">
        <v>1271794.9615900004</v>
      </c>
      <c r="E61" s="242">
        <v>0</v>
      </c>
      <c r="F61" s="243">
        <v>1271794.9615900004</v>
      </c>
      <c r="G61" s="241">
        <v>-7259.5652000000009</v>
      </c>
      <c r="H61" s="242">
        <v>0</v>
      </c>
      <c r="I61" s="243">
        <v>-7259.5652000000009</v>
      </c>
      <c r="J61" s="241">
        <v>-13699.64026</v>
      </c>
      <c r="K61" s="242">
        <v>0</v>
      </c>
      <c r="L61" s="243">
        <v>-13699.64026</v>
      </c>
      <c r="M61" s="241">
        <v>-16086.937309999999</v>
      </c>
      <c r="N61" s="242">
        <v>0</v>
      </c>
      <c r="O61" s="243">
        <v>-16086.937309999999</v>
      </c>
      <c r="P61" s="241">
        <v>1234748.8188200004</v>
      </c>
      <c r="Q61" s="242">
        <v>0</v>
      </c>
      <c r="R61" s="243">
        <v>1234748.8188200004</v>
      </c>
      <c r="S61" s="217"/>
      <c r="T61" s="217"/>
      <c r="U61" s="217"/>
      <c r="V61" s="233"/>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7"/>
      <c r="CJ61" s="217"/>
      <c r="CK61" s="217"/>
      <c r="CL61" s="217"/>
      <c r="CM61" s="217"/>
      <c r="CN61" s="217"/>
      <c r="CO61" s="217"/>
      <c r="CP61" s="217"/>
      <c r="CQ61" s="217"/>
      <c r="CR61" s="217"/>
      <c r="CS61" s="217"/>
      <c r="CT61" s="217"/>
      <c r="CU61" s="217"/>
      <c r="CV61" s="217"/>
      <c r="CW61" s="217"/>
      <c r="CX61" s="217"/>
      <c r="CY61" s="217"/>
      <c r="CZ61" s="217"/>
      <c r="DA61" s="217"/>
      <c r="DB61" s="217"/>
      <c r="DC61" s="217"/>
      <c r="DD61" s="217"/>
      <c r="DE61" s="217"/>
      <c r="DF61" s="217"/>
      <c r="DG61" s="217"/>
      <c r="DH61" s="217"/>
      <c r="DI61" s="217"/>
      <c r="DJ61" s="217"/>
      <c r="DK61" s="217"/>
      <c r="DL61" s="217"/>
      <c r="DM61" s="217"/>
      <c r="DN61" s="217"/>
      <c r="DO61" s="217"/>
      <c r="DP61" s="217"/>
      <c r="DQ61" s="217"/>
      <c r="DR61" s="217"/>
      <c r="DS61" s="217"/>
      <c r="DT61" s="217"/>
      <c r="DU61" s="217"/>
      <c r="DV61" s="217"/>
      <c r="DW61" s="217"/>
      <c r="DX61" s="217"/>
      <c r="DY61" s="217"/>
      <c r="DZ61" s="217"/>
      <c r="EA61" s="217"/>
      <c r="EB61" s="217"/>
      <c r="EC61" s="217"/>
      <c r="ED61" s="217"/>
      <c r="EE61" s="217"/>
      <c r="EF61" s="217"/>
      <c r="EG61" s="217"/>
      <c r="EH61" s="217"/>
      <c r="EI61" s="217"/>
      <c r="EJ61" s="217"/>
      <c r="EK61" s="217"/>
      <c r="EL61" s="217"/>
      <c r="EM61" s="217"/>
      <c r="EN61" s="217"/>
      <c r="EO61" s="217"/>
      <c r="EP61" s="217"/>
      <c r="EQ61" s="217"/>
      <c r="ER61" s="217"/>
      <c r="ES61" s="217"/>
      <c r="ET61" s="217"/>
      <c r="EU61" s="217"/>
      <c r="EV61" s="217"/>
      <c r="EW61" s="217"/>
      <c r="EX61" s="217"/>
      <c r="EY61" s="217"/>
      <c r="EZ61" s="217"/>
      <c r="FA61" s="217"/>
      <c r="FB61" s="217"/>
      <c r="FC61" s="217"/>
      <c r="FD61" s="217"/>
      <c r="FE61" s="217"/>
      <c r="FF61" s="217"/>
      <c r="FG61" s="217"/>
      <c r="FH61" s="217"/>
      <c r="FI61" s="217"/>
      <c r="FJ61" s="217"/>
      <c r="FK61" s="217"/>
      <c r="FL61" s="217"/>
      <c r="FM61" s="217"/>
      <c r="FN61" s="217"/>
      <c r="FO61" s="217"/>
      <c r="FP61" s="217"/>
      <c r="FQ61" s="217"/>
      <c r="FR61" s="217"/>
      <c r="FS61" s="217"/>
      <c r="FT61" s="217"/>
      <c r="FU61" s="217"/>
      <c r="FV61" s="217"/>
      <c r="FW61" s="217"/>
      <c r="FX61" s="217"/>
      <c r="FY61" s="217"/>
      <c r="FZ61" s="217"/>
      <c r="GA61" s="217"/>
      <c r="GB61" s="217"/>
      <c r="GC61" s="217"/>
      <c r="GD61" s="217"/>
      <c r="GE61" s="217"/>
      <c r="GF61" s="217"/>
      <c r="GG61" s="217"/>
      <c r="GH61" s="217"/>
      <c r="GI61" s="217"/>
      <c r="GJ61" s="217"/>
      <c r="GK61" s="217"/>
      <c r="GL61" s="217"/>
      <c r="GM61" s="217"/>
      <c r="GN61" s="217"/>
      <c r="GO61" s="217"/>
      <c r="GP61" s="217"/>
      <c r="GQ61" s="217"/>
      <c r="GR61" s="217"/>
      <c r="GS61" s="217"/>
      <c r="GT61" s="217"/>
      <c r="GU61" s="217"/>
      <c r="GV61" s="217"/>
      <c r="GW61" s="217"/>
      <c r="GX61" s="217"/>
      <c r="GY61" s="217"/>
      <c r="GZ61" s="217"/>
      <c r="HA61" s="217"/>
    </row>
    <row r="62" spans="1:209" s="245" customFormat="1" ht="21" customHeight="1">
      <c r="B62" s="245" t="s">
        <v>32</v>
      </c>
      <c r="D62" s="241">
        <v>1881165.0053600003</v>
      </c>
      <c r="E62" s="242">
        <v>0</v>
      </c>
      <c r="F62" s="243">
        <v>1881165.0053600003</v>
      </c>
      <c r="G62" s="241">
        <v>6051.0779999999995</v>
      </c>
      <c r="H62" s="242">
        <v>0</v>
      </c>
      <c r="I62" s="243">
        <v>6051.0779999999995</v>
      </c>
      <c r="J62" s="241">
        <v>1492.7729999999999</v>
      </c>
      <c r="K62" s="242">
        <v>0</v>
      </c>
      <c r="L62" s="243">
        <v>1492.7729999999999</v>
      </c>
      <c r="M62" s="241">
        <v>6794.7389999999996</v>
      </c>
      <c r="N62" s="242">
        <v>0</v>
      </c>
      <c r="O62" s="243">
        <v>6794.7389999999996</v>
      </c>
      <c r="P62" s="241">
        <v>1895503.5953600004</v>
      </c>
      <c r="Q62" s="242">
        <v>0</v>
      </c>
      <c r="R62" s="243">
        <v>1895503.5953600004</v>
      </c>
      <c r="S62" s="267"/>
      <c r="T62" s="217"/>
      <c r="U62" s="217"/>
      <c r="V62" s="233"/>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7"/>
      <c r="CJ62" s="217"/>
      <c r="CK62" s="217"/>
      <c r="CL62" s="217"/>
      <c r="CM62" s="217"/>
      <c r="CN62" s="217"/>
      <c r="CO62" s="217"/>
      <c r="CP62" s="217"/>
      <c r="CQ62" s="217"/>
      <c r="CR62" s="217"/>
      <c r="CS62" s="217"/>
      <c r="CT62" s="217"/>
      <c r="CU62" s="217"/>
      <c r="CV62" s="217"/>
      <c r="CW62" s="217"/>
      <c r="CX62" s="217"/>
      <c r="CY62" s="217"/>
      <c r="CZ62" s="217"/>
      <c r="DA62" s="217"/>
      <c r="DB62" s="217"/>
      <c r="DC62" s="217"/>
      <c r="DD62" s="217"/>
      <c r="DE62" s="217"/>
      <c r="DF62" s="217"/>
      <c r="DG62" s="217"/>
      <c r="DH62" s="217"/>
      <c r="DI62" s="217"/>
      <c r="DJ62" s="217"/>
      <c r="DK62" s="217"/>
      <c r="DL62" s="217"/>
      <c r="DM62" s="217"/>
      <c r="DN62" s="217"/>
      <c r="DO62" s="217"/>
      <c r="DP62" s="217"/>
      <c r="DQ62" s="217"/>
      <c r="DR62" s="217"/>
      <c r="DS62" s="217"/>
      <c r="DT62" s="217"/>
      <c r="DU62" s="217"/>
      <c r="DV62" s="217"/>
      <c r="DW62" s="217"/>
      <c r="DX62" s="217"/>
      <c r="DY62" s="217"/>
      <c r="DZ62" s="217"/>
      <c r="EA62" s="217"/>
      <c r="EB62" s="217"/>
      <c r="EC62" s="217"/>
      <c r="ED62" s="217"/>
      <c r="EE62" s="217"/>
      <c r="EF62" s="217"/>
      <c r="EG62" s="217"/>
      <c r="EH62" s="217"/>
      <c r="EI62" s="217"/>
      <c r="EJ62" s="217"/>
      <c r="EK62" s="217"/>
      <c r="EL62" s="217"/>
      <c r="EM62" s="217"/>
      <c r="EN62" s="217"/>
      <c r="EO62" s="217"/>
      <c r="EP62" s="217"/>
      <c r="EQ62" s="217"/>
      <c r="ER62" s="217"/>
      <c r="ES62" s="217"/>
      <c r="ET62" s="217"/>
      <c r="EU62" s="217"/>
      <c r="EV62" s="217"/>
      <c r="EW62" s="217"/>
      <c r="EX62" s="217"/>
      <c r="EY62" s="217"/>
      <c r="EZ62" s="217"/>
      <c r="FA62" s="217"/>
      <c r="FB62" s="217"/>
      <c r="FC62" s="217"/>
      <c r="FD62" s="217"/>
      <c r="FE62" s="217"/>
      <c r="FF62" s="217"/>
      <c r="FG62" s="217"/>
      <c r="FH62" s="217"/>
      <c r="FI62" s="217"/>
      <c r="FJ62" s="217"/>
      <c r="FK62" s="217"/>
      <c r="FL62" s="217"/>
      <c r="FM62" s="217"/>
      <c r="FN62" s="217"/>
      <c r="FO62" s="217"/>
      <c r="FP62" s="217"/>
      <c r="FQ62" s="217"/>
      <c r="FR62" s="217"/>
      <c r="FS62" s="217"/>
      <c r="FT62" s="217"/>
      <c r="FU62" s="217"/>
      <c r="FV62" s="217"/>
      <c r="FW62" s="217"/>
      <c r="FX62" s="217"/>
      <c r="FY62" s="217"/>
      <c r="FZ62" s="217"/>
      <c r="GA62" s="217"/>
      <c r="GB62" s="217"/>
      <c r="GC62" s="217"/>
      <c r="GD62" s="217"/>
      <c r="GE62" s="217"/>
      <c r="GF62" s="217"/>
      <c r="GG62" s="217"/>
      <c r="GH62" s="217"/>
      <c r="GI62" s="217"/>
      <c r="GJ62" s="217"/>
      <c r="GK62" s="217"/>
      <c r="GL62" s="217"/>
      <c r="GM62" s="217"/>
      <c r="GN62" s="217"/>
      <c r="GO62" s="217"/>
      <c r="GP62" s="217"/>
      <c r="GQ62" s="217"/>
      <c r="GR62" s="217"/>
      <c r="GS62" s="217"/>
      <c r="GT62" s="217"/>
      <c r="GU62" s="217"/>
      <c r="GV62" s="217"/>
      <c r="GW62" s="217"/>
      <c r="GX62" s="217"/>
      <c r="GY62" s="217"/>
      <c r="GZ62" s="217"/>
      <c r="HA62" s="217"/>
    </row>
    <row r="63" spans="1:209" s="245" customFormat="1" ht="21" customHeight="1">
      <c r="B63" s="278" t="s">
        <v>35</v>
      </c>
      <c r="D63" s="241">
        <v>1807922.2751613599</v>
      </c>
      <c r="E63" s="242">
        <v>0</v>
      </c>
      <c r="F63" s="243">
        <v>1807922.2751613599</v>
      </c>
      <c r="G63" s="241">
        <v>0</v>
      </c>
      <c r="H63" s="242">
        <v>0</v>
      </c>
      <c r="I63" s="243">
        <v>0</v>
      </c>
      <c r="J63" s="241">
        <v>0</v>
      </c>
      <c r="K63" s="242">
        <v>0</v>
      </c>
      <c r="L63" s="243">
        <v>0</v>
      </c>
      <c r="M63" s="241">
        <v>0</v>
      </c>
      <c r="N63" s="242">
        <v>0</v>
      </c>
      <c r="O63" s="243">
        <v>0</v>
      </c>
      <c r="P63" s="241">
        <v>1807922.2751613599</v>
      </c>
      <c r="Q63" s="242">
        <v>0</v>
      </c>
      <c r="R63" s="243">
        <v>1807922.2751613599</v>
      </c>
      <c r="S63" s="217"/>
      <c r="T63" s="217"/>
      <c r="U63" s="217"/>
      <c r="V63" s="233"/>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7"/>
      <c r="CN63" s="217"/>
      <c r="CO63" s="217"/>
      <c r="CP63" s="217"/>
      <c r="CQ63" s="217"/>
      <c r="CR63" s="217"/>
      <c r="CS63" s="217"/>
      <c r="CT63" s="217"/>
      <c r="CU63" s="217"/>
      <c r="CV63" s="217"/>
      <c r="CW63" s="217"/>
      <c r="CX63" s="217"/>
      <c r="CY63" s="217"/>
      <c r="CZ63" s="217"/>
      <c r="DA63" s="217"/>
      <c r="DB63" s="217"/>
      <c r="DC63" s="217"/>
      <c r="DD63" s="217"/>
      <c r="DE63" s="217"/>
      <c r="DF63" s="217"/>
      <c r="DG63" s="217"/>
      <c r="DH63" s="217"/>
      <c r="DI63" s="217"/>
      <c r="DJ63" s="217"/>
      <c r="DK63" s="217"/>
      <c r="DL63" s="217"/>
      <c r="DM63" s="217"/>
      <c r="DN63" s="217"/>
      <c r="DO63" s="217"/>
      <c r="DP63" s="217"/>
      <c r="DQ63" s="217"/>
      <c r="DR63" s="217"/>
      <c r="DS63" s="217"/>
      <c r="DT63" s="217"/>
      <c r="DU63" s="217"/>
      <c r="DV63" s="217"/>
      <c r="DW63" s="217"/>
      <c r="DX63" s="217"/>
      <c r="DY63" s="217"/>
      <c r="DZ63" s="217"/>
      <c r="EA63" s="217"/>
      <c r="EB63" s="217"/>
      <c r="EC63" s="217"/>
      <c r="ED63" s="217"/>
      <c r="EE63" s="217"/>
      <c r="EF63" s="217"/>
      <c r="EG63" s="217"/>
      <c r="EH63" s="217"/>
      <c r="EI63" s="217"/>
      <c r="EJ63" s="217"/>
      <c r="EK63" s="217"/>
      <c r="EL63" s="217"/>
      <c r="EM63" s="217"/>
      <c r="EN63" s="217"/>
      <c r="EO63" s="217"/>
      <c r="EP63" s="217"/>
      <c r="EQ63" s="217"/>
      <c r="ER63" s="217"/>
      <c r="ES63" s="217"/>
      <c r="ET63" s="217"/>
      <c r="EU63" s="217"/>
      <c r="EV63" s="217"/>
      <c r="EW63" s="217"/>
      <c r="EX63" s="217"/>
      <c r="EY63" s="217"/>
      <c r="EZ63" s="217"/>
      <c r="FA63" s="217"/>
      <c r="FB63" s="217"/>
      <c r="FC63" s="217"/>
      <c r="FD63" s="217"/>
      <c r="FE63" s="217"/>
      <c r="FF63" s="217"/>
      <c r="FG63" s="217"/>
      <c r="FH63" s="217"/>
      <c r="FI63" s="217"/>
      <c r="FJ63" s="217"/>
      <c r="FK63" s="217"/>
      <c r="FL63" s="217"/>
      <c r="FM63" s="217"/>
      <c r="FN63" s="217"/>
      <c r="FO63" s="217"/>
      <c r="FP63" s="217"/>
      <c r="FQ63" s="217"/>
      <c r="FR63" s="217"/>
      <c r="FS63" s="217"/>
      <c r="FT63" s="217"/>
      <c r="FU63" s="217"/>
      <c r="FV63" s="217"/>
      <c r="FW63" s="217"/>
      <c r="FX63" s="217"/>
      <c r="FY63" s="217"/>
      <c r="FZ63" s="217"/>
      <c r="GA63" s="217"/>
      <c r="GB63" s="217"/>
      <c r="GC63" s="217"/>
      <c r="GD63" s="217"/>
      <c r="GE63" s="217"/>
      <c r="GF63" s="217"/>
      <c r="GG63" s="217"/>
      <c r="GH63" s="217"/>
      <c r="GI63" s="217"/>
      <c r="GJ63" s="217"/>
      <c r="GK63" s="217"/>
      <c r="GL63" s="217"/>
      <c r="GM63" s="217"/>
      <c r="GN63" s="217"/>
      <c r="GO63" s="217"/>
      <c r="GP63" s="217"/>
      <c r="GQ63" s="217"/>
      <c r="GR63" s="217"/>
      <c r="GS63" s="217"/>
      <c r="GT63" s="217"/>
      <c r="GU63" s="217"/>
      <c r="GV63" s="217"/>
      <c r="GW63" s="217"/>
      <c r="GX63" s="217"/>
      <c r="GY63" s="217"/>
      <c r="GZ63" s="217"/>
      <c r="HA63" s="217"/>
    </row>
    <row r="64" spans="1:209" s="245" customFormat="1" ht="21" customHeight="1">
      <c r="B64" s="278" t="s">
        <v>36</v>
      </c>
      <c r="D64" s="241">
        <v>73242.730198640376</v>
      </c>
      <c r="E64" s="242">
        <v>0</v>
      </c>
      <c r="F64" s="243">
        <v>73242.730198640376</v>
      </c>
      <c r="G64" s="241">
        <v>6051.0779999999995</v>
      </c>
      <c r="H64" s="242">
        <v>0</v>
      </c>
      <c r="I64" s="243">
        <v>6051.0779999999995</v>
      </c>
      <c r="J64" s="241">
        <v>1492.7729999999999</v>
      </c>
      <c r="K64" s="242">
        <v>0</v>
      </c>
      <c r="L64" s="243">
        <v>1492.7729999999999</v>
      </c>
      <c r="M64" s="241">
        <v>6794.7389999999996</v>
      </c>
      <c r="N64" s="242">
        <v>0</v>
      </c>
      <c r="O64" s="243">
        <v>6794.7389999999996</v>
      </c>
      <c r="P64" s="241">
        <v>87581.320198640373</v>
      </c>
      <c r="Q64" s="242">
        <v>0</v>
      </c>
      <c r="R64" s="243">
        <v>87581.320198640373</v>
      </c>
      <c r="S64" s="217"/>
      <c r="T64" s="217"/>
      <c r="U64" s="217"/>
      <c r="V64" s="233"/>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7"/>
      <c r="BV64" s="217"/>
      <c r="BW64" s="217"/>
      <c r="BX64" s="217"/>
      <c r="BY64" s="217"/>
      <c r="BZ64" s="217"/>
      <c r="CA64" s="217"/>
      <c r="CB64" s="217"/>
      <c r="CC64" s="217"/>
      <c r="CD64" s="217"/>
      <c r="CE64" s="217"/>
      <c r="CF64" s="217"/>
      <c r="CG64" s="217"/>
      <c r="CH64" s="217"/>
      <c r="CI64" s="217"/>
      <c r="CJ64" s="217"/>
      <c r="CK64" s="217"/>
      <c r="CL64" s="217"/>
      <c r="CM64" s="217"/>
      <c r="CN64" s="217"/>
      <c r="CO64" s="217"/>
      <c r="CP64" s="217"/>
      <c r="CQ64" s="217"/>
      <c r="CR64" s="217"/>
      <c r="CS64" s="217"/>
      <c r="CT64" s="217"/>
      <c r="CU64" s="217"/>
      <c r="CV64" s="217"/>
      <c r="CW64" s="217"/>
      <c r="CX64" s="217"/>
      <c r="CY64" s="217"/>
      <c r="CZ64" s="217"/>
      <c r="DA64" s="217"/>
      <c r="DB64" s="217"/>
      <c r="DC64" s="217"/>
      <c r="DD64" s="217"/>
      <c r="DE64" s="217"/>
      <c r="DF64" s="217"/>
      <c r="DG64" s="217"/>
      <c r="DH64" s="217"/>
      <c r="DI64" s="217"/>
      <c r="DJ64" s="217"/>
      <c r="DK64" s="217"/>
      <c r="DL64" s="217"/>
      <c r="DM64" s="217"/>
      <c r="DN64" s="217"/>
      <c r="DO64" s="217"/>
      <c r="DP64" s="217"/>
      <c r="DQ64" s="217"/>
      <c r="DR64" s="217"/>
      <c r="DS64" s="217"/>
      <c r="DT64" s="217"/>
      <c r="DU64" s="217"/>
      <c r="DV64" s="217"/>
      <c r="DW64" s="217"/>
      <c r="DX64" s="217"/>
      <c r="DY64" s="217"/>
      <c r="DZ64" s="217"/>
      <c r="EA64" s="217"/>
      <c r="EB64" s="217"/>
      <c r="EC64" s="217"/>
      <c r="ED64" s="217"/>
      <c r="EE64" s="217"/>
      <c r="EF64" s="217"/>
      <c r="EG64" s="217"/>
      <c r="EH64" s="217"/>
      <c r="EI64" s="217"/>
      <c r="EJ64" s="217"/>
      <c r="EK64" s="217"/>
      <c r="EL64" s="217"/>
      <c r="EM64" s="217"/>
      <c r="EN64" s="217"/>
      <c r="EO64" s="217"/>
      <c r="EP64" s="217"/>
      <c r="EQ64" s="217"/>
      <c r="ER64" s="217"/>
      <c r="ES64" s="217"/>
      <c r="ET64" s="217"/>
      <c r="EU64" s="217"/>
      <c r="EV64" s="217"/>
      <c r="EW64" s="217"/>
      <c r="EX64" s="217"/>
      <c r="EY64" s="217"/>
      <c r="EZ64" s="217"/>
      <c r="FA64" s="217"/>
      <c r="FB64" s="217"/>
      <c r="FC64" s="217"/>
      <c r="FD64" s="217"/>
      <c r="FE64" s="217"/>
      <c r="FF64" s="217"/>
      <c r="FG64" s="217"/>
      <c r="FH64" s="217"/>
      <c r="FI64" s="217"/>
      <c r="FJ64" s="217"/>
      <c r="FK64" s="217"/>
      <c r="FL64" s="217"/>
      <c r="FM64" s="217"/>
      <c r="FN64" s="217"/>
      <c r="FO64" s="217"/>
      <c r="FP64" s="217"/>
      <c r="FQ64" s="217"/>
      <c r="FR64" s="217"/>
      <c r="FS64" s="217"/>
      <c r="FT64" s="217"/>
      <c r="FU64" s="217"/>
      <c r="FV64" s="217"/>
      <c r="FW64" s="217"/>
      <c r="FX64" s="217"/>
      <c r="FY64" s="217"/>
      <c r="FZ64" s="217"/>
      <c r="GA64" s="217"/>
      <c r="GB64" s="217"/>
      <c r="GC64" s="217"/>
      <c r="GD64" s="217"/>
      <c r="GE64" s="217"/>
      <c r="GF64" s="217"/>
      <c r="GG64" s="217"/>
      <c r="GH64" s="217"/>
      <c r="GI64" s="217"/>
      <c r="GJ64" s="217"/>
      <c r="GK64" s="217"/>
      <c r="GL64" s="217"/>
      <c r="GM64" s="217"/>
      <c r="GN64" s="217"/>
      <c r="GO64" s="217"/>
      <c r="GP64" s="217"/>
      <c r="GQ64" s="217"/>
      <c r="GR64" s="217"/>
      <c r="GS64" s="217"/>
      <c r="GT64" s="217"/>
      <c r="GU64" s="217"/>
      <c r="GV64" s="217"/>
      <c r="GW64" s="217"/>
      <c r="GX64" s="217"/>
      <c r="GY64" s="217"/>
      <c r="GZ64" s="217"/>
      <c r="HA64" s="217"/>
    </row>
    <row r="65" spans="1:209" s="245" customFormat="1" ht="21" customHeight="1">
      <c r="B65" s="245" t="s">
        <v>33</v>
      </c>
      <c r="D65" s="241">
        <v>609370.04376999999</v>
      </c>
      <c r="E65" s="242">
        <v>0</v>
      </c>
      <c r="F65" s="243">
        <v>609370.04376999999</v>
      </c>
      <c r="G65" s="241">
        <v>13310.6432</v>
      </c>
      <c r="H65" s="242">
        <v>0</v>
      </c>
      <c r="I65" s="243">
        <v>13310.6432</v>
      </c>
      <c r="J65" s="241">
        <v>15192.413259999999</v>
      </c>
      <c r="K65" s="242">
        <v>0</v>
      </c>
      <c r="L65" s="243">
        <v>15192.413259999999</v>
      </c>
      <c r="M65" s="241">
        <v>22881.676309999999</v>
      </c>
      <c r="N65" s="242">
        <v>0</v>
      </c>
      <c r="O65" s="243">
        <v>22881.676309999999</v>
      </c>
      <c r="P65" s="241">
        <v>660754.77653999999</v>
      </c>
      <c r="Q65" s="242">
        <v>0</v>
      </c>
      <c r="R65" s="243">
        <v>660754.77653999999</v>
      </c>
      <c r="S65" s="217"/>
      <c r="T65" s="233"/>
      <c r="U65" s="217"/>
      <c r="V65" s="233"/>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7"/>
      <c r="CK65" s="217"/>
      <c r="CL65" s="217"/>
      <c r="CM65" s="217"/>
      <c r="CN65" s="217"/>
      <c r="CO65" s="217"/>
      <c r="CP65" s="217"/>
      <c r="CQ65" s="217"/>
      <c r="CR65" s="217"/>
      <c r="CS65" s="217"/>
      <c r="CT65" s="217"/>
      <c r="CU65" s="217"/>
      <c r="CV65" s="217"/>
      <c r="CW65" s="217"/>
      <c r="CX65" s="217"/>
      <c r="CY65" s="217"/>
      <c r="CZ65" s="217"/>
      <c r="DA65" s="217"/>
      <c r="DB65" s="217"/>
      <c r="DC65" s="217"/>
      <c r="DD65" s="217"/>
      <c r="DE65" s="217"/>
      <c r="DF65" s="217"/>
      <c r="DG65" s="217"/>
      <c r="DH65" s="217"/>
      <c r="DI65" s="217"/>
      <c r="DJ65" s="217"/>
      <c r="DK65" s="217"/>
      <c r="DL65" s="217"/>
      <c r="DM65" s="217"/>
      <c r="DN65" s="217"/>
      <c r="DO65" s="217"/>
      <c r="DP65" s="217"/>
      <c r="DQ65" s="217"/>
      <c r="DR65" s="217"/>
      <c r="DS65" s="217"/>
      <c r="DT65" s="217"/>
      <c r="DU65" s="217"/>
      <c r="DV65" s="217"/>
      <c r="DW65" s="217"/>
      <c r="DX65" s="217"/>
      <c r="DY65" s="217"/>
      <c r="DZ65" s="217"/>
      <c r="EA65" s="217"/>
      <c r="EB65" s="217"/>
      <c r="EC65" s="217"/>
      <c r="ED65" s="217"/>
      <c r="EE65" s="217"/>
      <c r="EF65" s="217"/>
      <c r="EG65" s="217"/>
      <c r="EH65" s="217"/>
      <c r="EI65" s="217"/>
      <c r="EJ65" s="217"/>
      <c r="EK65" s="217"/>
      <c r="EL65" s="217"/>
      <c r="EM65" s="217"/>
      <c r="EN65" s="217"/>
      <c r="EO65" s="217"/>
      <c r="EP65" s="217"/>
      <c r="EQ65" s="217"/>
      <c r="ER65" s="217"/>
      <c r="ES65" s="217"/>
      <c r="ET65" s="217"/>
      <c r="EU65" s="217"/>
      <c r="EV65" s="217"/>
      <c r="EW65" s="217"/>
      <c r="EX65" s="217"/>
      <c r="EY65" s="217"/>
      <c r="EZ65" s="217"/>
      <c r="FA65" s="217"/>
      <c r="FB65" s="217"/>
      <c r="FC65" s="217"/>
      <c r="FD65" s="217"/>
      <c r="FE65" s="217"/>
      <c r="FF65" s="217"/>
      <c r="FG65" s="217"/>
      <c r="FH65" s="217"/>
      <c r="FI65" s="217"/>
      <c r="FJ65" s="217"/>
      <c r="FK65" s="217"/>
      <c r="FL65" s="217"/>
      <c r="FM65" s="217"/>
      <c r="FN65" s="217"/>
      <c r="FO65" s="217"/>
      <c r="FP65" s="217"/>
      <c r="FQ65" s="217"/>
      <c r="FR65" s="217"/>
      <c r="FS65" s="217"/>
      <c r="FT65" s="217"/>
      <c r="FU65" s="217"/>
      <c r="FV65" s="217"/>
      <c r="FW65" s="217"/>
      <c r="FX65" s="217"/>
      <c r="FY65" s="217"/>
      <c r="FZ65" s="217"/>
      <c r="GA65" s="217"/>
      <c r="GB65" s="217"/>
      <c r="GC65" s="217"/>
      <c r="GD65" s="217"/>
      <c r="GE65" s="217"/>
      <c r="GF65" s="217"/>
      <c r="GG65" s="217"/>
      <c r="GH65" s="217"/>
      <c r="GI65" s="217"/>
      <c r="GJ65" s="217"/>
      <c r="GK65" s="217"/>
      <c r="GL65" s="217"/>
      <c r="GM65" s="217"/>
      <c r="GN65" s="217"/>
      <c r="GO65" s="217"/>
      <c r="GP65" s="217"/>
      <c r="GQ65" s="217"/>
      <c r="GR65" s="217"/>
      <c r="GS65" s="217"/>
      <c r="GT65" s="217"/>
      <c r="GU65" s="217"/>
      <c r="GV65" s="217"/>
      <c r="GW65" s="217"/>
      <c r="GX65" s="217"/>
      <c r="GY65" s="217"/>
      <c r="GZ65" s="217"/>
      <c r="HA65" s="217"/>
    </row>
    <row r="66" spans="1:209" s="245" customFormat="1" ht="21" customHeight="1">
      <c r="A66" s="245" t="s">
        <v>34</v>
      </c>
      <c r="D66" s="241">
        <v>-1574521.0422000003</v>
      </c>
      <c r="E66" s="242">
        <v>0</v>
      </c>
      <c r="F66" s="243">
        <v>-1574521.0422000003</v>
      </c>
      <c r="G66" s="241">
        <v>400441.67300000007</v>
      </c>
      <c r="H66" s="242">
        <v>0</v>
      </c>
      <c r="I66" s="243">
        <v>400441.67300000007</v>
      </c>
      <c r="J66" s="241">
        <v>2503068.4294400001</v>
      </c>
      <c r="K66" s="242">
        <v>0</v>
      </c>
      <c r="L66" s="243">
        <v>2503068.4294400001</v>
      </c>
      <c r="M66" s="241">
        <v>1177911.5279999999</v>
      </c>
      <c r="N66" s="242">
        <v>0</v>
      </c>
      <c r="O66" s="243">
        <v>1177911.5279999999</v>
      </c>
      <c r="P66" s="241">
        <v>2506900.58824</v>
      </c>
      <c r="Q66" s="242">
        <v>0</v>
      </c>
      <c r="R66" s="243">
        <v>2506900.58824</v>
      </c>
      <c r="S66" s="217"/>
      <c r="T66" s="217"/>
      <c r="U66" s="217"/>
      <c r="V66" s="233"/>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7"/>
      <c r="DT66" s="217"/>
      <c r="DU66" s="217"/>
      <c r="DV66" s="217"/>
      <c r="DW66" s="217"/>
      <c r="DX66" s="217"/>
      <c r="DY66" s="217"/>
      <c r="DZ66" s="217"/>
      <c r="EA66" s="217"/>
      <c r="EB66" s="217"/>
      <c r="EC66" s="217"/>
      <c r="ED66" s="217"/>
      <c r="EE66" s="217"/>
      <c r="EF66" s="217"/>
      <c r="EG66" s="217"/>
      <c r="EH66" s="217"/>
      <c r="EI66" s="217"/>
      <c r="EJ66" s="217"/>
      <c r="EK66" s="217"/>
      <c r="EL66" s="217"/>
      <c r="EM66" s="217"/>
      <c r="EN66" s="217"/>
      <c r="EO66" s="217"/>
      <c r="EP66" s="217"/>
      <c r="EQ66" s="217"/>
      <c r="ER66" s="217"/>
      <c r="ES66" s="217"/>
      <c r="ET66" s="217"/>
      <c r="EU66" s="217"/>
      <c r="EV66" s="217"/>
      <c r="EW66" s="217"/>
      <c r="EX66" s="217"/>
      <c r="EY66" s="217"/>
      <c r="EZ66" s="217"/>
      <c r="FA66" s="217"/>
      <c r="FB66" s="217"/>
      <c r="FC66" s="217"/>
      <c r="FD66" s="217"/>
      <c r="FE66" s="217"/>
      <c r="FF66" s="217"/>
      <c r="FG66" s="217"/>
      <c r="FH66" s="217"/>
      <c r="FI66" s="217"/>
      <c r="FJ66" s="217"/>
      <c r="FK66" s="217"/>
      <c r="FL66" s="217"/>
      <c r="FM66" s="217"/>
      <c r="FN66" s="217"/>
      <c r="FO66" s="217"/>
      <c r="FP66" s="217"/>
      <c r="FQ66" s="217"/>
      <c r="FR66" s="217"/>
      <c r="FS66" s="217"/>
      <c r="FT66" s="217"/>
      <c r="FU66" s="217"/>
      <c r="FV66" s="217"/>
      <c r="FW66" s="217"/>
      <c r="FX66" s="217"/>
      <c r="FY66" s="217"/>
      <c r="FZ66" s="217"/>
      <c r="GA66" s="217"/>
      <c r="GB66" s="217"/>
      <c r="GC66" s="217"/>
      <c r="GD66" s="217"/>
      <c r="GE66" s="217"/>
      <c r="GF66" s="217"/>
      <c r="GG66" s="217"/>
      <c r="GH66" s="217"/>
      <c r="GI66" s="217"/>
      <c r="GJ66" s="217"/>
      <c r="GK66" s="217"/>
      <c r="GL66" s="217"/>
      <c r="GM66" s="217"/>
      <c r="GN66" s="217"/>
      <c r="GO66" s="217"/>
      <c r="GP66" s="217"/>
      <c r="GQ66" s="217"/>
      <c r="GR66" s="217"/>
      <c r="GS66" s="217"/>
      <c r="GT66" s="217"/>
      <c r="GU66" s="217"/>
      <c r="GV66" s="217"/>
      <c r="GW66" s="217"/>
      <c r="GX66" s="217"/>
      <c r="GY66" s="217"/>
      <c r="GZ66" s="217"/>
      <c r="HA66" s="217"/>
    </row>
    <row r="67" spans="1:209" s="245" customFormat="1" ht="21" customHeight="1">
      <c r="B67" s="245" t="s">
        <v>32</v>
      </c>
      <c r="D67" s="241">
        <v>0</v>
      </c>
      <c r="E67" s="242">
        <v>0</v>
      </c>
      <c r="F67" s="243">
        <v>0</v>
      </c>
      <c r="G67" s="241">
        <v>634950.10400000005</v>
      </c>
      <c r="H67" s="242">
        <v>0</v>
      </c>
      <c r="I67" s="243">
        <v>634950.10400000005</v>
      </c>
      <c r="J67" s="241">
        <v>2529326.9980000001</v>
      </c>
      <c r="K67" s="242">
        <v>0</v>
      </c>
      <c r="L67" s="243">
        <v>2529326.9980000001</v>
      </c>
      <c r="M67" s="241">
        <v>4920585.9720000001</v>
      </c>
      <c r="N67" s="242">
        <v>0</v>
      </c>
      <c r="O67" s="243">
        <v>4920585.9720000001</v>
      </c>
      <c r="P67" s="241">
        <v>8084863.074</v>
      </c>
      <c r="Q67" s="242">
        <v>0</v>
      </c>
      <c r="R67" s="243">
        <v>8084863.074</v>
      </c>
      <c r="S67" s="217"/>
      <c r="T67" s="217"/>
      <c r="U67" s="217"/>
      <c r="V67" s="233"/>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c r="BR67" s="217"/>
      <c r="BS67" s="217"/>
      <c r="BT67" s="217"/>
      <c r="BU67" s="217"/>
      <c r="BV67" s="217"/>
      <c r="BW67" s="217"/>
      <c r="BX67" s="217"/>
      <c r="BY67" s="217"/>
      <c r="BZ67" s="217"/>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217"/>
      <c r="GF67" s="217"/>
      <c r="GG67" s="217"/>
      <c r="GH67" s="217"/>
      <c r="GI67" s="217"/>
      <c r="GJ67" s="217"/>
      <c r="GK67" s="217"/>
      <c r="GL67" s="217"/>
      <c r="GM67" s="217"/>
      <c r="GN67" s="217"/>
      <c r="GO67" s="217"/>
      <c r="GP67" s="217"/>
      <c r="GQ67" s="217"/>
      <c r="GR67" s="217"/>
      <c r="GS67" s="217"/>
      <c r="GT67" s="217"/>
      <c r="GU67" s="217"/>
      <c r="GV67" s="217"/>
      <c r="GW67" s="217"/>
      <c r="GX67" s="217"/>
      <c r="GY67" s="217"/>
      <c r="GZ67" s="217"/>
      <c r="HA67" s="217"/>
    </row>
    <row r="68" spans="1:209" s="245" customFormat="1" ht="21" customHeight="1">
      <c r="B68" s="279" t="s">
        <v>35</v>
      </c>
      <c r="D68" s="241">
        <v>0</v>
      </c>
      <c r="E68" s="242">
        <v>0</v>
      </c>
      <c r="F68" s="243">
        <v>0</v>
      </c>
      <c r="G68" s="241">
        <v>634950.10400000005</v>
      </c>
      <c r="H68" s="242">
        <v>0</v>
      </c>
      <c r="I68" s="243">
        <v>634950.10400000005</v>
      </c>
      <c r="J68" s="241">
        <v>2495281.4980000001</v>
      </c>
      <c r="K68" s="242">
        <v>0</v>
      </c>
      <c r="L68" s="243">
        <v>2495281.4980000001</v>
      </c>
      <c r="M68" s="241">
        <v>4920585.9720000001</v>
      </c>
      <c r="N68" s="242">
        <v>0</v>
      </c>
      <c r="O68" s="243">
        <v>4920585.9720000001</v>
      </c>
      <c r="P68" s="241">
        <v>8050817.574</v>
      </c>
      <c r="Q68" s="242">
        <v>0</v>
      </c>
      <c r="R68" s="243">
        <v>8050817.574</v>
      </c>
      <c r="S68" s="217"/>
      <c r="T68" s="217"/>
      <c r="U68" s="217"/>
      <c r="V68" s="233"/>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217"/>
      <c r="AZ68" s="217"/>
      <c r="BA68" s="217"/>
      <c r="BB68" s="217"/>
      <c r="BC68" s="217"/>
      <c r="BD68" s="217"/>
      <c r="BE68" s="217"/>
      <c r="BF68" s="217"/>
      <c r="BG68" s="217"/>
      <c r="BH68" s="217"/>
      <c r="BI68" s="217"/>
      <c r="BJ68" s="217"/>
      <c r="BK68" s="217"/>
      <c r="BL68" s="217"/>
      <c r="BM68" s="217"/>
      <c r="BN68" s="217"/>
      <c r="BO68" s="217"/>
      <c r="BP68" s="217"/>
      <c r="BQ68" s="217"/>
      <c r="BR68" s="217"/>
      <c r="BS68" s="217"/>
      <c r="BT68" s="217"/>
      <c r="BU68" s="217"/>
      <c r="BV68" s="217"/>
      <c r="BW68" s="217"/>
      <c r="BX68" s="217"/>
      <c r="BY68" s="217"/>
      <c r="BZ68" s="217"/>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7"/>
      <c r="GE68" s="217"/>
      <c r="GF68" s="217"/>
      <c r="GG68" s="217"/>
      <c r="GH68" s="217"/>
      <c r="GI68" s="217"/>
      <c r="GJ68" s="217"/>
      <c r="GK68" s="217"/>
      <c r="GL68" s="217"/>
      <c r="GM68" s="217"/>
      <c r="GN68" s="217"/>
      <c r="GO68" s="217"/>
      <c r="GP68" s="217"/>
      <c r="GQ68" s="217"/>
      <c r="GR68" s="217"/>
      <c r="GS68" s="217"/>
      <c r="GT68" s="217"/>
      <c r="GU68" s="217"/>
      <c r="GV68" s="217"/>
      <c r="GW68" s="217"/>
      <c r="GX68" s="217"/>
      <c r="GY68" s="217"/>
      <c r="GZ68" s="217"/>
      <c r="HA68" s="217"/>
    </row>
    <row r="69" spans="1:209" s="245" customFormat="1" ht="21" customHeight="1">
      <c r="B69" s="279" t="s">
        <v>36</v>
      </c>
      <c r="D69" s="241">
        <v>0</v>
      </c>
      <c r="E69" s="242">
        <v>0</v>
      </c>
      <c r="F69" s="243">
        <v>0</v>
      </c>
      <c r="G69" s="241">
        <v>0</v>
      </c>
      <c r="H69" s="242">
        <v>0</v>
      </c>
      <c r="I69" s="243">
        <v>0</v>
      </c>
      <c r="J69" s="241">
        <v>34045.5</v>
      </c>
      <c r="K69" s="242">
        <v>0</v>
      </c>
      <c r="L69" s="243">
        <v>34045.5</v>
      </c>
      <c r="M69" s="241">
        <v>0</v>
      </c>
      <c r="N69" s="242">
        <v>0</v>
      </c>
      <c r="O69" s="243">
        <v>0</v>
      </c>
      <c r="P69" s="241">
        <v>34045.5</v>
      </c>
      <c r="Q69" s="242">
        <v>0</v>
      </c>
      <c r="R69" s="243">
        <v>34045.5</v>
      </c>
      <c r="S69" s="217"/>
      <c r="T69" s="217"/>
      <c r="U69" s="217"/>
      <c r="V69" s="233"/>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7"/>
      <c r="AZ69" s="217"/>
      <c r="BA69" s="217"/>
      <c r="BB69" s="217"/>
      <c r="BC69" s="217"/>
      <c r="BD69" s="217"/>
      <c r="BE69" s="217"/>
      <c r="BF69" s="217"/>
      <c r="BG69" s="217"/>
      <c r="BH69" s="217"/>
      <c r="BI69" s="217"/>
      <c r="BJ69" s="217"/>
      <c r="BK69" s="217"/>
      <c r="BL69" s="217"/>
      <c r="BM69" s="217"/>
      <c r="BN69" s="217"/>
      <c r="BO69" s="217"/>
      <c r="BP69" s="217"/>
      <c r="BQ69" s="217"/>
      <c r="BR69" s="217"/>
      <c r="BS69" s="217"/>
      <c r="BT69" s="217"/>
      <c r="BU69" s="217"/>
      <c r="BV69" s="217"/>
      <c r="BW69" s="217"/>
      <c r="BX69" s="217"/>
      <c r="BY69" s="217"/>
      <c r="BZ69" s="217"/>
      <c r="CA69" s="217"/>
      <c r="CB69" s="217"/>
      <c r="CC69" s="217"/>
      <c r="CD69" s="217"/>
      <c r="CE69" s="217"/>
      <c r="CF69" s="217"/>
      <c r="CG69" s="217"/>
      <c r="CH69" s="217"/>
      <c r="CI69" s="217"/>
      <c r="CJ69" s="217"/>
      <c r="CK69" s="217"/>
      <c r="CL69" s="217"/>
      <c r="CM69" s="217"/>
      <c r="CN69" s="217"/>
      <c r="CO69" s="217"/>
      <c r="CP69" s="217"/>
      <c r="CQ69" s="217"/>
      <c r="CR69" s="217"/>
      <c r="CS69" s="217"/>
      <c r="CT69" s="217"/>
      <c r="CU69" s="217"/>
      <c r="CV69" s="217"/>
      <c r="CW69" s="217"/>
      <c r="CX69" s="217"/>
      <c r="CY69" s="217"/>
      <c r="CZ69" s="217"/>
      <c r="DA69" s="217"/>
      <c r="DB69" s="217"/>
      <c r="DC69" s="217"/>
      <c r="DD69" s="217"/>
      <c r="DE69" s="217"/>
      <c r="DF69" s="217"/>
      <c r="DG69" s="217"/>
      <c r="DH69" s="217"/>
      <c r="DI69" s="217"/>
      <c r="DJ69" s="217"/>
      <c r="DK69" s="217"/>
      <c r="DL69" s="217"/>
      <c r="DM69" s="217"/>
      <c r="DN69" s="217"/>
      <c r="DO69" s="217"/>
      <c r="DP69" s="217"/>
      <c r="DQ69" s="217"/>
      <c r="DR69" s="217"/>
      <c r="DS69" s="217"/>
      <c r="DT69" s="217"/>
      <c r="DU69" s="217"/>
      <c r="DV69" s="217"/>
      <c r="DW69" s="217"/>
      <c r="DX69" s="217"/>
      <c r="DY69" s="217"/>
      <c r="DZ69" s="217"/>
      <c r="EA69" s="217"/>
      <c r="EB69" s="217"/>
      <c r="EC69" s="217"/>
      <c r="ED69" s="217"/>
      <c r="EE69" s="217"/>
      <c r="EF69" s="217"/>
      <c r="EG69" s="217"/>
      <c r="EH69" s="217"/>
      <c r="EI69" s="217"/>
      <c r="EJ69" s="217"/>
      <c r="EK69" s="217"/>
      <c r="EL69" s="217"/>
      <c r="EM69" s="217"/>
      <c r="EN69" s="217"/>
      <c r="EO69" s="217"/>
      <c r="EP69" s="217"/>
      <c r="EQ69" s="217"/>
      <c r="ER69" s="217"/>
      <c r="ES69" s="217"/>
      <c r="ET69" s="217"/>
      <c r="EU69" s="217"/>
      <c r="EV69" s="217"/>
      <c r="EW69" s="217"/>
      <c r="EX69" s="217"/>
      <c r="EY69" s="217"/>
      <c r="EZ69" s="217"/>
      <c r="FA69" s="217"/>
      <c r="FB69" s="217"/>
      <c r="FC69" s="217"/>
      <c r="FD69" s="217"/>
      <c r="FE69" s="217"/>
      <c r="FF69" s="217"/>
      <c r="FG69" s="217"/>
      <c r="FH69" s="217"/>
      <c r="FI69" s="217"/>
      <c r="FJ69" s="217"/>
      <c r="FK69" s="217"/>
      <c r="FL69" s="217"/>
      <c r="FM69" s="217"/>
      <c r="FN69" s="217"/>
      <c r="FO69" s="217"/>
      <c r="FP69" s="217"/>
      <c r="FQ69" s="217"/>
      <c r="FR69" s="217"/>
      <c r="FS69" s="217"/>
      <c r="FT69" s="217"/>
      <c r="FU69" s="217"/>
      <c r="FV69" s="217"/>
      <c r="FW69" s="217"/>
      <c r="FX69" s="217"/>
      <c r="FY69" s="217"/>
      <c r="FZ69" s="217"/>
      <c r="GA69" s="217"/>
      <c r="GB69" s="217"/>
      <c r="GC69" s="217"/>
      <c r="GD69" s="217"/>
      <c r="GE69" s="217"/>
      <c r="GF69" s="217"/>
      <c r="GG69" s="217"/>
      <c r="GH69" s="217"/>
      <c r="GI69" s="217"/>
      <c r="GJ69" s="217"/>
      <c r="GK69" s="217"/>
      <c r="GL69" s="217"/>
      <c r="GM69" s="217"/>
      <c r="GN69" s="217"/>
      <c r="GO69" s="217"/>
      <c r="GP69" s="217"/>
      <c r="GQ69" s="217"/>
      <c r="GR69" s="217"/>
      <c r="GS69" s="217"/>
      <c r="GT69" s="217"/>
      <c r="GU69" s="217"/>
      <c r="GV69" s="217"/>
      <c r="GW69" s="217"/>
      <c r="GX69" s="217"/>
      <c r="GY69" s="217"/>
      <c r="GZ69" s="217"/>
      <c r="HA69" s="217"/>
    </row>
    <row r="70" spans="1:209" s="245" customFormat="1" ht="21" customHeight="1">
      <c r="B70" s="245" t="s">
        <v>33</v>
      </c>
      <c r="D70" s="241">
        <v>1574521.0422000003</v>
      </c>
      <c r="E70" s="242">
        <v>0</v>
      </c>
      <c r="F70" s="243">
        <v>1574521.0422000003</v>
      </c>
      <c r="G70" s="241">
        <v>234508.43100000001</v>
      </c>
      <c r="H70" s="242">
        <v>0</v>
      </c>
      <c r="I70" s="243">
        <v>234508.43100000001</v>
      </c>
      <c r="J70" s="241">
        <v>26258.56856</v>
      </c>
      <c r="K70" s="242">
        <v>0</v>
      </c>
      <c r="L70" s="243">
        <v>26258.56856</v>
      </c>
      <c r="M70" s="241">
        <v>3742674.4440000001</v>
      </c>
      <c r="N70" s="242">
        <v>0</v>
      </c>
      <c r="O70" s="243">
        <v>3742674.4440000001</v>
      </c>
      <c r="P70" s="241">
        <v>5577962.4857600005</v>
      </c>
      <c r="Q70" s="242">
        <v>0</v>
      </c>
      <c r="R70" s="243">
        <v>5577962.4857600005</v>
      </c>
      <c r="S70" s="217"/>
      <c r="T70" s="217"/>
      <c r="U70" s="217"/>
      <c r="V70" s="233"/>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7"/>
      <c r="BR70" s="217"/>
      <c r="BS70" s="217"/>
      <c r="BT70" s="217"/>
      <c r="BU70" s="217"/>
      <c r="BV70" s="217"/>
      <c r="BW70" s="217"/>
      <c r="BX70" s="217"/>
      <c r="BY70" s="217"/>
      <c r="BZ70" s="217"/>
      <c r="CA70" s="217"/>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7"/>
      <c r="DT70" s="217"/>
      <c r="DU70" s="217"/>
      <c r="DV70" s="217"/>
      <c r="DW70" s="217"/>
      <c r="DX70" s="217"/>
      <c r="DY70" s="217"/>
      <c r="DZ70" s="217"/>
      <c r="EA70" s="217"/>
      <c r="EB70" s="217"/>
      <c r="EC70" s="217"/>
      <c r="ED70" s="217"/>
      <c r="EE70" s="217"/>
      <c r="EF70" s="217"/>
      <c r="EG70" s="217"/>
      <c r="EH70" s="217"/>
      <c r="EI70" s="217"/>
      <c r="EJ70" s="217"/>
      <c r="EK70" s="217"/>
      <c r="EL70" s="217"/>
      <c r="EM70" s="217"/>
      <c r="EN70" s="217"/>
      <c r="EO70" s="217"/>
      <c r="EP70" s="217"/>
      <c r="EQ70" s="217"/>
      <c r="ER70" s="217"/>
      <c r="ES70" s="217"/>
      <c r="ET70" s="217"/>
      <c r="EU70" s="217"/>
      <c r="EV70" s="217"/>
      <c r="EW70" s="217"/>
      <c r="EX70" s="217"/>
      <c r="EY70" s="217"/>
      <c r="EZ70" s="217"/>
      <c r="FA70" s="217"/>
      <c r="FB70" s="217"/>
      <c r="FC70" s="217"/>
      <c r="FD70" s="217"/>
      <c r="FE70" s="217"/>
      <c r="FF70" s="217"/>
      <c r="FG70" s="217"/>
      <c r="FH70" s="217"/>
      <c r="FI70" s="217"/>
      <c r="FJ70" s="217"/>
      <c r="FK70" s="217"/>
      <c r="FL70" s="217"/>
      <c r="FM70" s="217"/>
      <c r="FN70" s="217"/>
      <c r="FO70" s="217"/>
      <c r="FP70" s="217"/>
      <c r="FQ70" s="217"/>
      <c r="FR70" s="217"/>
      <c r="FS70" s="217"/>
      <c r="FT70" s="217"/>
      <c r="FU70" s="217"/>
      <c r="FV70" s="217"/>
      <c r="FW70" s="217"/>
      <c r="FX70" s="217"/>
      <c r="FY70" s="217"/>
      <c r="FZ70" s="217"/>
      <c r="GA70" s="217"/>
      <c r="GB70" s="217"/>
      <c r="GC70" s="217"/>
      <c r="GD70" s="217"/>
      <c r="GE70" s="217"/>
      <c r="GF70" s="217"/>
      <c r="GG70" s="217"/>
      <c r="GH70" s="217"/>
      <c r="GI70" s="217"/>
      <c r="GJ70" s="217"/>
      <c r="GK70" s="217"/>
      <c r="GL70" s="217"/>
      <c r="GM70" s="217"/>
      <c r="GN70" s="217"/>
      <c r="GO70" s="217"/>
      <c r="GP70" s="217"/>
      <c r="GQ70" s="217"/>
      <c r="GR70" s="217"/>
      <c r="GS70" s="217"/>
      <c r="GT70" s="217"/>
      <c r="GU70" s="217"/>
      <c r="GV70" s="217"/>
      <c r="GW70" s="217"/>
      <c r="GX70" s="217"/>
      <c r="GY70" s="217"/>
      <c r="GZ70" s="217"/>
      <c r="HA70" s="217"/>
    </row>
    <row r="71" spans="1:209" s="245" customFormat="1" ht="21" customHeight="1">
      <c r="A71" s="245" t="s">
        <v>48</v>
      </c>
      <c r="D71" s="241">
        <v>-151869.47999999998</v>
      </c>
      <c r="E71" s="242">
        <v>19521.621818999996</v>
      </c>
      <c r="F71" s="243">
        <v>-132347.85818099999</v>
      </c>
      <c r="G71" s="241">
        <v>-145437.28100000002</v>
      </c>
      <c r="H71" s="242">
        <v>18326.857478999998</v>
      </c>
      <c r="I71" s="243">
        <v>-127110.42352100002</v>
      </c>
      <c r="J71" s="241">
        <v>-173264.24600000001</v>
      </c>
      <c r="K71" s="242">
        <v>17060.731618999998</v>
      </c>
      <c r="L71" s="243">
        <v>-156203.51438100002</v>
      </c>
      <c r="M71" s="241">
        <v>-171636.796</v>
      </c>
      <c r="N71" s="242">
        <v>15586.563584</v>
      </c>
      <c r="O71" s="243">
        <v>-156050.23241600001</v>
      </c>
      <c r="P71" s="241">
        <v>-642207.80299999996</v>
      </c>
      <c r="Q71" s="242">
        <v>70495.774500999993</v>
      </c>
      <c r="R71" s="243">
        <v>-571712.02849900001</v>
      </c>
      <c r="S71" s="217"/>
      <c r="T71" s="233"/>
      <c r="U71" s="217"/>
      <c r="V71" s="233"/>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217"/>
      <c r="BO71" s="217"/>
      <c r="BP71" s="217"/>
      <c r="BQ71" s="217"/>
      <c r="BR71" s="217"/>
      <c r="BS71" s="217"/>
      <c r="BT71" s="217"/>
      <c r="BU71" s="217"/>
      <c r="BV71" s="217"/>
      <c r="BW71" s="217"/>
      <c r="BX71" s="217"/>
      <c r="BY71" s="217"/>
      <c r="BZ71" s="217"/>
      <c r="CA71" s="217"/>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c r="DN71" s="217"/>
      <c r="DO71" s="217"/>
      <c r="DP71" s="217"/>
      <c r="DQ71" s="217"/>
      <c r="DR71" s="217"/>
      <c r="DS71" s="217"/>
      <c r="DT71" s="217"/>
      <c r="DU71" s="217"/>
      <c r="DV71" s="217"/>
      <c r="DW71" s="217"/>
      <c r="DX71" s="217"/>
      <c r="DY71" s="217"/>
      <c r="DZ71" s="217"/>
      <c r="EA71" s="217"/>
      <c r="EB71" s="217"/>
      <c r="EC71" s="217"/>
      <c r="ED71" s="217"/>
      <c r="EE71" s="217"/>
      <c r="EF71" s="217"/>
      <c r="EG71" s="217"/>
      <c r="EH71" s="217"/>
      <c r="EI71" s="217"/>
      <c r="EJ71" s="217"/>
      <c r="EK71" s="217"/>
      <c r="EL71" s="217"/>
      <c r="EM71" s="217"/>
      <c r="EN71" s="217"/>
      <c r="EO71" s="217"/>
      <c r="EP71" s="217"/>
      <c r="EQ71" s="217"/>
      <c r="ER71" s="217"/>
      <c r="ES71" s="217"/>
      <c r="ET71" s="217"/>
      <c r="EU71" s="217"/>
      <c r="EV71" s="217"/>
      <c r="EW71" s="217"/>
      <c r="EX71" s="217"/>
      <c r="EY71" s="217"/>
      <c r="EZ71" s="217"/>
      <c r="FA71" s="217"/>
      <c r="FB71" s="217"/>
      <c r="FC71" s="217"/>
      <c r="FD71" s="217"/>
      <c r="FE71" s="217"/>
      <c r="FF71" s="217"/>
      <c r="FG71" s="217"/>
      <c r="FH71" s="217"/>
      <c r="FI71" s="217"/>
      <c r="FJ71" s="217"/>
      <c r="FK71" s="217"/>
      <c r="FL71" s="217"/>
      <c r="FM71" s="217"/>
      <c r="FN71" s="217"/>
      <c r="FO71" s="217"/>
      <c r="FP71" s="217"/>
      <c r="FQ71" s="217"/>
      <c r="FR71" s="217"/>
      <c r="FS71" s="217"/>
      <c r="FT71" s="217"/>
      <c r="FU71" s="217"/>
      <c r="FV71" s="217"/>
      <c r="FW71" s="217"/>
      <c r="FX71" s="217"/>
      <c r="FY71" s="217"/>
      <c r="FZ71" s="217"/>
      <c r="GA71" s="217"/>
      <c r="GB71" s="217"/>
      <c r="GC71" s="217"/>
      <c r="GD71" s="217"/>
      <c r="GE71" s="217"/>
      <c r="GF71" s="217"/>
      <c r="GG71" s="217"/>
      <c r="GH71" s="217"/>
      <c r="GI71" s="217"/>
      <c r="GJ71" s="217"/>
      <c r="GK71" s="217"/>
      <c r="GL71" s="217"/>
      <c r="GM71" s="217"/>
      <c r="GN71" s="217"/>
      <c r="GO71" s="217"/>
      <c r="GP71" s="217"/>
      <c r="GQ71" s="217"/>
      <c r="GR71" s="217"/>
      <c r="GS71" s="217"/>
      <c r="GT71" s="217"/>
      <c r="GU71" s="217"/>
      <c r="GV71" s="217"/>
      <c r="GW71" s="217"/>
      <c r="GX71" s="217"/>
      <c r="GY71" s="217"/>
      <c r="GZ71" s="217"/>
      <c r="HA71" s="217"/>
    </row>
    <row r="72" spans="1:209" ht="17.25" customHeight="1">
      <c r="A72" s="216"/>
      <c r="B72" s="216"/>
      <c r="C72" s="268"/>
      <c r="D72" s="246"/>
      <c r="E72" s="247"/>
      <c r="F72" s="248"/>
      <c r="G72" s="246"/>
      <c r="H72" s="247"/>
      <c r="I72" s="248"/>
      <c r="J72" s="246"/>
      <c r="K72" s="247"/>
      <c r="L72" s="248"/>
      <c r="M72" s="246"/>
      <c r="N72" s="247"/>
      <c r="O72" s="248"/>
      <c r="P72" s="246"/>
      <c r="Q72" s="247"/>
      <c r="R72" s="248"/>
      <c r="T72" s="265"/>
      <c r="V72" s="233"/>
    </row>
    <row r="73" spans="1:209" ht="21" customHeight="1">
      <c r="A73" s="268" t="s">
        <v>37</v>
      </c>
      <c r="B73" s="268"/>
      <c r="C73" s="216"/>
      <c r="D73" s="250">
        <v>-288694.40206000058</v>
      </c>
      <c r="E73" s="251">
        <v>92035.263924686122</v>
      </c>
      <c r="F73" s="252">
        <v>-196659.13813531445</v>
      </c>
      <c r="G73" s="250">
        <v>-220939.8325500004</v>
      </c>
      <c r="H73" s="251">
        <v>139499.25622108887</v>
      </c>
      <c r="I73" s="252">
        <v>-81440.576328911528</v>
      </c>
      <c r="J73" s="250">
        <v>-954099.2905800005</v>
      </c>
      <c r="K73" s="251">
        <v>158533.89223228689</v>
      </c>
      <c r="L73" s="252">
        <v>-795565.39834771352</v>
      </c>
      <c r="M73" s="250">
        <v>-1873467.9282500003</v>
      </c>
      <c r="N73" s="251">
        <v>-204171.45382216989</v>
      </c>
      <c r="O73" s="252">
        <v>-2077639.38207217</v>
      </c>
      <c r="P73" s="250">
        <v>-3337201.4534400008</v>
      </c>
      <c r="Q73" s="251">
        <v>185896.95855589199</v>
      </c>
      <c r="R73" s="252">
        <v>-3151304.4948841091</v>
      </c>
      <c r="T73" s="233"/>
      <c r="V73" s="233"/>
    </row>
    <row r="74" spans="1:209" ht="16.5" customHeight="1">
      <c r="A74" s="266"/>
      <c r="B74" s="266"/>
      <c r="C74" s="266"/>
      <c r="D74" s="280"/>
      <c r="E74" s="280"/>
      <c r="F74" s="280"/>
      <c r="G74" s="280"/>
      <c r="H74" s="280"/>
      <c r="I74" s="280"/>
      <c r="J74" s="280"/>
      <c r="K74" s="280"/>
      <c r="L74" s="280"/>
      <c r="M74" s="280"/>
      <c r="N74" s="280"/>
      <c r="O74" s="280"/>
      <c r="P74" s="280"/>
      <c r="Q74" s="280"/>
      <c r="R74" s="280"/>
      <c r="T74" s="281"/>
      <c r="V74" s="233"/>
    </row>
    <row r="75" spans="1:209" ht="17.25" customHeight="1">
      <c r="A75" s="216"/>
      <c r="B75" s="216"/>
      <c r="C75" s="216"/>
      <c r="D75" s="269"/>
      <c r="E75" s="269"/>
      <c r="F75" s="269"/>
      <c r="G75" s="269"/>
      <c r="H75" s="269"/>
      <c r="I75" s="269"/>
      <c r="J75" s="269"/>
      <c r="K75" s="269"/>
      <c r="L75" s="269"/>
      <c r="M75" s="269"/>
      <c r="N75" s="269"/>
      <c r="O75" s="269"/>
      <c r="P75" s="269"/>
      <c r="Q75" s="269"/>
      <c r="R75" s="269"/>
      <c r="T75" s="281"/>
    </row>
    <row r="76" spans="1:209" ht="19.5" customHeight="1">
      <c r="A76" s="214" t="s">
        <v>55</v>
      </c>
      <c r="R76" s="214"/>
      <c r="T76" s="282"/>
      <c r="V76" s="282"/>
    </row>
    <row r="77" spans="1:209" ht="19.5" customHeight="1">
      <c r="A77" s="283">
        <v>1</v>
      </c>
      <c r="B77" s="284" t="s">
        <v>45</v>
      </c>
      <c r="C77" s="284"/>
      <c r="T77" s="217"/>
    </row>
    <row r="78" spans="1:209" ht="19.5" customHeight="1">
      <c r="A78" s="283">
        <v>2</v>
      </c>
      <c r="B78" s="284" t="s">
        <v>41</v>
      </c>
      <c r="C78" s="284"/>
      <c r="T78" s="282"/>
    </row>
    <row r="79" spans="1:209" ht="19.5" customHeight="1">
      <c r="A79" s="283">
        <v>3</v>
      </c>
      <c r="B79" s="284" t="s">
        <v>46</v>
      </c>
      <c r="C79" s="284"/>
      <c r="T79" s="282"/>
      <c r="V79" s="282"/>
    </row>
    <row r="80" spans="1:209" ht="19.5" customHeight="1">
      <c r="A80" s="283">
        <v>4</v>
      </c>
      <c r="B80" s="284" t="s">
        <v>115</v>
      </c>
      <c r="C80" s="284"/>
      <c r="T80" s="285"/>
      <c r="V80" s="282"/>
    </row>
    <row r="81" spans="1:209" s="289" customFormat="1" ht="19.5" customHeight="1">
      <c r="A81" s="286"/>
      <c r="B81" s="683"/>
      <c r="C81" s="684"/>
      <c r="D81" s="684"/>
      <c r="E81" s="684"/>
      <c r="F81" s="684"/>
      <c r="G81" s="684"/>
      <c r="H81" s="684"/>
      <c r="I81" s="684"/>
      <c r="J81" s="684"/>
      <c r="K81" s="684"/>
      <c r="L81" s="684"/>
      <c r="M81" s="684"/>
      <c r="N81" s="684"/>
      <c r="O81" s="684"/>
      <c r="P81" s="684"/>
      <c r="Q81" s="684"/>
      <c r="R81" s="684"/>
      <c r="S81" s="287"/>
      <c r="T81" s="287"/>
      <c r="U81" s="287"/>
      <c r="V81" s="288"/>
      <c r="W81" s="287"/>
      <c r="X81" s="287"/>
      <c r="Y81" s="287"/>
      <c r="Z81" s="287"/>
      <c r="AA81" s="287"/>
      <c r="AB81" s="287"/>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c r="BT81" s="287"/>
      <c r="BU81" s="287"/>
      <c r="BV81" s="287"/>
      <c r="BW81" s="287"/>
      <c r="BX81" s="287"/>
      <c r="BY81" s="287"/>
      <c r="BZ81" s="287"/>
      <c r="CA81" s="287"/>
      <c r="CB81" s="287"/>
      <c r="CC81" s="287"/>
      <c r="CD81" s="287"/>
      <c r="CE81" s="287"/>
      <c r="CF81" s="287"/>
      <c r="CG81" s="287"/>
      <c r="CH81" s="287"/>
      <c r="CI81" s="287"/>
      <c r="CJ81" s="287"/>
      <c r="CK81" s="287"/>
      <c r="CL81" s="287"/>
      <c r="CM81" s="287"/>
      <c r="CN81" s="287"/>
      <c r="CO81" s="287"/>
      <c r="CP81" s="287"/>
      <c r="CQ81" s="287"/>
      <c r="CR81" s="287"/>
      <c r="CS81" s="287"/>
      <c r="CT81" s="287"/>
      <c r="CU81" s="287"/>
      <c r="CV81" s="287"/>
      <c r="CW81" s="287"/>
      <c r="CX81" s="287"/>
      <c r="CY81" s="287"/>
      <c r="CZ81" s="287"/>
      <c r="DA81" s="287"/>
      <c r="DB81" s="287"/>
      <c r="DC81" s="287"/>
      <c r="DD81" s="287"/>
      <c r="DE81" s="287"/>
      <c r="DF81" s="287"/>
      <c r="DG81" s="287"/>
      <c r="DH81" s="287"/>
      <c r="DI81" s="287"/>
      <c r="DJ81" s="287"/>
      <c r="DK81" s="287"/>
      <c r="DL81" s="287"/>
      <c r="DM81" s="287"/>
      <c r="DN81" s="287"/>
      <c r="DO81" s="287"/>
      <c r="DP81" s="287"/>
      <c r="DQ81" s="287"/>
      <c r="DR81" s="287"/>
      <c r="DS81" s="287"/>
      <c r="DT81" s="287"/>
      <c r="DU81" s="287"/>
      <c r="DV81" s="287"/>
      <c r="DW81" s="287"/>
      <c r="DX81" s="287"/>
      <c r="DY81" s="287"/>
      <c r="DZ81" s="287"/>
      <c r="EA81" s="287"/>
      <c r="EB81" s="287"/>
      <c r="EC81" s="287"/>
      <c r="ED81" s="287"/>
      <c r="EE81" s="287"/>
      <c r="EF81" s="287"/>
      <c r="EG81" s="287"/>
      <c r="EH81" s="287"/>
      <c r="EI81" s="287"/>
      <c r="EJ81" s="287"/>
      <c r="EK81" s="287"/>
      <c r="EL81" s="287"/>
      <c r="EM81" s="287"/>
      <c r="EN81" s="287"/>
      <c r="EO81" s="287"/>
      <c r="EP81" s="287"/>
      <c r="EQ81" s="287"/>
      <c r="ER81" s="287"/>
      <c r="ES81" s="287"/>
      <c r="ET81" s="287"/>
      <c r="EU81" s="287"/>
      <c r="EV81" s="287"/>
      <c r="EW81" s="287"/>
      <c r="EX81" s="287"/>
      <c r="EY81" s="287"/>
      <c r="EZ81" s="287"/>
      <c r="FA81" s="287"/>
      <c r="FB81" s="287"/>
      <c r="FC81" s="287"/>
      <c r="FD81" s="287"/>
      <c r="FE81" s="287"/>
      <c r="FF81" s="287"/>
      <c r="FG81" s="287"/>
      <c r="FH81" s="287"/>
      <c r="FI81" s="287"/>
      <c r="FJ81" s="287"/>
      <c r="FK81" s="287"/>
      <c r="FL81" s="287"/>
      <c r="FM81" s="287"/>
      <c r="FN81" s="287"/>
      <c r="FO81" s="287"/>
      <c r="FP81" s="287"/>
      <c r="FQ81" s="287"/>
      <c r="FR81" s="287"/>
      <c r="FS81" s="287"/>
      <c r="FT81" s="287"/>
      <c r="FU81" s="287"/>
      <c r="FV81" s="287"/>
      <c r="FW81" s="287"/>
      <c r="FX81" s="287"/>
      <c r="FY81" s="287"/>
      <c r="FZ81" s="287"/>
      <c r="GA81" s="287"/>
      <c r="GB81" s="287"/>
      <c r="GC81" s="287"/>
      <c r="GD81" s="287"/>
      <c r="GE81" s="287"/>
      <c r="GF81" s="287"/>
      <c r="GG81" s="287"/>
      <c r="GH81" s="287"/>
      <c r="GI81" s="287"/>
      <c r="GJ81" s="287"/>
      <c r="GK81" s="287"/>
      <c r="GL81" s="287"/>
      <c r="GM81" s="287"/>
      <c r="GN81" s="287"/>
      <c r="GO81" s="287"/>
      <c r="GP81" s="287"/>
      <c r="GQ81" s="287"/>
      <c r="GR81" s="287"/>
      <c r="GS81" s="287"/>
      <c r="GT81" s="287"/>
      <c r="GU81" s="287"/>
      <c r="GV81" s="287"/>
      <c r="GW81" s="287"/>
      <c r="GX81" s="287"/>
      <c r="GY81" s="287"/>
      <c r="GZ81" s="287"/>
      <c r="HA81" s="287"/>
    </row>
    <row r="82" spans="1:209" ht="19.5" customHeight="1">
      <c r="A82" s="290"/>
      <c r="B82" s="684"/>
      <c r="C82" s="684"/>
      <c r="D82" s="684"/>
      <c r="E82" s="684"/>
      <c r="F82" s="684"/>
      <c r="G82" s="684"/>
      <c r="H82" s="684"/>
      <c r="I82" s="684"/>
      <c r="J82" s="684"/>
      <c r="K82" s="684"/>
      <c r="L82" s="684"/>
      <c r="M82" s="684"/>
      <c r="N82" s="684"/>
      <c r="O82" s="684"/>
      <c r="P82" s="684"/>
      <c r="Q82" s="684"/>
      <c r="R82" s="684"/>
    </row>
    <row r="84" spans="1:209">
      <c r="T84" s="217"/>
    </row>
  </sheetData>
  <mergeCells count="5">
    <mergeCell ref="A2:R2"/>
    <mergeCell ref="A3:R3"/>
    <mergeCell ref="A4:R4"/>
    <mergeCell ref="A5:R5"/>
    <mergeCell ref="B81:R82"/>
  </mergeCells>
  <printOptions horizontalCentered="1"/>
  <pageMargins left="0.74803149606299213" right="0.74803149606299213" top="0.78740157480314965" bottom="0.98425196850393704" header="0.23622047244094491" footer="0"/>
  <pageSetup scale="42" fitToHeight="2" orientation="landscape" r:id="rId1"/>
  <headerFooter alignWithMargins="0"/>
  <rowBreaks count="1" manualBreakCount="1">
    <brk id="39"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410"/>
  <sheetViews>
    <sheetView showGridLines="0" zoomScale="75" zoomScaleNormal="75" zoomScaleSheetLayoutView="75" workbookViewId="0"/>
  </sheetViews>
  <sheetFormatPr baseColWidth="10" defaultRowHeight="16.5"/>
  <cols>
    <col min="1" max="2" width="3.85546875" style="298" customWidth="1"/>
    <col min="3" max="3" width="58" style="298" customWidth="1"/>
    <col min="4" max="5" width="20.85546875" style="298" bestFit="1" customWidth="1"/>
    <col min="6" max="6" width="19.28515625" style="298" bestFit="1" customWidth="1"/>
    <col min="7" max="7" width="20.85546875" style="298" bestFit="1" customWidth="1"/>
    <col min="8" max="8" width="21.5703125" style="298" bestFit="1" customWidth="1"/>
    <col min="9" max="9" width="19.42578125" style="298" bestFit="1" customWidth="1"/>
    <col min="10" max="10" width="19.85546875" style="298" bestFit="1" customWidth="1"/>
    <col min="11" max="11" width="18.5703125" style="298" bestFit="1" customWidth="1"/>
    <col min="12" max="12" width="17.42578125" style="298" customWidth="1"/>
    <col min="13" max="14" width="18.5703125" style="298" bestFit="1" customWidth="1"/>
    <col min="15" max="15" width="19.85546875" style="298" bestFit="1" customWidth="1"/>
    <col min="16" max="16" width="20.28515625" style="298" bestFit="1" customWidth="1"/>
    <col min="17" max="17" width="15" style="216" bestFit="1" customWidth="1"/>
    <col min="18" max="18" width="17.7109375" style="218" customWidth="1"/>
    <col min="19" max="136" width="11.42578125" style="218"/>
    <col min="137" max="16384" width="11.42578125" style="298"/>
  </cols>
  <sheetData>
    <row r="1" spans="1:136">
      <c r="E1" s="299"/>
      <c r="F1" s="299"/>
    </row>
    <row r="2" spans="1:136" ht="27" customHeight="1">
      <c r="A2" s="685" t="s">
        <v>93</v>
      </c>
      <c r="B2" s="685"/>
      <c r="C2" s="685"/>
      <c r="D2" s="685"/>
      <c r="E2" s="685"/>
      <c r="F2" s="685"/>
      <c r="G2" s="685"/>
      <c r="H2" s="685"/>
      <c r="I2" s="685"/>
      <c r="J2" s="685"/>
      <c r="K2" s="685"/>
      <c r="L2" s="685"/>
      <c r="M2" s="685"/>
      <c r="N2" s="685"/>
      <c r="O2" s="685"/>
      <c r="P2" s="685"/>
      <c r="Q2" s="217"/>
    </row>
    <row r="3" spans="1:136" ht="26.25" customHeight="1">
      <c r="A3" s="686" t="s">
        <v>39</v>
      </c>
      <c r="B3" s="686"/>
      <c r="C3" s="686"/>
      <c r="D3" s="686"/>
      <c r="E3" s="686"/>
      <c r="F3" s="686"/>
      <c r="G3" s="686"/>
      <c r="H3" s="686"/>
      <c r="I3" s="686"/>
      <c r="J3" s="686"/>
      <c r="K3" s="686"/>
      <c r="L3" s="686"/>
      <c r="M3" s="686"/>
      <c r="N3" s="686"/>
      <c r="O3" s="686"/>
      <c r="P3" s="686"/>
      <c r="Q3" s="217"/>
    </row>
    <row r="4" spans="1:136" ht="24" customHeight="1">
      <c r="A4" s="685" t="s">
        <v>0</v>
      </c>
      <c r="B4" s="685"/>
      <c r="C4" s="685"/>
      <c r="D4" s="685"/>
      <c r="E4" s="685"/>
      <c r="F4" s="685"/>
      <c r="G4" s="685"/>
      <c r="H4" s="685"/>
      <c r="I4" s="685"/>
      <c r="J4" s="685"/>
      <c r="K4" s="685"/>
      <c r="L4" s="685"/>
      <c r="M4" s="685"/>
      <c r="N4" s="685"/>
      <c r="O4" s="685"/>
      <c r="P4" s="685"/>
      <c r="Q4" s="217"/>
    </row>
    <row r="5" spans="1:136" ht="23.25" customHeight="1">
      <c r="A5" s="685" t="s">
        <v>38</v>
      </c>
      <c r="B5" s="685"/>
      <c r="C5" s="685"/>
      <c r="D5" s="685"/>
      <c r="E5" s="685"/>
      <c r="F5" s="685"/>
      <c r="G5" s="685"/>
      <c r="H5" s="685"/>
      <c r="I5" s="685"/>
      <c r="J5" s="685"/>
      <c r="K5" s="685"/>
      <c r="L5" s="685"/>
      <c r="M5" s="685"/>
      <c r="N5" s="685"/>
      <c r="O5" s="685"/>
      <c r="P5" s="685"/>
      <c r="Q5" s="217"/>
    </row>
    <row r="6" spans="1:136" ht="18" customHeight="1">
      <c r="C6" s="300"/>
      <c r="D6" s="301"/>
      <c r="E6" s="301"/>
      <c r="F6" s="301"/>
      <c r="G6" s="301"/>
      <c r="H6" s="301"/>
      <c r="I6" s="301"/>
      <c r="J6" s="301"/>
      <c r="K6" s="301"/>
      <c r="L6" s="301"/>
      <c r="M6" s="301"/>
      <c r="N6" s="301"/>
      <c r="O6" s="301"/>
      <c r="P6" s="269"/>
      <c r="Q6" s="224"/>
    </row>
    <row r="7" spans="1:136" s="302" customFormat="1" ht="34.5" customHeight="1">
      <c r="A7" s="410"/>
      <c r="B7" s="410"/>
      <c r="C7" s="410"/>
      <c r="D7" s="411" t="s">
        <v>116</v>
      </c>
      <c r="E7" s="411" t="s">
        <v>117</v>
      </c>
      <c r="F7" s="411" t="s">
        <v>118</v>
      </c>
      <c r="G7" s="411" t="s">
        <v>119</v>
      </c>
      <c r="H7" s="411" t="s">
        <v>120</v>
      </c>
      <c r="I7" s="411" t="s">
        <v>121</v>
      </c>
      <c r="J7" s="411" t="s">
        <v>122</v>
      </c>
      <c r="K7" s="411" t="s">
        <v>123</v>
      </c>
      <c r="L7" s="411" t="s">
        <v>124</v>
      </c>
      <c r="M7" s="411" t="s">
        <v>125</v>
      </c>
      <c r="N7" s="411" t="s">
        <v>126</v>
      </c>
      <c r="O7" s="411" t="s">
        <v>127</v>
      </c>
      <c r="P7" s="411" t="s">
        <v>128</v>
      </c>
      <c r="Q7" s="216"/>
      <c r="R7" s="226"/>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c r="BR7" s="303"/>
      <c r="BS7" s="303"/>
      <c r="BT7" s="303"/>
      <c r="BU7" s="303"/>
      <c r="BV7" s="303"/>
      <c r="BW7" s="303"/>
      <c r="BX7" s="303"/>
      <c r="BY7" s="303"/>
      <c r="BZ7" s="303"/>
      <c r="CA7" s="303"/>
      <c r="CB7" s="303"/>
      <c r="CC7" s="303"/>
      <c r="CD7" s="303"/>
      <c r="CE7" s="303"/>
      <c r="CF7" s="303"/>
      <c r="CG7" s="303"/>
      <c r="CH7" s="303"/>
      <c r="CI7" s="303"/>
      <c r="CJ7" s="303"/>
      <c r="CK7" s="303"/>
      <c r="CL7" s="303"/>
      <c r="CM7" s="303"/>
      <c r="CN7" s="303"/>
      <c r="CO7" s="303"/>
      <c r="CP7" s="303"/>
      <c r="CQ7" s="303"/>
      <c r="CR7" s="303"/>
      <c r="CS7" s="303"/>
      <c r="CT7" s="303"/>
      <c r="CU7" s="303"/>
      <c r="CV7" s="303"/>
      <c r="CW7" s="303"/>
      <c r="CX7" s="303"/>
      <c r="CY7" s="303"/>
      <c r="CZ7" s="303"/>
      <c r="DA7" s="303"/>
      <c r="DB7" s="303"/>
      <c r="DC7" s="303"/>
      <c r="DD7" s="303"/>
      <c r="DE7" s="303"/>
      <c r="DF7" s="303"/>
      <c r="DG7" s="303"/>
      <c r="DH7" s="303"/>
      <c r="DI7" s="303"/>
      <c r="DJ7" s="303"/>
      <c r="DK7" s="303"/>
      <c r="DL7" s="303"/>
      <c r="DM7" s="303"/>
      <c r="DN7" s="303"/>
      <c r="DO7" s="303"/>
      <c r="DP7" s="303"/>
      <c r="DQ7" s="303"/>
      <c r="DR7" s="303"/>
      <c r="DS7" s="303"/>
      <c r="DT7" s="303"/>
      <c r="DU7" s="303"/>
      <c r="DV7" s="303"/>
      <c r="DW7" s="303"/>
      <c r="DX7" s="303"/>
      <c r="DY7" s="303"/>
      <c r="DZ7" s="303"/>
      <c r="EA7" s="303"/>
      <c r="EB7" s="303"/>
      <c r="EC7" s="303"/>
      <c r="ED7" s="303"/>
      <c r="EE7" s="303"/>
      <c r="EF7" s="303"/>
    </row>
    <row r="8" spans="1:136" ht="21" customHeight="1">
      <c r="A8" s="304"/>
      <c r="B8" s="305"/>
      <c r="C8" s="305"/>
      <c r="D8" s="306"/>
      <c r="E8" s="306"/>
      <c r="F8" s="306"/>
      <c r="G8" s="306"/>
      <c r="H8" s="306"/>
      <c r="I8" s="306"/>
      <c r="J8" s="306"/>
      <c r="K8" s="306"/>
      <c r="L8" s="306"/>
      <c r="M8" s="306"/>
      <c r="N8" s="306"/>
      <c r="O8" s="306"/>
      <c r="P8" s="306"/>
    </row>
    <row r="9" spans="1:136" ht="21" customHeight="1">
      <c r="A9" s="334" t="s">
        <v>1</v>
      </c>
      <c r="B9" s="305"/>
      <c r="C9" s="305"/>
      <c r="D9" s="305"/>
      <c r="E9" s="305"/>
      <c r="F9" s="305"/>
      <c r="G9" s="305"/>
      <c r="H9" s="305"/>
      <c r="I9" s="305"/>
      <c r="J9" s="305"/>
      <c r="K9" s="305"/>
      <c r="L9" s="305"/>
      <c r="M9" s="305"/>
      <c r="N9" s="305"/>
      <c r="O9" s="305"/>
      <c r="P9" s="305"/>
    </row>
    <row r="10" spans="1:136" ht="21" customHeight="1">
      <c r="A10" s="307" t="s">
        <v>2</v>
      </c>
      <c r="B10" s="308"/>
      <c r="C10" s="308"/>
      <c r="D10" s="250">
        <v>3776359.5699779997</v>
      </c>
      <c r="E10" s="251">
        <v>3300282.6931182714</v>
      </c>
      <c r="F10" s="251">
        <v>3209304.6587564144</v>
      </c>
      <c r="G10" s="251">
        <v>6160915.252539495</v>
      </c>
      <c r="H10" s="251">
        <v>1396275.8791537944</v>
      </c>
      <c r="I10" s="251">
        <v>3148350.6522748</v>
      </c>
      <c r="J10" s="251">
        <v>3078171.4214002569</v>
      </c>
      <c r="K10" s="251">
        <v>3521037.5253166878</v>
      </c>
      <c r="L10" s="251">
        <v>3376718.9432443432</v>
      </c>
      <c r="M10" s="251">
        <v>3463713.0731012151</v>
      </c>
      <c r="N10" s="251">
        <v>3138875.5825128322</v>
      </c>
      <c r="O10" s="251">
        <v>4449415.9546727827</v>
      </c>
      <c r="P10" s="252">
        <v>42019421.206068881</v>
      </c>
      <c r="Q10" s="269"/>
      <c r="R10" s="233"/>
    </row>
    <row r="11" spans="1:136" s="313" customFormat="1" ht="21" customHeight="1">
      <c r="A11" s="309"/>
      <c r="B11" s="309" t="s">
        <v>3</v>
      </c>
      <c r="C11" s="309"/>
      <c r="D11" s="310">
        <v>3105514.7769999998</v>
      </c>
      <c r="E11" s="311">
        <v>2642892.0929999999</v>
      </c>
      <c r="F11" s="311">
        <v>2523326.9980000001</v>
      </c>
      <c r="G11" s="311">
        <v>5557174.3660000004</v>
      </c>
      <c r="H11" s="311">
        <v>775574.92099999997</v>
      </c>
      <c r="I11" s="311">
        <v>2555558.9300000002</v>
      </c>
      <c r="J11" s="311">
        <v>2451150.375</v>
      </c>
      <c r="K11" s="311">
        <v>2837081.6060000001</v>
      </c>
      <c r="L11" s="311">
        <v>2763991.8</v>
      </c>
      <c r="M11" s="311">
        <v>2786974.665</v>
      </c>
      <c r="N11" s="311">
        <v>2591893.2459999998</v>
      </c>
      <c r="O11" s="311">
        <v>3712925.2179999999</v>
      </c>
      <c r="P11" s="312">
        <v>34304058.994999997</v>
      </c>
      <c r="Q11" s="269"/>
      <c r="R11" s="217"/>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row>
    <row r="12" spans="1:136" s="316" customFormat="1" ht="21" customHeight="1">
      <c r="A12" s="305"/>
      <c r="B12" s="305" t="s">
        <v>4</v>
      </c>
      <c r="C12" s="305"/>
      <c r="D12" s="314">
        <v>121187.14102</v>
      </c>
      <c r="E12" s="315">
        <v>189755.6867812</v>
      </c>
      <c r="F12" s="315">
        <v>102290.20605000001</v>
      </c>
      <c r="G12" s="315">
        <v>73177.437884999992</v>
      </c>
      <c r="H12" s="315">
        <v>81672.693162719996</v>
      </c>
      <c r="I12" s="315">
        <v>82049.682317250001</v>
      </c>
      <c r="J12" s="315">
        <v>104357.03161850999</v>
      </c>
      <c r="K12" s="315">
        <v>119658.4305</v>
      </c>
      <c r="L12" s="315">
        <v>58254.574139999997</v>
      </c>
      <c r="M12" s="315">
        <v>53938.73328</v>
      </c>
      <c r="N12" s="315">
        <v>63353.824560000001</v>
      </c>
      <c r="O12" s="315">
        <v>67896.19644</v>
      </c>
      <c r="P12" s="248">
        <v>1117591.6377546804</v>
      </c>
      <c r="Q12" s="269"/>
      <c r="R12" s="217"/>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row>
    <row r="13" spans="1:136" s="316" customFormat="1" ht="21" customHeight="1">
      <c r="A13" s="305"/>
      <c r="B13" s="305" t="s">
        <v>5</v>
      </c>
      <c r="C13" s="305"/>
      <c r="D13" s="314">
        <v>241806.38200000001</v>
      </c>
      <c r="E13" s="315">
        <v>217227.337</v>
      </c>
      <c r="F13" s="315">
        <v>236958.93599999999</v>
      </c>
      <c r="G13" s="315">
        <v>232542.22500000001</v>
      </c>
      <c r="H13" s="315">
        <v>227917.454</v>
      </c>
      <c r="I13" s="315">
        <v>227317.12599999999</v>
      </c>
      <c r="J13" s="315">
        <v>228250.731</v>
      </c>
      <c r="K13" s="315">
        <v>216173.70300000001</v>
      </c>
      <c r="L13" s="315">
        <v>244211.43799999999</v>
      </c>
      <c r="M13" s="315">
        <v>239939.21799999999</v>
      </c>
      <c r="N13" s="315">
        <v>222785.03099999999</v>
      </c>
      <c r="O13" s="315">
        <v>251043.09400000001</v>
      </c>
      <c r="P13" s="248">
        <v>2786172.6749999998</v>
      </c>
      <c r="Q13" s="269"/>
      <c r="R13" s="217"/>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row>
    <row r="14" spans="1:136" s="316" customFormat="1" ht="21" customHeight="1">
      <c r="A14" s="305"/>
      <c r="B14" s="305" t="s">
        <v>51</v>
      </c>
      <c r="C14" s="305"/>
      <c r="D14" s="314">
        <v>10624.887719999999</v>
      </c>
      <c r="E14" s="315">
        <v>2355.502</v>
      </c>
      <c r="F14" s="315">
        <v>22292.21</v>
      </c>
      <c r="G14" s="315">
        <v>4509.2730000000001</v>
      </c>
      <c r="H14" s="315">
        <v>10760.1</v>
      </c>
      <c r="I14" s="315">
        <v>13372.679</v>
      </c>
      <c r="J14" s="315">
        <v>6323.9520000000002</v>
      </c>
      <c r="K14" s="315">
        <v>6498.4070000000002</v>
      </c>
      <c r="L14" s="315">
        <v>7249.268</v>
      </c>
      <c r="M14" s="315">
        <v>6762.41</v>
      </c>
      <c r="N14" s="315">
        <v>7067.0230000000001</v>
      </c>
      <c r="O14" s="315">
        <v>17457.165000000001</v>
      </c>
      <c r="P14" s="248">
        <v>115272.87672</v>
      </c>
      <c r="Q14" s="269"/>
      <c r="R14" s="217"/>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row>
    <row r="15" spans="1:136" s="316" customFormat="1" ht="21" customHeight="1">
      <c r="A15" s="305"/>
      <c r="B15" s="305" t="s">
        <v>57</v>
      </c>
      <c r="C15" s="305"/>
      <c r="D15" s="314">
        <v>53501.980340000002</v>
      </c>
      <c r="E15" s="315">
        <v>46663.732988071606</v>
      </c>
      <c r="F15" s="315">
        <v>53641.461034414504</v>
      </c>
      <c r="G15" s="315">
        <v>57577.133804494501</v>
      </c>
      <c r="H15" s="315">
        <v>81551.535613074404</v>
      </c>
      <c r="I15" s="315">
        <v>53238.372997550003</v>
      </c>
      <c r="J15" s="315">
        <v>49639.690216746698</v>
      </c>
      <c r="K15" s="315">
        <v>118889.3167596875</v>
      </c>
      <c r="L15" s="315">
        <v>114932.8562263427</v>
      </c>
      <c r="M15" s="315">
        <v>126109.83666321519</v>
      </c>
      <c r="N15" s="315">
        <v>51017.957700832405</v>
      </c>
      <c r="O15" s="315">
        <v>74040.165827782504</v>
      </c>
      <c r="P15" s="248">
        <v>880804.04017221206</v>
      </c>
      <c r="Q15" s="269"/>
      <c r="R15" s="217"/>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row>
    <row r="16" spans="1:136" s="316" customFormat="1" ht="21" customHeight="1">
      <c r="A16" s="305"/>
      <c r="B16" s="305" t="s">
        <v>6</v>
      </c>
      <c r="C16" s="305"/>
      <c r="D16" s="314">
        <v>93961.452579999997</v>
      </c>
      <c r="E16" s="315">
        <v>72740.536399999997</v>
      </c>
      <c r="F16" s="315">
        <v>90940.474350000004</v>
      </c>
      <c r="G16" s="315">
        <v>79840.559000000008</v>
      </c>
      <c r="H16" s="315">
        <v>79241.315640000001</v>
      </c>
      <c r="I16" s="315">
        <v>74114.381299999994</v>
      </c>
      <c r="J16" s="315">
        <v>94636.816749999998</v>
      </c>
      <c r="K16" s="315">
        <v>84223.945749999999</v>
      </c>
      <c r="L16" s="315">
        <v>72002.610690000001</v>
      </c>
      <c r="M16" s="315">
        <v>86277.88115999999</v>
      </c>
      <c r="N16" s="315">
        <v>78324.609190000003</v>
      </c>
      <c r="O16" s="315">
        <v>88060.672519999993</v>
      </c>
      <c r="P16" s="248">
        <v>994365.25532999996</v>
      </c>
      <c r="Q16" s="269"/>
      <c r="R16" s="217"/>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row>
    <row r="17" spans="1:136" s="316" customFormat="1" ht="21" customHeight="1">
      <c r="A17" s="305"/>
      <c r="B17" s="305" t="s">
        <v>7</v>
      </c>
      <c r="C17" s="305"/>
      <c r="D17" s="314">
        <v>149762.949318</v>
      </c>
      <c r="E17" s="315">
        <v>128647.804949</v>
      </c>
      <c r="F17" s="315">
        <v>179854.37332200003</v>
      </c>
      <c r="G17" s="315">
        <v>156094.25784999999</v>
      </c>
      <c r="H17" s="315">
        <v>139557.859738</v>
      </c>
      <c r="I17" s="315">
        <v>142699.48066</v>
      </c>
      <c r="J17" s="315">
        <v>143812.824815</v>
      </c>
      <c r="K17" s="315">
        <v>138512.11630699999</v>
      </c>
      <c r="L17" s="315">
        <v>116076.396188</v>
      </c>
      <c r="M17" s="315">
        <v>163710.32899800001</v>
      </c>
      <c r="N17" s="315">
        <v>124433.891062</v>
      </c>
      <c r="O17" s="315">
        <v>237993.44288500003</v>
      </c>
      <c r="P17" s="248">
        <v>1821155.726092</v>
      </c>
      <c r="Q17" s="269"/>
      <c r="R17" s="217"/>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row>
    <row r="18" spans="1:136" ht="21" customHeight="1">
      <c r="A18" s="305"/>
      <c r="B18" s="305"/>
      <c r="C18" s="305"/>
      <c r="D18" s="246"/>
      <c r="E18" s="247"/>
      <c r="F18" s="247"/>
      <c r="G18" s="247"/>
      <c r="H18" s="247"/>
      <c r="I18" s="247"/>
      <c r="J18" s="247"/>
      <c r="K18" s="247"/>
      <c r="L18" s="247"/>
      <c r="M18" s="247"/>
      <c r="N18" s="247"/>
      <c r="O18" s="247"/>
      <c r="P18" s="248"/>
      <c r="Q18" s="269"/>
      <c r="R18" s="233"/>
    </row>
    <row r="19" spans="1:136" ht="21" customHeight="1">
      <c r="A19" s="307" t="s">
        <v>8</v>
      </c>
      <c r="B19" s="308"/>
      <c r="C19" s="308"/>
      <c r="D19" s="250">
        <v>2708554.4820411112</v>
      </c>
      <c r="E19" s="251">
        <v>2750707.1261020005</v>
      </c>
      <c r="F19" s="251">
        <v>3659849.9637248889</v>
      </c>
      <c r="G19" s="251">
        <v>2965056.7060863334</v>
      </c>
      <c r="H19" s="251">
        <v>2941893.2323909993</v>
      </c>
      <c r="I19" s="251">
        <v>3228341.9521096665</v>
      </c>
      <c r="J19" s="251">
        <v>2910575.2748357779</v>
      </c>
      <c r="K19" s="251">
        <v>2971533.9730966669</v>
      </c>
      <c r="L19" s="251">
        <v>3526928.6390765561</v>
      </c>
      <c r="M19" s="251">
        <v>3130159.919121</v>
      </c>
      <c r="N19" s="251">
        <v>2929377.3563966667</v>
      </c>
      <c r="O19" s="251">
        <v>4455035.2590613328</v>
      </c>
      <c r="P19" s="252">
        <v>38178013.884043001</v>
      </c>
      <c r="Q19" s="269"/>
      <c r="R19" s="233"/>
    </row>
    <row r="20" spans="1:136" s="313" customFormat="1" ht="21" customHeight="1">
      <c r="A20" s="309"/>
      <c r="B20" s="309" t="s">
        <v>9</v>
      </c>
      <c r="C20" s="309"/>
      <c r="D20" s="314">
        <v>705763.30760000006</v>
      </c>
      <c r="E20" s="315">
        <v>705174.36496000004</v>
      </c>
      <c r="F20" s="315">
        <v>879928.66954999999</v>
      </c>
      <c r="G20" s="315">
        <v>698958.23735000007</v>
      </c>
      <c r="H20" s="315">
        <v>686122.76359999995</v>
      </c>
      <c r="I20" s="315">
        <v>876861.05374999996</v>
      </c>
      <c r="J20" s="315">
        <v>678187.53466</v>
      </c>
      <c r="K20" s="315">
        <v>698702.97025000001</v>
      </c>
      <c r="L20" s="315">
        <v>903338.08141999994</v>
      </c>
      <c r="M20" s="315">
        <v>691666.81912</v>
      </c>
      <c r="N20" s="315">
        <v>719813.90409000008</v>
      </c>
      <c r="O20" s="315">
        <v>998223.8811</v>
      </c>
      <c r="P20" s="312">
        <v>9242741.5874500014</v>
      </c>
      <c r="Q20" s="269"/>
      <c r="R20" s="217"/>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row>
    <row r="21" spans="1:136" s="316" customFormat="1" ht="21" customHeight="1">
      <c r="A21" s="305"/>
      <c r="B21" s="305" t="s">
        <v>10</v>
      </c>
      <c r="C21" s="305"/>
      <c r="D21" s="314">
        <v>167057.09537</v>
      </c>
      <c r="E21" s="315">
        <v>239575.06731999997</v>
      </c>
      <c r="F21" s="315">
        <v>307671.3187</v>
      </c>
      <c r="G21" s="315">
        <v>285784.6041</v>
      </c>
      <c r="H21" s="315">
        <v>293417.79139999999</v>
      </c>
      <c r="I21" s="315">
        <v>287521.76335000002</v>
      </c>
      <c r="J21" s="315">
        <v>280208.04992999998</v>
      </c>
      <c r="K21" s="315">
        <v>303838.87675</v>
      </c>
      <c r="L21" s="315">
        <v>309267.22358000005</v>
      </c>
      <c r="M21" s="315">
        <v>326954.71500000003</v>
      </c>
      <c r="N21" s="315">
        <v>323332.83014000003</v>
      </c>
      <c r="O21" s="315">
        <v>552543.57251999993</v>
      </c>
      <c r="P21" s="248">
        <v>3677172.9081600001</v>
      </c>
      <c r="Q21" s="269"/>
      <c r="R21" s="217"/>
      <c r="S21" s="217"/>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row>
    <row r="22" spans="1:136" s="316" customFormat="1" ht="21" customHeight="1">
      <c r="A22" s="305"/>
      <c r="B22" s="305" t="s">
        <v>40</v>
      </c>
      <c r="C22" s="305"/>
      <c r="D22" s="314">
        <v>287948.88444311108</v>
      </c>
      <c r="E22" s="315">
        <v>39656.523552999999</v>
      </c>
      <c r="F22" s="315">
        <v>388055.98835288885</v>
      </c>
      <c r="G22" s="315">
        <v>28070.216436333329</v>
      </c>
      <c r="H22" s="315">
        <v>33544.622533000002</v>
      </c>
      <c r="I22" s="315">
        <v>27969.150099666665</v>
      </c>
      <c r="J22" s="315">
        <v>249041.31626077779</v>
      </c>
      <c r="K22" s="315">
        <v>58770.686789666659</v>
      </c>
      <c r="L22" s="315">
        <v>416495.69295855553</v>
      </c>
      <c r="M22" s="315">
        <v>32171.128203</v>
      </c>
      <c r="N22" s="315">
        <v>13347.383094666668</v>
      </c>
      <c r="O22" s="315">
        <v>38218.639996333332</v>
      </c>
      <c r="P22" s="248">
        <v>1613290.232721</v>
      </c>
      <c r="Q22" s="233"/>
      <c r="R22" s="217"/>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row>
    <row r="23" spans="1:136" s="317" customFormat="1" ht="21" customHeight="1">
      <c r="A23" s="218"/>
      <c r="B23" s="218" t="s">
        <v>52</v>
      </c>
      <c r="C23" s="218"/>
      <c r="D23" s="314">
        <v>929881.19972999999</v>
      </c>
      <c r="E23" s="315">
        <v>1174561.5265600001</v>
      </c>
      <c r="F23" s="315">
        <v>1352120.2562500001</v>
      </c>
      <c r="G23" s="315">
        <v>1326229.96835</v>
      </c>
      <c r="H23" s="315">
        <v>1253052.3450799999</v>
      </c>
      <c r="I23" s="315">
        <v>1415877.09885</v>
      </c>
      <c r="J23" s="315">
        <v>1081540.2158900001</v>
      </c>
      <c r="K23" s="315">
        <v>1285278.075</v>
      </c>
      <c r="L23" s="315">
        <v>1259859.7299900001</v>
      </c>
      <c r="M23" s="315">
        <v>1467781.11632</v>
      </c>
      <c r="N23" s="315">
        <v>1286720.2162500001</v>
      </c>
      <c r="O23" s="315">
        <v>2137678.39977</v>
      </c>
      <c r="P23" s="248">
        <v>15970580.14804</v>
      </c>
      <c r="Q23" s="233"/>
      <c r="R23" s="217"/>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row>
    <row r="24" spans="1:136" s="317" customFormat="1" ht="21" customHeight="1">
      <c r="A24" s="218"/>
      <c r="B24" s="218" t="s">
        <v>73</v>
      </c>
      <c r="C24" s="218"/>
      <c r="D24" s="314">
        <v>611561.76689800003</v>
      </c>
      <c r="E24" s="315">
        <v>586244.88970900001</v>
      </c>
      <c r="F24" s="315">
        <v>727588.02787200001</v>
      </c>
      <c r="G24" s="315">
        <v>612361.17984999996</v>
      </c>
      <c r="H24" s="315">
        <v>666929.64277799986</v>
      </c>
      <c r="I24" s="315">
        <v>613323.84905999992</v>
      </c>
      <c r="J24" s="315">
        <v>612750.86509500002</v>
      </c>
      <c r="K24" s="315">
        <v>616105.48330700002</v>
      </c>
      <c r="L24" s="315">
        <v>632837.068218</v>
      </c>
      <c r="M24" s="315">
        <v>600123.61063800007</v>
      </c>
      <c r="N24" s="315">
        <v>568941.780822</v>
      </c>
      <c r="O24" s="315">
        <v>721140.63395499997</v>
      </c>
      <c r="P24" s="248">
        <v>7569908.7982020006</v>
      </c>
      <c r="Q24" s="233"/>
      <c r="R24" s="217"/>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row>
    <row r="25" spans="1:136" s="317" customFormat="1" ht="21" customHeight="1">
      <c r="A25" s="218"/>
      <c r="B25" s="218" t="s">
        <v>11</v>
      </c>
      <c r="C25" s="218"/>
      <c r="D25" s="314">
        <v>6342.2280000000001</v>
      </c>
      <c r="E25" s="315">
        <v>5494.7539999999999</v>
      </c>
      <c r="F25" s="315">
        <v>4485.7030000000004</v>
      </c>
      <c r="G25" s="315">
        <v>13652.5</v>
      </c>
      <c r="H25" s="315">
        <v>8826.0669999999991</v>
      </c>
      <c r="I25" s="315">
        <v>6789.0370000000003</v>
      </c>
      <c r="J25" s="315">
        <v>8847.2929999999997</v>
      </c>
      <c r="K25" s="315">
        <v>8837.8809999999994</v>
      </c>
      <c r="L25" s="315">
        <v>5130.8429100000003</v>
      </c>
      <c r="M25" s="315">
        <v>11462.529839999999</v>
      </c>
      <c r="N25" s="315">
        <v>17221.241999999998</v>
      </c>
      <c r="O25" s="315">
        <v>7230.1317200000003</v>
      </c>
      <c r="P25" s="248">
        <v>104320.20947000002</v>
      </c>
      <c r="Q25" s="269"/>
      <c r="R25" s="217"/>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row>
    <row r="26" spans="1:136" ht="21" customHeight="1">
      <c r="A26" s="305"/>
      <c r="B26" s="305"/>
      <c r="C26" s="305"/>
      <c r="D26" s="246"/>
      <c r="E26" s="247"/>
      <c r="F26" s="247"/>
      <c r="G26" s="247"/>
      <c r="H26" s="247"/>
      <c r="I26" s="247"/>
      <c r="J26" s="247"/>
      <c r="K26" s="247"/>
      <c r="L26" s="247"/>
      <c r="M26" s="247"/>
      <c r="N26" s="247"/>
      <c r="O26" s="247"/>
      <c r="P26" s="248"/>
      <c r="Q26" s="269"/>
      <c r="R26" s="217"/>
    </row>
    <row r="27" spans="1:136" ht="21" customHeight="1">
      <c r="A27" s="307" t="s">
        <v>108</v>
      </c>
      <c r="B27" s="308"/>
      <c r="C27" s="308"/>
      <c r="D27" s="250">
        <v>1067805.0879368884</v>
      </c>
      <c r="E27" s="251">
        <v>549575.56701627094</v>
      </c>
      <c r="F27" s="251">
        <v>-450545.30496847443</v>
      </c>
      <c r="G27" s="251">
        <v>3195858.5464531616</v>
      </c>
      <c r="H27" s="251">
        <v>-1545617.353237205</v>
      </c>
      <c r="I27" s="251">
        <v>-79991.299834866542</v>
      </c>
      <c r="J27" s="251">
        <v>167596.14656447899</v>
      </c>
      <c r="K27" s="251">
        <v>549503.55222002091</v>
      </c>
      <c r="L27" s="251">
        <v>-150209.69583221292</v>
      </c>
      <c r="M27" s="251">
        <v>333553.15398021508</v>
      </c>
      <c r="N27" s="251">
        <v>209498.22611616552</v>
      </c>
      <c r="O27" s="251">
        <v>-5619.3043885501102</v>
      </c>
      <c r="P27" s="252">
        <v>3841407.3220258802</v>
      </c>
      <c r="Q27" s="269"/>
      <c r="R27" s="233"/>
    </row>
    <row r="28" spans="1:136" ht="21" customHeight="1">
      <c r="A28" s="305"/>
      <c r="B28" s="305"/>
      <c r="C28" s="305"/>
      <c r="D28" s="246"/>
      <c r="E28" s="247"/>
      <c r="F28" s="247"/>
      <c r="G28" s="247"/>
      <c r="H28" s="247"/>
      <c r="I28" s="247"/>
      <c r="J28" s="247"/>
      <c r="K28" s="247"/>
      <c r="L28" s="247"/>
      <c r="M28" s="247"/>
      <c r="N28" s="247"/>
      <c r="O28" s="247"/>
      <c r="P28" s="248"/>
      <c r="Q28" s="269"/>
      <c r="R28" s="233"/>
    </row>
    <row r="29" spans="1:136" ht="21" customHeight="1">
      <c r="A29" s="334" t="s">
        <v>12</v>
      </c>
      <c r="B29" s="305"/>
      <c r="C29" s="305"/>
      <c r="D29" s="246"/>
      <c r="E29" s="247"/>
      <c r="F29" s="247"/>
      <c r="G29" s="247"/>
      <c r="H29" s="247"/>
      <c r="I29" s="247"/>
      <c r="J29" s="247"/>
      <c r="K29" s="247"/>
      <c r="L29" s="247"/>
      <c r="M29" s="247"/>
      <c r="N29" s="247"/>
      <c r="O29" s="247"/>
      <c r="P29" s="248"/>
      <c r="Q29" s="269"/>
      <c r="R29" s="233"/>
    </row>
    <row r="30" spans="1:136" ht="21" customHeight="1">
      <c r="A30" s="307" t="s">
        <v>13</v>
      </c>
      <c r="B30" s="308"/>
      <c r="C30" s="308"/>
      <c r="D30" s="250">
        <v>368371.84584000002</v>
      </c>
      <c r="E30" s="251">
        <v>400288.75208000001</v>
      </c>
      <c r="F30" s="251">
        <v>594833.89020000002</v>
      </c>
      <c r="G30" s="251">
        <v>530525.09369999997</v>
      </c>
      <c r="H30" s="251">
        <v>528661.94455999997</v>
      </c>
      <c r="I30" s="251">
        <v>592503.43145000003</v>
      </c>
      <c r="J30" s="251">
        <v>473249.14335999999</v>
      </c>
      <c r="K30" s="251">
        <v>464627.50325000001</v>
      </c>
      <c r="L30" s="251">
        <v>424578.75468999997</v>
      </c>
      <c r="M30" s="251">
        <v>495430.89867999998</v>
      </c>
      <c r="N30" s="251">
        <v>500617.73105</v>
      </c>
      <c r="O30" s="251">
        <v>1619022.8280499997</v>
      </c>
      <c r="P30" s="252">
        <v>6992711.8169099996</v>
      </c>
      <c r="Q30" s="269"/>
      <c r="R30" s="233"/>
    </row>
    <row r="31" spans="1:136" s="313" customFormat="1" ht="21" customHeight="1">
      <c r="A31" s="309"/>
      <c r="B31" s="309" t="s">
        <v>14</v>
      </c>
      <c r="C31" s="309"/>
      <c r="D31" s="314">
        <v>132.68</v>
      </c>
      <c r="E31" s="315">
        <v>181.50299999999999</v>
      </c>
      <c r="F31" s="315">
        <v>536.06799999999998</v>
      </c>
      <c r="G31" s="315">
        <v>4151.0140000000001</v>
      </c>
      <c r="H31" s="315">
        <v>1369.2260000000001</v>
      </c>
      <c r="I31" s="315">
        <v>188.90799999999999</v>
      </c>
      <c r="J31" s="315">
        <v>810.12527</v>
      </c>
      <c r="K31" s="315">
        <v>560.80200000000002</v>
      </c>
      <c r="L31" s="315">
        <v>785.99300000000005</v>
      </c>
      <c r="M31" s="315">
        <v>507.14800000000002</v>
      </c>
      <c r="N31" s="315">
        <v>349.31</v>
      </c>
      <c r="O31" s="315">
        <v>2309.4099299999998</v>
      </c>
      <c r="P31" s="312">
        <v>11882.187199999998</v>
      </c>
      <c r="Q31" s="269"/>
      <c r="R31" s="233"/>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row>
    <row r="32" spans="1:136" s="316" customFormat="1" ht="21" customHeight="1">
      <c r="A32" s="305"/>
      <c r="B32" s="305" t="s">
        <v>15</v>
      </c>
      <c r="C32" s="305"/>
      <c r="D32" s="314">
        <v>107797.94783999999</v>
      </c>
      <c r="E32" s="315">
        <v>193886.61408000003</v>
      </c>
      <c r="F32" s="315">
        <v>277766.09019999998</v>
      </c>
      <c r="G32" s="315">
        <v>296397.2807</v>
      </c>
      <c r="H32" s="315">
        <v>250985.38356000002</v>
      </c>
      <c r="I32" s="315">
        <v>313643.48544999998</v>
      </c>
      <c r="J32" s="315">
        <v>228772.74362999998</v>
      </c>
      <c r="K32" s="315">
        <v>223582.87525000001</v>
      </c>
      <c r="L32" s="315">
        <v>223086.11968999999</v>
      </c>
      <c r="M32" s="315">
        <v>290377.51568000001</v>
      </c>
      <c r="N32" s="315">
        <v>287140.26805000001</v>
      </c>
      <c r="O32" s="315">
        <v>1189154.9119799999</v>
      </c>
      <c r="P32" s="248">
        <v>3882591.2361099999</v>
      </c>
      <c r="Q32" s="269"/>
      <c r="R32" s="217"/>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row>
    <row r="33" spans="1:136" s="316" customFormat="1" ht="21" customHeight="1">
      <c r="A33" s="305"/>
      <c r="B33" s="305" t="s">
        <v>16</v>
      </c>
      <c r="C33" s="305"/>
      <c r="D33" s="314">
        <v>260706.57800000001</v>
      </c>
      <c r="E33" s="315">
        <v>206583.641</v>
      </c>
      <c r="F33" s="315">
        <v>317603.86800000002</v>
      </c>
      <c r="G33" s="315">
        <v>238278.82699999999</v>
      </c>
      <c r="H33" s="315">
        <v>279045.78700000001</v>
      </c>
      <c r="I33" s="315">
        <v>279048.85399999999</v>
      </c>
      <c r="J33" s="315">
        <v>245286.52499999999</v>
      </c>
      <c r="K33" s="315">
        <v>241605.43</v>
      </c>
      <c r="L33" s="315">
        <v>202278.628</v>
      </c>
      <c r="M33" s="315">
        <v>205560.53099999999</v>
      </c>
      <c r="N33" s="315">
        <v>213826.77299999999</v>
      </c>
      <c r="O33" s="315">
        <v>432177.326</v>
      </c>
      <c r="P33" s="248">
        <v>3122002.7679999997</v>
      </c>
      <c r="Q33" s="269"/>
      <c r="R33" s="217"/>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row>
    <row r="34" spans="1:136" ht="21" customHeight="1">
      <c r="A34" s="305"/>
      <c r="B34" s="305"/>
      <c r="C34" s="305"/>
      <c r="D34" s="246"/>
      <c r="E34" s="247"/>
      <c r="F34" s="247"/>
      <c r="G34" s="247"/>
      <c r="H34" s="247"/>
      <c r="I34" s="247"/>
      <c r="J34" s="247"/>
      <c r="K34" s="247"/>
      <c r="L34" s="247"/>
      <c r="M34" s="247"/>
      <c r="N34" s="247"/>
      <c r="O34" s="247"/>
      <c r="P34" s="248"/>
      <c r="Q34" s="269"/>
      <c r="R34" s="217"/>
    </row>
    <row r="35" spans="1:136" ht="21" customHeight="1">
      <c r="A35" s="307" t="s">
        <v>69</v>
      </c>
      <c r="B35" s="307"/>
      <c r="C35" s="307"/>
      <c r="D35" s="318">
        <v>3776492.2499779998</v>
      </c>
      <c r="E35" s="319">
        <v>3300464.1961182714</v>
      </c>
      <c r="F35" s="319">
        <v>3209840.7267564144</v>
      </c>
      <c r="G35" s="319">
        <v>6165066.2665394954</v>
      </c>
      <c r="H35" s="319">
        <v>1397645.1051537944</v>
      </c>
      <c r="I35" s="319">
        <v>3148539.5602747998</v>
      </c>
      <c r="J35" s="319">
        <v>3078981.5466702571</v>
      </c>
      <c r="K35" s="319">
        <v>3521598.3273166879</v>
      </c>
      <c r="L35" s="319">
        <v>3377504.9362443429</v>
      </c>
      <c r="M35" s="319">
        <v>3464220.2211012151</v>
      </c>
      <c r="N35" s="319">
        <v>3139224.8925128323</v>
      </c>
      <c r="O35" s="319">
        <v>4451725.3646027828</v>
      </c>
      <c r="P35" s="320">
        <v>42031303.393268891</v>
      </c>
      <c r="Q35" s="321"/>
      <c r="R35" s="217"/>
    </row>
    <row r="36" spans="1:136" ht="21" customHeight="1">
      <c r="A36" s="322" t="s">
        <v>70</v>
      </c>
      <c r="B36" s="322"/>
      <c r="C36" s="322"/>
      <c r="D36" s="323">
        <v>3077059.0078811115</v>
      </c>
      <c r="E36" s="324">
        <v>3151177.3811820005</v>
      </c>
      <c r="F36" s="324">
        <v>4255219.9219248891</v>
      </c>
      <c r="G36" s="324">
        <v>3499732.8137863334</v>
      </c>
      <c r="H36" s="324">
        <v>3471924.4029509993</v>
      </c>
      <c r="I36" s="324">
        <v>3821034.2915596664</v>
      </c>
      <c r="J36" s="324">
        <v>3384634.5434657778</v>
      </c>
      <c r="K36" s="324">
        <v>3436722.2783466671</v>
      </c>
      <c r="L36" s="324">
        <v>3952293.3867665562</v>
      </c>
      <c r="M36" s="324">
        <v>3626097.9658010001</v>
      </c>
      <c r="N36" s="324">
        <v>3430344.3974466668</v>
      </c>
      <c r="O36" s="324">
        <v>6076367.4970413325</v>
      </c>
      <c r="P36" s="320">
        <v>45182607.888153002</v>
      </c>
      <c r="Q36" s="269"/>
      <c r="R36" s="233"/>
    </row>
    <row r="37" spans="1:136" ht="21" customHeight="1">
      <c r="A37" s="322" t="s">
        <v>17</v>
      </c>
      <c r="B37" s="322"/>
      <c r="C37" s="322"/>
      <c r="D37" s="323">
        <v>699433.24209688837</v>
      </c>
      <c r="E37" s="324">
        <v>149286.81493627094</v>
      </c>
      <c r="F37" s="324">
        <v>-1045379.1951684747</v>
      </c>
      <c r="G37" s="324">
        <v>2665333.452753162</v>
      </c>
      <c r="H37" s="324">
        <v>-2074279.2977972049</v>
      </c>
      <c r="I37" s="324">
        <v>-672494.73128486658</v>
      </c>
      <c r="J37" s="324">
        <v>-305652.99679552065</v>
      </c>
      <c r="K37" s="324">
        <v>84876.048970020842</v>
      </c>
      <c r="L37" s="324">
        <v>-574788.45052221324</v>
      </c>
      <c r="M37" s="324">
        <v>-161877.74469978502</v>
      </c>
      <c r="N37" s="324">
        <v>-291119.50493383454</v>
      </c>
      <c r="O37" s="324">
        <v>-1624642.1324385498</v>
      </c>
      <c r="P37" s="320">
        <v>-3151304.5948841074</v>
      </c>
      <c r="R37" s="265"/>
    </row>
    <row r="38" spans="1:136" s="305" customFormat="1" ht="21" customHeight="1">
      <c r="A38" s="325"/>
      <c r="B38" s="326"/>
      <c r="C38" s="326"/>
      <c r="D38" s="280"/>
      <c r="E38" s="327"/>
      <c r="F38" s="280"/>
      <c r="G38" s="280"/>
      <c r="H38" s="280"/>
      <c r="I38" s="280"/>
      <c r="J38" s="327"/>
      <c r="K38" s="280"/>
      <c r="L38" s="327"/>
      <c r="M38" s="327"/>
      <c r="N38" s="280"/>
      <c r="O38" s="280"/>
      <c r="P38" s="269"/>
      <c r="Q38" s="216"/>
      <c r="R38" s="265"/>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row>
    <row r="39" spans="1:136" ht="25.5" customHeight="1">
      <c r="A39" s="305"/>
      <c r="B39" s="305"/>
      <c r="C39" s="305"/>
      <c r="D39" s="269"/>
      <c r="E39" s="269"/>
      <c r="F39" s="269"/>
      <c r="G39" s="269"/>
      <c r="H39" s="269"/>
      <c r="I39" s="269"/>
      <c r="J39" s="269"/>
      <c r="K39" s="269"/>
      <c r="L39" s="269"/>
      <c r="M39" s="269"/>
      <c r="N39" s="269"/>
      <c r="O39" s="269"/>
      <c r="P39" s="269"/>
      <c r="Q39" s="269"/>
      <c r="R39" s="265"/>
    </row>
    <row r="40" spans="1:136" ht="21" customHeight="1">
      <c r="A40" s="334" t="s">
        <v>49</v>
      </c>
      <c r="B40" s="305"/>
      <c r="C40" s="305"/>
      <c r="D40" s="269"/>
      <c r="E40" s="269"/>
      <c r="F40" s="269"/>
      <c r="G40" s="269"/>
      <c r="H40" s="269"/>
      <c r="I40" s="269"/>
      <c r="J40" s="269"/>
      <c r="K40" s="269"/>
      <c r="L40" s="269"/>
      <c r="M40" s="269"/>
      <c r="N40" s="269"/>
      <c r="O40" s="269"/>
      <c r="P40" s="269"/>
      <c r="Q40" s="269"/>
      <c r="R40" s="265"/>
    </row>
    <row r="41" spans="1:136" ht="21" customHeight="1">
      <c r="A41" s="307" t="s">
        <v>18</v>
      </c>
      <c r="B41" s="308"/>
      <c r="C41" s="308"/>
      <c r="D41" s="328">
        <v>-483666.50878000021</v>
      </c>
      <c r="E41" s="329">
        <v>1326493.2701692716</v>
      </c>
      <c r="F41" s="329">
        <v>-1474559.8383155856</v>
      </c>
      <c r="G41" s="329">
        <v>2609345.2794394945</v>
      </c>
      <c r="H41" s="329">
        <v>-1509809.8659042055</v>
      </c>
      <c r="I41" s="329">
        <v>-914904.30558519997</v>
      </c>
      <c r="J41" s="329">
        <v>1094321.1557452567</v>
      </c>
      <c r="K41" s="329">
        <v>1055453.5895096874</v>
      </c>
      <c r="L41" s="329">
        <v>-612174.86880365724</v>
      </c>
      <c r="M41" s="329">
        <v>697456.8482232152</v>
      </c>
      <c r="N41" s="329">
        <v>491288.82271083252</v>
      </c>
      <c r="O41" s="329">
        <v>-2260610.6947322176</v>
      </c>
      <c r="P41" s="330">
        <v>18632.883676891623</v>
      </c>
      <c r="Q41" s="269"/>
      <c r="R41" s="233"/>
    </row>
    <row r="42" spans="1:136" s="316" customFormat="1" ht="21" customHeight="1">
      <c r="A42" s="331" t="s">
        <v>19</v>
      </c>
      <c r="B42" s="331"/>
      <c r="C42" s="331"/>
      <c r="D42" s="246">
        <v>-247124.32434000005</v>
      </c>
      <c r="E42" s="247">
        <v>-1219.9837199999965</v>
      </c>
      <c r="F42" s="247">
        <v>30842.978299999999</v>
      </c>
      <c r="G42" s="247">
        <v>48852.878849999994</v>
      </c>
      <c r="H42" s="247">
        <v>24559.640719999996</v>
      </c>
      <c r="I42" s="247">
        <v>5557.3449499999988</v>
      </c>
      <c r="J42" s="247">
        <v>56597.455910000011</v>
      </c>
      <c r="K42" s="247">
        <v>56280.344499999992</v>
      </c>
      <c r="L42" s="247">
        <v>56840.90894999999</v>
      </c>
      <c r="M42" s="247">
        <v>5130.6623600000021</v>
      </c>
      <c r="N42" s="247">
        <v>-1737.4714699999895</v>
      </c>
      <c r="O42" s="247">
        <v>26374.96480999999</v>
      </c>
      <c r="P42" s="248">
        <v>60955.399819999926</v>
      </c>
      <c r="Q42" s="269"/>
      <c r="R42" s="233"/>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row>
    <row r="43" spans="1:136" s="313" customFormat="1" ht="21" customHeight="1">
      <c r="A43" s="305"/>
      <c r="B43" s="305" t="s">
        <v>20</v>
      </c>
      <c r="C43" s="305"/>
      <c r="D43" s="246">
        <v>33556.540200000003</v>
      </c>
      <c r="E43" s="247">
        <v>41581.866560000002</v>
      </c>
      <c r="F43" s="247">
        <v>57832.786849999997</v>
      </c>
      <c r="G43" s="247">
        <v>73350.049899999998</v>
      </c>
      <c r="H43" s="247">
        <v>71259.334879999995</v>
      </c>
      <c r="I43" s="247">
        <v>76309.909299999999</v>
      </c>
      <c r="J43" s="247">
        <v>82023.608870000011</v>
      </c>
      <c r="K43" s="247">
        <v>90187.357749999996</v>
      </c>
      <c r="L43" s="247">
        <v>72479.459569999992</v>
      </c>
      <c r="M43" s="247">
        <v>62511.122240000004</v>
      </c>
      <c r="N43" s="247">
        <v>57549.898160000004</v>
      </c>
      <c r="O43" s="247">
        <v>100183.78115</v>
      </c>
      <c r="P43" s="248">
        <v>818825.71542999987</v>
      </c>
      <c r="Q43" s="269"/>
      <c r="R43" s="233"/>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row>
    <row r="44" spans="1:136" s="316" customFormat="1" ht="21" customHeight="1">
      <c r="A44" s="305"/>
      <c r="B44" s="305" t="s">
        <v>21</v>
      </c>
      <c r="C44" s="305"/>
      <c r="D44" s="246">
        <v>280680.86454000004</v>
      </c>
      <c r="E44" s="247">
        <v>42801.850279999999</v>
      </c>
      <c r="F44" s="247">
        <v>26989.808549999998</v>
      </c>
      <c r="G44" s="247">
        <v>24497.171050000001</v>
      </c>
      <c r="H44" s="247">
        <v>46699.694159999999</v>
      </c>
      <c r="I44" s="247">
        <v>70752.564350000001</v>
      </c>
      <c r="J44" s="247">
        <v>25426.152959999999</v>
      </c>
      <c r="K44" s="247">
        <v>33907.013250000004</v>
      </c>
      <c r="L44" s="247">
        <v>15638.55062</v>
      </c>
      <c r="M44" s="247">
        <v>57380.459880000002</v>
      </c>
      <c r="N44" s="247">
        <v>59287.369629999994</v>
      </c>
      <c r="O44" s="247">
        <v>73808.816340000005</v>
      </c>
      <c r="P44" s="248">
        <v>757870.31561000005</v>
      </c>
      <c r="Q44" s="269"/>
      <c r="R44" s="233"/>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row>
    <row r="45" spans="1:136" s="316" customFormat="1" ht="21" customHeight="1">
      <c r="A45" s="305" t="s">
        <v>129</v>
      </c>
      <c r="B45" s="305"/>
      <c r="C45" s="305"/>
      <c r="D45" s="246">
        <v>49882.232039999915</v>
      </c>
      <c r="E45" s="247">
        <v>944574.98540000012</v>
      </c>
      <c r="F45" s="247">
        <v>-1542268.3375000001</v>
      </c>
      <c r="G45" s="247">
        <v>367438.16360000003</v>
      </c>
      <c r="H45" s="247">
        <v>789696.19987999997</v>
      </c>
      <c r="I45" s="247">
        <v>-850676.2326499999</v>
      </c>
      <c r="J45" s="247">
        <v>909491.37691999995</v>
      </c>
      <c r="K45" s="247">
        <v>790535.90049999999</v>
      </c>
      <c r="L45" s="247">
        <v>-778603.75582999992</v>
      </c>
      <c r="M45" s="247">
        <v>351720.31344</v>
      </c>
      <c r="N45" s="247">
        <v>429358.23651000008</v>
      </c>
      <c r="O45" s="247">
        <v>-1155412.5372300001</v>
      </c>
      <c r="P45" s="248">
        <v>305736.54507999984</v>
      </c>
      <c r="Q45" s="269"/>
      <c r="R45" s="233"/>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row>
    <row r="46" spans="1:136" s="316" customFormat="1" ht="21" customHeight="1">
      <c r="A46" s="305"/>
      <c r="B46" s="305" t="s">
        <v>23</v>
      </c>
      <c r="C46" s="305"/>
      <c r="D46" s="246">
        <v>1913230.7721599999</v>
      </c>
      <c r="E46" s="247">
        <v>1374170.9171600002</v>
      </c>
      <c r="F46" s="247">
        <v>-1181096.7584500001</v>
      </c>
      <c r="G46" s="247">
        <v>588212.13055</v>
      </c>
      <c r="H46" s="247">
        <v>865201.44715999998</v>
      </c>
      <c r="I46" s="247">
        <v>-504233.32249999995</v>
      </c>
      <c r="J46" s="247">
        <v>1057386.6630299999</v>
      </c>
      <c r="K46" s="247">
        <v>873386.223</v>
      </c>
      <c r="L46" s="247">
        <v>-205919.34412000002</v>
      </c>
      <c r="M46" s="247">
        <v>352061.32516000001</v>
      </c>
      <c r="N46" s="247">
        <v>466076.66196000006</v>
      </c>
      <c r="O46" s="247">
        <v>-993858.29185000015</v>
      </c>
      <c r="P46" s="248">
        <v>4604618.4232599996</v>
      </c>
      <c r="Q46" s="269"/>
      <c r="R46" s="217"/>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row>
    <row r="47" spans="1:136" s="316" customFormat="1" ht="21" customHeight="1">
      <c r="A47" s="305"/>
      <c r="B47" s="305" t="s">
        <v>24</v>
      </c>
      <c r="C47" s="305"/>
      <c r="D47" s="246">
        <v>1863348.54012</v>
      </c>
      <c r="E47" s="247">
        <v>429595.93176000001</v>
      </c>
      <c r="F47" s="247">
        <v>361171.57905</v>
      </c>
      <c r="G47" s="247">
        <v>220773.96694999997</v>
      </c>
      <c r="H47" s="247">
        <v>75505.247279999996</v>
      </c>
      <c r="I47" s="247">
        <v>346442.91015000001</v>
      </c>
      <c r="J47" s="247">
        <v>147895.28610999999</v>
      </c>
      <c r="K47" s="247">
        <v>82850.322500000009</v>
      </c>
      <c r="L47" s="247">
        <v>572684.4117099999</v>
      </c>
      <c r="M47" s="247">
        <v>341.01172000000003</v>
      </c>
      <c r="N47" s="247">
        <v>36718.425450000002</v>
      </c>
      <c r="O47" s="247">
        <v>161554.24537999998</v>
      </c>
      <c r="P47" s="248">
        <v>4298881.8781799991</v>
      </c>
      <c r="Q47" s="269"/>
      <c r="R47" s="217"/>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18"/>
      <c r="CB47" s="218"/>
      <c r="CC47" s="218"/>
      <c r="CD47" s="218"/>
      <c r="CE47" s="218"/>
      <c r="CF47" s="218"/>
      <c r="CG47" s="218"/>
      <c r="CH47" s="218"/>
      <c r="CI47" s="218"/>
      <c r="CJ47" s="218"/>
      <c r="CK47" s="218"/>
      <c r="CL47" s="218"/>
      <c r="CM47" s="218"/>
      <c r="CN47" s="218"/>
      <c r="CO47" s="218"/>
      <c r="CP47" s="218"/>
      <c r="CQ47" s="218"/>
      <c r="CR47" s="218"/>
      <c r="CS47" s="218"/>
      <c r="CT47" s="218"/>
      <c r="CU47" s="218"/>
      <c r="CV47" s="218"/>
      <c r="CW47" s="218"/>
      <c r="CX47" s="218"/>
      <c r="CY47" s="218"/>
      <c r="CZ47" s="218"/>
      <c r="DA47" s="218"/>
      <c r="DB47" s="218"/>
      <c r="DC47" s="218"/>
      <c r="DD47" s="218"/>
      <c r="DE47" s="218"/>
      <c r="DF47" s="218"/>
      <c r="DG47" s="218"/>
      <c r="DH47" s="218"/>
      <c r="DI47" s="218"/>
      <c r="DJ47" s="218"/>
      <c r="DK47" s="218"/>
      <c r="DL47" s="218"/>
      <c r="DM47" s="218"/>
      <c r="DN47" s="218"/>
      <c r="DO47" s="218"/>
      <c r="DP47" s="218"/>
      <c r="DQ47" s="218"/>
      <c r="DR47" s="218"/>
      <c r="DS47" s="218"/>
      <c r="DT47" s="218"/>
      <c r="DU47" s="218"/>
      <c r="DV47" s="218"/>
      <c r="DW47" s="218"/>
      <c r="DX47" s="218"/>
      <c r="DY47" s="218"/>
      <c r="DZ47" s="218"/>
      <c r="EA47" s="218"/>
      <c r="EB47" s="218"/>
      <c r="EC47" s="218"/>
      <c r="ED47" s="218"/>
      <c r="EE47" s="218"/>
      <c r="EF47" s="218"/>
    </row>
    <row r="48" spans="1:136" s="316" customFormat="1" ht="21" customHeight="1">
      <c r="A48" s="305" t="s">
        <v>25</v>
      </c>
      <c r="B48" s="305"/>
      <c r="C48" s="305"/>
      <c r="D48" s="246">
        <v>-408.89345000003232</v>
      </c>
      <c r="E48" s="247">
        <v>-3859.5528799999738</v>
      </c>
      <c r="F48" s="247">
        <v>1993.9552499999991</v>
      </c>
      <c r="G48" s="247">
        <v>1174.6137499999895</v>
      </c>
      <c r="H48" s="247">
        <v>51.097680000006221</v>
      </c>
      <c r="I48" s="247">
        <v>-5221.6190000000643</v>
      </c>
      <c r="J48" s="247">
        <v>-294.97136</v>
      </c>
      <c r="K48" s="247">
        <v>2845.9750000000058</v>
      </c>
      <c r="L48" s="247">
        <v>5386.7806700000037</v>
      </c>
      <c r="M48" s="247">
        <v>512.16688000000431</v>
      </c>
      <c r="N48" s="247">
        <v>-61.55973000000813</v>
      </c>
      <c r="O48" s="247">
        <v>5249.2606499999529</v>
      </c>
      <c r="P48" s="248">
        <v>7367.2534599998835</v>
      </c>
      <c r="Q48" s="269"/>
      <c r="R48" s="233"/>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row>
    <row r="49" spans="1:136" s="316" customFormat="1" ht="21" customHeight="1">
      <c r="A49" s="305" t="s">
        <v>26</v>
      </c>
      <c r="B49" s="305"/>
      <c r="C49" s="305"/>
      <c r="D49" s="246">
        <v>-286015.52303000004</v>
      </c>
      <c r="E49" s="247">
        <v>386997.82136927155</v>
      </c>
      <c r="F49" s="247">
        <v>34871.56563441451</v>
      </c>
      <c r="G49" s="247">
        <v>2191879.6232394944</v>
      </c>
      <c r="H49" s="247">
        <v>-2324116.8041842054</v>
      </c>
      <c r="I49" s="247">
        <v>-64563.798885200013</v>
      </c>
      <c r="J49" s="247">
        <v>128527.2942752567</v>
      </c>
      <c r="K49" s="247">
        <v>205791.3695096875</v>
      </c>
      <c r="L49" s="247">
        <v>104201.19740634269</v>
      </c>
      <c r="M49" s="247">
        <v>340093.70554321521</v>
      </c>
      <c r="N49" s="247">
        <v>63729.617400832401</v>
      </c>
      <c r="O49" s="247">
        <v>-1136822.3829622176</v>
      </c>
      <c r="P49" s="248">
        <v>-355426.31468310801</v>
      </c>
      <c r="Q49" s="269"/>
      <c r="R49" s="217"/>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row>
    <row r="50" spans="1:136" s="316" customFormat="1" ht="21" customHeight="1">
      <c r="A50" s="305" t="s">
        <v>130</v>
      </c>
      <c r="B50" s="305"/>
      <c r="C50" s="305"/>
      <c r="D50" s="246">
        <v>0</v>
      </c>
      <c r="E50" s="247">
        <v>0</v>
      </c>
      <c r="F50" s="247">
        <v>0</v>
      </c>
      <c r="G50" s="247">
        <v>0</v>
      </c>
      <c r="H50" s="247">
        <v>0</v>
      </c>
      <c r="I50" s="247">
        <v>0</v>
      </c>
      <c r="J50" s="247">
        <v>0</v>
      </c>
      <c r="K50" s="247">
        <v>0</v>
      </c>
      <c r="L50" s="247">
        <v>0</v>
      </c>
      <c r="M50" s="247">
        <v>0</v>
      </c>
      <c r="N50" s="247">
        <v>0</v>
      </c>
      <c r="O50" s="247">
        <v>0</v>
      </c>
      <c r="P50" s="248">
        <v>0</v>
      </c>
      <c r="Q50" s="269"/>
      <c r="R50" s="217"/>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row>
    <row r="51" spans="1:136" s="316" customFormat="1" ht="21" customHeight="1">
      <c r="A51" s="305"/>
      <c r="B51" s="305" t="s">
        <v>27</v>
      </c>
      <c r="C51" s="305"/>
      <c r="D51" s="246">
        <v>0</v>
      </c>
      <c r="E51" s="247">
        <v>0</v>
      </c>
      <c r="F51" s="247">
        <v>0</v>
      </c>
      <c r="G51" s="247">
        <v>0</v>
      </c>
      <c r="H51" s="247">
        <v>0</v>
      </c>
      <c r="I51" s="247">
        <v>0</v>
      </c>
      <c r="J51" s="247">
        <v>0</v>
      </c>
      <c r="K51" s="247">
        <v>0</v>
      </c>
      <c r="L51" s="247">
        <v>0</v>
      </c>
      <c r="M51" s="247">
        <v>0</v>
      </c>
      <c r="N51" s="247">
        <v>0</v>
      </c>
      <c r="O51" s="247">
        <v>0</v>
      </c>
      <c r="P51" s="248">
        <v>0</v>
      </c>
      <c r="Q51" s="269"/>
      <c r="R51" s="217"/>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row>
    <row r="52" spans="1:136" s="316" customFormat="1" ht="21" customHeight="1">
      <c r="A52" s="305"/>
      <c r="B52" s="305" t="s">
        <v>28</v>
      </c>
      <c r="C52" s="305"/>
      <c r="D52" s="246">
        <v>0</v>
      </c>
      <c r="E52" s="247">
        <v>0</v>
      </c>
      <c r="F52" s="247">
        <v>0</v>
      </c>
      <c r="G52" s="247">
        <v>0</v>
      </c>
      <c r="H52" s="247">
        <v>0</v>
      </c>
      <c r="I52" s="247">
        <v>0</v>
      </c>
      <c r="J52" s="247">
        <v>0</v>
      </c>
      <c r="K52" s="247">
        <v>0</v>
      </c>
      <c r="L52" s="247">
        <v>0</v>
      </c>
      <c r="M52" s="247">
        <v>0</v>
      </c>
      <c r="N52" s="247">
        <v>0</v>
      </c>
      <c r="O52" s="247">
        <v>0</v>
      </c>
      <c r="P52" s="248">
        <v>0</v>
      </c>
      <c r="Q52" s="269"/>
      <c r="R52" s="217"/>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row>
    <row r="53" spans="1:136" s="316" customFormat="1" ht="21" customHeight="1">
      <c r="A53" s="305" t="s">
        <v>131</v>
      </c>
      <c r="B53" s="305"/>
      <c r="C53" s="305"/>
      <c r="D53" s="246">
        <v>0</v>
      </c>
      <c r="E53" s="247">
        <v>0</v>
      </c>
      <c r="F53" s="247">
        <v>0</v>
      </c>
      <c r="G53" s="247">
        <v>0</v>
      </c>
      <c r="H53" s="247">
        <v>0</v>
      </c>
      <c r="I53" s="247">
        <v>0</v>
      </c>
      <c r="J53" s="247">
        <v>0</v>
      </c>
      <c r="K53" s="247">
        <v>0</v>
      </c>
      <c r="L53" s="247">
        <v>0</v>
      </c>
      <c r="M53" s="247">
        <v>0</v>
      </c>
      <c r="N53" s="247">
        <v>0</v>
      </c>
      <c r="O53" s="247">
        <v>0</v>
      </c>
      <c r="P53" s="248">
        <v>0</v>
      </c>
      <c r="Q53" s="269"/>
      <c r="R53" s="233"/>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row>
    <row r="54" spans="1:136" s="316" customFormat="1" ht="21" customHeight="1">
      <c r="A54" s="305" t="s">
        <v>29</v>
      </c>
      <c r="B54" s="305"/>
      <c r="C54" s="305"/>
      <c r="D54" s="246">
        <v>0</v>
      </c>
      <c r="E54" s="247">
        <v>0</v>
      </c>
      <c r="F54" s="247">
        <v>0</v>
      </c>
      <c r="G54" s="247">
        <v>0</v>
      </c>
      <c r="H54" s="247">
        <v>0</v>
      </c>
      <c r="I54" s="247">
        <v>0</v>
      </c>
      <c r="J54" s="247">
        <v>0</v>
      </c>
      <c r="K54" s="247">
        <v>0</v>
      </c>
      <c r="L54" s="247">
        <v>0</v>
      </c>
      <c r="M54" s="247">
        <v>0</v>
      </c>
      <c r="N54" s="247">
        <v>0</v>
      </c>
      <c r="O54" s="247">
        <v>0</v>
      </c>
      <c r="P54" s="248">
        <v>0</v>
      </c>
      <c r="Q54" s="269"/>
      <c r="R54" s="217"/>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row>
    <row r="55" spans="1:136" ht="21" customHeight="1">
      <c r="A55" s="305"/>
      <c r="B55" s="305"/>
      <c r="C55" s="305"/>
      <c r="D55" s="269"/>
      <c r="E55" s="269"/>
      <c r="F55" s="269"/>
      <c r="G55" s="269"/>
      <c r="H55" s="269"/>
      <c r="I55" s="269"/>
      <c r="J55" s="269"/>
      <c r="K55" s="269"/>
      <c r="L55" s="269"/>
      <c r="M55" s="269"/>
      <c r="N55" s="269"/>
      <c r="O55" s="269"/>
      <c r="P55" s="269"/>
      <c r="Q55" s="269"/>
      <c r="R55" s="217"/>
    </row>
    <row r="56" spans="1:136" ht="21" customHeight="1">
      <c r="A56" s="307" t="s">
        <v>30</v>
      </c>
      <c r="B56" s="308"/>
      <c r="C56" s="308"/>
      <c r="D56" s="250">
        <v>-1183099.7508768891</v>
      </c>
      <c r="E56" s="251">
        <v>1177206.4552330002</v>
      </c>
      <c r="F56" s="251">
        <v>-429180.64314711111</v>
      </c>
      <c r="G56" s="251">
        <v>-55988.173313666673</v>
      </c>
      <c r="H56" s="251">
        <v>564469.43189299991</v>
      </c>
      <c r="I56" s="251">
        <v>-242409.57430033333</v>
      </c>
      <c r="J56" s="251">
        <v>1399974.1525407778</v>
      </c>
      <c r="K56" s="251">
        <v>970577.54053966654</v>
      </c>
      <c r="L56" s="251">
        <v>-37386.418281444443</v>
      </c>
      <c r="M56" s="251">
        <v>859334.59292299999</v>
      </c>
      <c r="N56" s="251">
        <v>782408.32764466677</v>
      </c>
      <c r="O56" s="251">
        <v>-635968.56229366676</v>
      </c>
      <c r="P56" s="252">
        <v>3169937.3785609999</v>
      </c>
      <c r="Q56" s="269"/>
      <c r="R56" s="217"/>
    </row>
    <row r="57" spans="1:136" s="313" customFormat="1" ht="21" customHeight="1">
      <c r="A57" s="309" t="s">
        <v>31</v>
      </c>
      <c r="B57" s="309"/>
      <c r="C57" s="309"/>
      <c r="D57" s="332">
        <v>-6150.8639699999994</v>
      </c>
      <c r="E57" s="333">
        <v>1238636.1449600002</v>
      </c>
      <c r="F57" s="333">
        <v>39309.680600000007</v>
      </c>
      <c r="G57" s="333">
        <v>2905.0915999999997</v>
      </c>
      <c r="H57" s="333">
        <v>-1906.2946000000002</v>
      </c>
      <c r="I57" s="333">
        <v>-8258.3621999999996</v>
      </c>
      <c r="J57" s="333">
        <v>-2348.75209</v>
      </c>
      <c r="K57" s="333">
        <v>-823.55499999999995</v>
      </c>
      <c r="L57" s="333">
        <v>-10527.33317</v>
      </c>
      <c r="M57" s="333">
        <v>-3392.0087200000003</v>
      </c>
      <c r="N57" s="333">
        <v>1666.7824499999997</v>
      </c>
      <c r="O57" s="333">
        <v>-14361.711039999998</v>
      </c>
      <c r="P57" s="312">
        <v>1234748.8188200002</v>
      </c>
      <c r="Q57" s="269"/>
      <c r="R57" s="217"/>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row>
    <row r="58" spans="1:136" s="316" customFormat="1" ht="21" customHeight="1">
      <c r="A58" s="305"/>
      <c r="B58" s="305" t="s">
        <v>32</v>
      </c>
      <c r="C58" s="305"/>
      <c r="D58" s="246">
        <v>62.002000000000002</v>
      </c>
      <c r="E58" s="247">
        <v>1827481.7043600001</v>
      </c>
      <c r="F58" s="247">
        <v>53621.299000000006</v>
      </c>
      <c r="G58" s="247">
        <v>6052.2089999999998</v>
      </c>
      <c r="H58" s="247">
        <v>0</v>
      </c>
      <c r="I58" s="247">
        <v>-1.131</v>
      </c>
      <c r="J58" s="247">
        <v>1492.7729999999999</v>
      </c>
      <c r="K58" s="247">
        <v>0</v>
      </c>
      <c r="L58" s="247">
        <v>0</v>
      </c>
      <c r="M58" s="247">
        <v>0</v>
      </c>
      <c r="N58" s="247">
        <v>4288.5739999999996</v>
      </c>
      <c r="O58" s="247">
        <v>2506.165</v>
      </c>
      <c r="P58" s="248">
        <v>1895503.5953600004</v>
      </c>
      <c r="Q58" s="269"/>
      <c r="R58" s="233"/>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row>
    <row r="59" spans="1:136" s="316" customFormat="1" ht="21" customHeight="1">
      <c r="A59" s="305"/>
      <c r="B59" s="305"/>
      <c r="C59" s="305" t="s">
        <v>35</v>
      </c>
      <c r="D59" s="246">
        <v>0</v>
      </c>
      <c r="E59" s="247">
        <v>1807922.2751613599</v>
      </c>
      <c r="F59" s="247">
        <v>0</v>
      </c>
      <c r="G59" s="247">
        <v>0</v>
      </c>
      <c r="H59" s="247">
        <v>0</v>
      </c>
      <c r="I59" s="247">
        <v>0</v>
      </c>
      <c r="J59" s="247">
        <v>0</v>
      </c>
      <c r="K59" s="247">
        <v>0</v>
      </c>
      <c r="L59" s="247">
        <v>0</v>
      </c>
      <c r="M59" s="247">
        <v>0</v>
      </c>
      <c r="N59" s="247">
        <v>0</v>
      </c>
      <c r="O59" s="247">
        <v>0</v>
      </c>
      <c r="P59" s="248">
        <v>1807922.2751613599</v>
      </c>
      <c r="Q59" s="269"/>
      <c r="R59" s="233"/>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row>
    <row r="60" spans="1:136" s="316" customFormat="1" ht="21" customHeight="1">
      <c r="A60" s="305"/>
      <c r="B60" s="305"/>
      <c r="C60" s="305" t="s">
        <v>36</v>
      </c>
      <c r="D60" s="246">
        <v>62.002000000000002</v>
      </c>
      <c r="E60" s="247">
        <v>19559.429198640166</v>
      </c>
      <c r="F60" s="247">
        <v>53621.299000000006</v>
      </c>
      <c r="G60" s="247">
        <v>6052.2089999999998</v>
      </c>
      <c r="H60" s="247">
        <v>0</v>
      </c>
      <c r="I60" s="247">
        <v>-1.131</v>
      </c>
      <c r="J60" s="247">
        <v>1492.7729999999999</v>
      </c>
      <c r="K60" s="247">
        <v>0</v>
      </c>
      <c r="L60" s="247">
        <v>0</v>
      </c>
      <c r="M60" s="247">
        <v>0</v>
      </c>
      <c r="N60" s="247">
        <v>4288.5739999999996</v>
      </c>
      <c r="O60" s="247">
        <v>2506.165</v>
      </c>
      <c r="P60" s="248">
        <v>87581.320198640169</v>
      </c>
      <c r="Q60" s="269"/>
      <c r="R60" s="233"/>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row>
    <row r="61" spans="1:136" s="316" customFormat="1" ht="21" customHeight="1">
      <c r="A61" s="305"/>
      <c r="B61" s="305" t="s">
        <v>33</v>
      </c>
      <c r="C61" s="305"/>
      <c r="D61" s="246">
        <v>6212.8659699999998</v>
      </c>
      <c r="E61" s="247">
        <v>588845.55939999991</v>
      </c>
      <c r="F61" s="247">
        <v>14311.618399999999</v>
      </c>
      <c r="G61" s="247">
        <v>3147.1174000000001</v>
      </c>
      <c r="H61" s="247">
        <v>1906.2946000000002</v>
      </c>
      <c r="I61" s="247">
        <v>8257.2312000000002</v>
      </c>
      <c r="J61" s="247">
        <v>3841.5250899999996</v>
      </c>
      <c r="K61" s="247">
        <v>823.55499999999995</v>
      </c>
      <c r="L61" s="247">
        <v>10527.33317</v>
      </c>
      <c r="M61" s="247">
        <v>3392.0087200000003</v>
      </c>
      <c r="N61" s="247">
        <v>2621.7915499999999</v>
      </c>
      <c r="O61" s="247">
        <v>16867.876039999999</v>
      </c>
      <c r="P61" s="248">
        <v>660754.77654000011</v>
      </c>
      <c r="Q61" s="269"/>
      <c r="R61" s="217"/>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row>
    <row r="62" spans="1:136" s="316" customFormat="1" ht="21" customHeight="1">
      <c r="A62" s="305" t="s">
        <v>34</v>
      </c>
      <c r="B62" s="305"/>
      <c r="C62" s="305"/>
      <c r="D62" s="246">
        <v>-1129462.1962000001</v>
      </c>
      <c r="E62" s="247">
        <v>-20760.286</v>
      </c>
      <c r="F62" s="247">
        <v>-424298.56</v>
      </c>
      <c r="G62" s="247">
        <v>-18756.330000000002</v>
      </c>
      <c r="H62" s="247">
        <v>607345.125</v>
      </c>
      <c r="I62" s="247">
        <v>-188147.122</v>
      </c>
      <c r="J62" s="247">
        <v>1449557.4734400001</v>
      </c>
      <c r="K62" s="247">
        <v>1024769.526</v>
      </c>
      <c r="L62" s="247">
        <v>28741.43</v>
      </c>
      <c r="M62" s="247">
        <v>916782.75400000007</v>
      </c>
      <c r="N62" s="247">
        <v>831232.85700000008</v>
      </c>
      <c r="O62" s="247">
        <v>-570104.0830000001</v>
      </c>
      <c r="P62" s="248">
        <v>2506900.58824</v>
      </c>
      <c r="Q62" s="269"/>
      <c r="R62" s="217"/>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row>
    <row r="63" spans="1:136" s="316" customFormat="1" ht="21" customHeight="1">
      <c r="A63" s="305"/>
      <c r="B63" s="305" t="s">
        <v>32</v>
      </c>
      <c r="C63" s="305"/>
      <c r="D63" s="246">
        <v>0</v>
      </c>
      <c r="E63" s="247">
        <v>0</v>
      </c>
      <c r="F63" s="247">
        <v>0</v>
      </c>
      <c r="G63" s="247">
        <v>0</v>
      </c>
      <c r="H63" s="247">
        <v>634950.10400000005</v>
      </c>
      <c r="I63" s="247">
        <v>0</v>
      </c>
      <c r="J63" s="247">
        <v>1462357.2930000001</v>
      </c>
      <c r="K63" s="247">
        <v>1032924.205</v>
      </c>
      <c r="L63" s="247">
        <v>34045.5</v>
      </c>
      <c r="M63" s="247">
        <v>923780.38600000006</v>
      </c>
      <c r="N63" s="247">
        <v>1897345.507</v>
      </c>
      <c r="O63" s="247">
        <v>2099460.0789999999</v>
      </c>
      <c r="P63" s="248">
        <v>8084863.074</v>
      </c>
      <c r="Q63" s="269"/>
      <c r="R63" s="217"/>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row>
    <row r="64" spans="1:136" s="316" customFormat="1" ht="21" customHeight="1">
      <c r="A64" s="305"/>
      <c r="B64" s="305"/>
      <c r="C64" s="305" t="s">
        <v>35</v>
      </c>
      <c r="D64" s="246">
        <v>0</v>
      </c>
      <c r="E64" s="247">
        <v>0</v>
      </c>
      <c r="F64" s="247">
        <v>0</v>
      </c>
      <c r="G64" s="247">
        <v>0</v>
      </c>
      <c r="H64" s="247">
        <v>634950.10400000005</v>
      </c>
      <c r="I64" s="247">
        <v>0</v>
      </c>
      <c r="J64" s="247">
        <v>1462357.2930000001</v>
      </c>
      <c r="K64" s="247">
        <v>1032924.205</v>
      </c>
      <c r="L64" s="247">
        <v>0</v>
      </c>
      <c r="M64" s="247">
        <v>923780.38600000006</v>
      </c>
      <c r="N64" s="247">
        <v>1897345.507</v>
      </c>
      <c r="O64" s="247">
        <v>2099460.0789999999</v>
      </c>
      <c r="P64" s="248">
        <v>8050817.574</v>
      </c>
      <c r="Q64" s="269"/>
      <c r="R64" s="217"/>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row>
    <row r="65" spans="1:136" s="316" customFormat="1" ht="21" customHeight="1">
      <c r="A65" s="305"/>
      <c r="B65" s="305"/>
      <c r="C65" s="305" t="s">
        <v>36</v>
      </c>
      <c r="D65" s="246">
        <v>0</v>
      </c>
      <c r="E65" s="247">
        <v>0</v>
      </c>
      <c r="F65" s="247">
        <v>0</v>
      </c>
      <c r="G65" s="247">
        <v>0</v>
      </c>
      <c r="H65" s="247">
        <v>0</v>
      </c>
      <c r="I65" s="247">
        <v>0</v>
      </c>
      <c r="J65" s="247">
        <v>0</v>
      </c>
      <c r="K65" s="247">
        <v>0</v>
      </c>
      <c r="L65" s="247">
        <v>34045.5</v>
      </c>
      <c r="M65" s="247">
        <v>0</v>
      </c>
      <c r="N65" s="247">
        <v>0</v>
      </c>
      <c r="O65" s="247">
        <v>0</v>
      </c>
      <c r="P65" s="248">
        <v>34045.5</v>
      </c>
      <c r="Q65" s="269"/>
      <c r="R65" s="233"/>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row>
    <row r="66" spans="1:136" s="316" customFormat="1" ht="21" customHeight="1">
      <c r="A66" s="305"/>
      <c r="B66" s="305" t="s">
        <v>33</v>
      </c>
      <c r="C66" s="305"/>
      <c r="D66" s="246">
        <v>1129462.1962000001</v>
      </c>
      <c r="E66" s="247">
        <v>20760.286</v>
      </c>
      <c r="F66" s="247">
        <v>424298.56</v>
      </c>
      <c r="G66" s="247">
        <v>18756.330000000002</v>
      </c>
      <c r="H66" s="247">
        <v>27604.978999999999</v>
      </c>
      <c r="I66" s="247">
        <v>188147.122</v>
      </c>
      <c r="J66" s="247">
        <v>12799.81956</v>
      </c>
      <c r="K66" s="247">
        <v>8154.6790000000001</v>
      </c>
      <c r="L66" s="247">
        <v>5304.07</v>
      </c>
      <c r="M66" s="247">
        <v>6997.6319999999996</v>
      </c>
      <c r="N66" s="247">
        <v>1066112.6499999999</v>
      </c>
      <c r="O66" s="247">
        <v>2669564.162</v>
      </c>
      <c r="P66" s="248">
        <v>5577962.4857599996</v>
      </c>
      <c r="Q66" s="269"/>
      <c r="R66" s="217"/>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row>
    <row r="67" spans="1:136" s="316" customFormat="1" ht="21" customHeight="1">
      <c r="A67" s="305" t="s">
        <v>48</v>
      </c>
      <c r="B67" s="305"/>
      <c r="C67" s="305"/>
      <c r="D67" s="246">
        <v>-47486.690706888883</v>
      </c>
      <c r="E67" s="247">
        <v>-40669.403726999997</v>
      </c>
      <c r="F67" s="247">
        <v>-44191.763747111116</v>
      </c>
      <c r="G67" s="247">
        <v>-40136.934913666671</v>
      </c>
      <c r="H67" s="247">
        <v>-40969.398507000005</v>
      </c>
      <c r="I67" s="247">
        <v>-46004.090100333327</v>
      </c>
      <c r="J67" s="247">
        <v>-47234.568809222226</v>
      </c>
      <c r="K67" s="247">
        <v>-53368.430460333337</v>
      </c>
      <c r="L67" s="247">
        <v>-55600.515111444445</v>
      </c>
      <c r="M67" s="247">
        <v>-54056.152356999999</v>
      </c>
      <c r="N67" s="247">
        <v>-50491.311805333331</v>
      </c>
      <c r="O67" s="247">
        <v>-51502.768253666669</v>
      </c>
      <c r="P67" s="248">
        <v>-571712.02849900012</v>
      </c>
      <c r="Q67" s="269"/>
      <c r="R67" s="217"/>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row>
    <row r="68" spans="1:136" ht="17.25" customHeight="1">
      <c r="A68" s="305"/>
      <c r="B68" s="305"/>
      <c r="C68" s="334"/>
      <c r="D68" s="246"/>
      <c r="E68" s="247"/>
      <c r="F68" s="247"/>
      <c r="G68" s="247"/>
      <c r="H68" s="247"/>
      <c r="I68" s="247"/>
      <c r="J68" s="247"/>
      <c r="K68" s="247"/>
      <c r="L68" s="247"/>
      <c r="M68" s="247"/>
      <c r="N68" s="247"/>
      <c r="O68" s="247"/>
      <c r="P68" s="248"/>
      <c r="Q68" s="269"/>
      <c r="R68" s="217"/>
    </row>
    <row r="69" spans="1:136" ht="21" customHeight="1">
      <c r="A69" s="334" t="s">
        <v>37</v>
      </c>
      <c r="B69" s="334"/>
      <c r="C69" s="308"/>
      <c r="D69" s="318">
        <v>699433.24209688883</v>
      </c>
      <c r="E69" s="319">
        <v>149286.8149362714</v>
      </c>
      <c r="F69" s="319">
        <v>-1045379.1951684745</v>
      </c>
      <c r="G69" s="319">
        <v>2665333.4527531611</v>
      </c>
      <c r="H69" s="319">
        <v>-2074279.2977972054</v>
      </c>
      <c r="I69" s="319">
        <v>-672494.73128486658</v>
      </c>
      <c r="J69" s="319">
        <v>-305652.99679552112</v>
      </c>
      <c r="K69" s="319">
        <v>84876.048970020842</v>
      </c>
      <c r="L69" s="319">
        <v>-574788.45052221278</v>
      </c>
      <c r="M69" s="319">
        <v>-161877.74469978479</v>
      </c>
      <c r="N69" s="319">
        <v>-291119.50493383425</v>
      </c>
      <c r="O69" s="319">
        <v>-1624642.1324385507</v>
      </c>
      <c r="P69" s="320">
        <v>-3151304.4948841082</v>
      </c>
      <c r="Q69" s="269"/>
      <c r="R69" s="217"/>
    </row>
    <row r="70" spans="1:136" ht="17.25" customHeight="1">
      <c r="A70" s="309"/>
      <c r="B70" s="309"/>
      <c r="C70" s="309"/>
      <c r="D70" s="280"/>
      <c r="E70" s="280"/>
      <c r="F70" s="280"/>
      <c r="G70" s="280"/>
      <c r="H70" s="280"/>
      <c r="I70" s="280"/>
      <c r="J70" s="280"/>
      <c r="K70" s="280"/>
      <c r="L70" s="280"/>
      <c r="M70" s="280"/>
      <c r="N70" s="280"/>
      <c r="O70" s="280"/>
      <c r="P70" s="280"/>
      <c r="Q70" s="269"/>
      <c r="R70" s="217"/>
    </row>
    <row r="71" spans="1:136" ht="21" customHeight="1">
      <c r="A71" s="305" t="s">
        <v>55</v>
      </c>
      <c r="B71" s="305"/>
      <c r="C71" s="305"/>
      <c r="D71" s="269"/>
      <c r="E71" s="269"/>
      <c r="F71" s="269"/>
      <c r="G71" s="269"/>
      <c r="H71" s="269"/>
      <c r="I71" s="269"/>
      <c r="J71" s="269"/>
      <c r="K71" s="269"/>
      <c r="L71" s="269"/>
      <c r="M71" s="269"/>
      <c r="N71" s="269"/>
      <c r="O71" s="269"/>
      <c r="P71" s="269"/>
      <c r="Q71" s="269"/>
      <c r="R71" s="265"/>
    </row>
    <row r="72" spans="1:136" ht="20.25" customHeight="1">
      <c r="A72" s="335">
        <v>1</v>
      </c>
      <c r="B72" s="335" t="s">
        <v>45</v>
      </c>
      <c r="C72" s="335"/>
      <c r="D72" s="284"/>
      <c r="E72" s="284"/>
      <c r="F72" s="284"/>
      <c r="G72" s="284"/>
      <c r="H72" s="284"/>
      <c r="I72" s="284"/>
      <c r="J72" s="284"/>
      <c r="K72" s="284"/>
      <c r="L72" s="284"/>
      <c r="M72" s="284"/>
      <c r="N72" s="284"/>
      <c r="O72" s="284"/>
      <c r="P72" s="284"/>
      <c r="Q72" s="269"/>
      <c r="R72" s="233"/>
    </row>
    <row r="73" spans="1:136">
      <c r="A73" s="335">
        <v>2</v>
      </c>
      <c r="B73" s="335" t="s">
        <v>41</v>
      </c>
      <c r="C73" s="335"/>
      <c r="D73" s="284"/>
      <c r="E73" s="284"/>
      <c r="F73" s="284"/>
      <c r="G73" s="284"/>
      <c r="H73" s="284"/>
      <c r="I73" s="284"/>
      <c r="J73" s="284"/>
      <c r="K73" s="284"/>
      <c r="L73" s="284"/>
      <c r="M73" s="284"/>
      <c r="N73" s="284"/>
      <c r="O73" s="284"/>
      <c r="P73" s="284"/>
      <c r="R73" s="281"/>
    </row>
    <row r="74" spans="1:136">
      <c r="A74" s="335">
        <v>3</v>
      </c>
      <c r="B74" s="335" t="s">
        <v>46</v>
      </c>
      <c r="C74" s="335"/>
      <c r="D74" s="284"/>
      <c r="E74" s="284"/>
      <c r="F74" s="284"/>
      <c r="G74" s="284"/>
      <c r="H74" s="284"/>
      <c r="I74" s="284"/>
      <c r="J74" s="284"/>
      <c r="K74" s="284"/>
      <c r="L74" s="284"/>
      <c r="M74" s="284"/>
      <c r="N74" s="284"/>
      <c r="O74" s="284"/>
      <c r="P74" s="284"/>
      <c r="R74" s="281"/>
    </row>
    <row r="75" spans="1:136">
      <c r="A75" s="335">
        <v>4</v>
      </c>
      <c r="B75" s="335" t="s">
        <v>115</v>
      </c>
      <c r="C75" s="335"/>
      <c r="D75" s="284"/>
      <c r="E75" s="284"/>
      <c r="F75" s="284"/>
      <c r="G75" s="284"/>
      <c r="H75" s="284"/>
      <c r="I75" s="284"/>
      <c r="J75" s="284"/>
      <c r="K75" s="284"/>
      <c r="L75" s="284"/>
      <c r="M75" s="284"/>
      <c r="N75" s="284"/>
      <c r="O75" s="284"/>
      <c r="P75" s="284"/>
      <c r="R75" s="282"/>
    </row>
    <row r="76" spans="1:136" ht="16.5" customHeight="1">
      <c r="A76" s="336"/>
      <c r="B76" s="687"/>
      <c r="C76" s="687"/>
      <c r="D76" s="687"/>
      <c r="E76" s="687"/>
      <c r="F76" s="687"/>
      <c r="G76" s="687"/>
      <c r="H76" s="687"/>
      <c r="I76" s="687"/>
      <c r="J76" s="687"/>
      <c r="K76" s="687"/>
      <c r="L76" s="687"/>
      <c r="M76" s="687"/>
      <c r="N76" s="687"/>
      <c r="O76" s="687"/>
      <c r="P76" s="687"/>
      <c r="Q76" s="337"/>
      <c r="R76" s="337"/>
    </row>
    <row r="77" spans="1:136" s="340" customFormat="1" ht="18" customHeight="1">
      <c r="A77" s="338"/>
      <c r="B77" s="687"/>
      <c r="C77" s="687"/>
      <c r="D77" s="687"/>
      <c r="E77" s="687"/>
      <c r="F77" s="687"/>
      <c r="G77" s="687"/>
      <c r="H77" s="687"/>
      <c r="I77" s="687"/>
      <c r="J77" s="687"/>
      <c r="K77" s="687"/>
      <c r="L77" s="687"/>
      <c r="M77" s="687"/>
      <c r="N77" s="687"/>
      <c r="O77" s="687"/>
      <c r="P77" s="687"/>
      <c r="Q77" s="337"/>
      <c r="R77" s="337"/>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39"/>
      <c r="CN77" s="339"/>
      <c r="CO77" s="339"/>
      <c r="CP77" s="339"/>
      <c r="CQ77" s="339"/>
      <c r="CR77" s="339"/>
      <c r="CS77" s="339"/>
      <c r="CT77" s="339"/>
      <c r="CU77" s="339"/>
      <c r="CV77" s="339"/>
      <c r="CW77" s="339"/>
      <c r="CX77" s="339"/>
      <c r="CY77" s="339"/>
      <c r="CZ77" s="339"/>
      <c r="DA77" s="339"/>
      <c r="DB77" s="339"/>
      <c r="DC77" s="339"/>
      <c r="DD77" s="339"/>
      <c r="DE77" s="339"/>
      <c r="DF77" s="339"/>
      <c r="DG77" s="339"/>
      <c r="DH77" s="339"/>
      <c r="DI77" s="339"/>
      <c r="DJ77" s="339"/>
      <c r="DK77" s="339"/>
      <c r="DL77" s="339"/>
      <c r="DM77" s="339"/>
      <c r="DN77" s="339"/>
      <c r="DO77" s="339"/>
      <c r="DP77" s="339"/>
      <c r="DQ77" s="339"/>
      <c r="DR77" s="339"/>
      <c r="DS77" s="339"/>
      <c r="DT77" s="339"/>
      <c r="DU77" s="339"/>
      <c r="DV77" s="339"/>
      <c r="DW77" s="339"/>
      <c r="DX77" s="339"/>
      <c r="DY77" s="339"/>
      <c r="DZ77" s="339"/>
      <c r="EA77" s="339"/>
      <c r="EB77" s="339"/>
      <c r="EC77" s="339"/>
      <c r="ED77" s="339"/>
      <c r="EE77" s="339"/>
      <c r="EF77" s="339"/>
    </row>
    <row r="78" spans="1:136">
      <c r="A78" s="341"/>
      <c r="B78" s="341"/>
      <c r="C78" s="341"/>
      <c r="D78" s="342"/>
      <c r="E78" s="284"/>
      <c r="F78" s="284"/>
      <c r="G78" s="284"/>
      <c r="H78" s="284"/>
      <c r="I78" s="284"/>
      <c r="J78" s="284"/>
      <c r="K78" s="284"/>
      <c r="L78" s="284"/>
      <c r="M78" s="284"/>
      <c r="N78" s="284"/>
      <c r="O78" s="284"/>
      <c r="P78" s="284"/>
      <c r="R78" s="282"/>
    </row>
    <row r="79" spans="1:136">
      <c r="A79" s="305"/>
      <c r="B79" s="305"/>
      <c r="C79" s="305"/>
      <c r="D79" s="216"/>
      <c r="E79" s="214"/>
      <c r="F79" s="214"/>
      <c r="G79" s="214"/>
      <c r="H79" s="214"/>
      <c r="I79" s="214"/>
      <c r="J79" s="214"/>
      <c r="K79" s="214"/>
      <c r="L79" s="214"/>
      <c r="M79" s="214"/>
      <c r="N79" s="214"/>
      <c r="O79" s="214"/>
      <c r="P79" s="214"/>
      <c r="R79" s="285"/>
    </row>
    <row r="80" spans="1:136" s="218" customFormat="1">
      <c r="A80" s="305"/>
      <c r="B80" s="305"/>
      <c r="C80" s="305"/>
      <c r="D80" s="216"/>
      <c r="E80" s="214"/>
      <c r="F80" s="214"/>
      <c r="G80" s="214"/>
      <c r="H80" s="214"/>
      <c r="I80" s="214"/>
      <c r="J80" s="214"/>
      <c r="K80" s="214"/>
      <c r="L80" s="214"/>
      <c r="M80" s="214"/>
      <c r="N80" s="214"/>
      <c r="O80" s="214"/>
      <c r="P80" s="214"/>
      <c r="Q80" s="217"/>
    </row>
    <row r="81" spans="1:136" s="218" customFormat="1">
      <c r="A81" s="305"/>
      <c r="B81" s="305"/>
      <c r="C81" s="305"/>
      <c r="D81" s="216"/>
      <c r="E81" s="214"/>
      <c r="F81" s="214"/>
      <c r="G81" s="214"/>
      <c r="H81" s="214"/>
      <c r="I81" s="214"/>
      <c r="J81" s="214"/>
      <c r="K81" s="214"/>
      <c r="L81" s="214"/>
      <c r="M81" s="214"/>
      <c r="N81" s="214"/>
      <c r="O81" s="214"/>
      <c r="P81" s="214"/>
      <c r="Q81" s="216"/>
    </row>
    <row r="82" spans="1:136" s="218" customFormat="1">
      <c r="A82" s="305"/>
      <c r="B82" s="305"/>
      <c r="C82" s="305"/>
      <c r="D82" s="216"/>
      <c r="E82" s="214"/>
      <c r="F82" s="214"/>
      <c r="G82" s="214"/>
      <c r="H82" s="214"/>
      <c r="I82" s="214"/>
      <c r="J82" s="214"/>
      <c r="K82" s="214"/>
      <c r="L82" s="214"/>
      <c r="M82" s="214"/>
      <c r="N82" s="214"/>
      <c r="O82" s="214"/>
      <c r="P82" s="214"/>
      <c r="Q82" s="216"/>
    </row>
    <row r="83" spans="1:136" s="218" customFormat="1">
      <c r="A83" s="305"/>
      <c r="B83" s="305"/>
      <c r="C83" s="305"/>
      <c r="D83" s="216"/>
      <c r="E83" s="216"/>
      <c r="F83" s="216"/>
      <c r="G83" s="216"/>
      <c r="H83" s="216"/>
      <c r="I83" s="216"/>
      <c r="J83" s="216"/>
      <c r="K83" s="216"/>
      <c r="L83" s="216"/>
      <c r="M83" s="216"/>
      <c r="N83" s="216"/>
      <c r="O83" s="216"/>
      <c r="P83" s="216"/>
      <c r="Q83" s="216"/>
      <c r="R83" s="217"/>
    </row>
    <row r="84" spans="1:136" s="218" customFormat="1">
      <c r="A84" s="305"/>
      <c r="B84" s="305"/>
      <c r="C84" s="305"/>
      <c r="D84" s="216"/>
      <c r="E84" s="214"/>
      <c r="F84" s="214"/>
      <c r="G84" s="214"/>
      <c r="H84" s="214"/>
      <c r="I84" s="214"/>
      <c r="J84" s="214"/>
      <c r="K84" s="214"/>
      <c r="L84" s="214"/>
      <c r="M84" s="214"/>
      <c r="N84" s="214"/>
      <c r="O84" s="214"/>
      <c r="P84" s="214"/>
      <c r="Q84" s="216"/>
    </row>
    <row r="85" spans="1:136" s="218" customFormat="1">
      <c r="A85" s="305"/>
      <c r="B85" s="305"/>
      <c r="C85" s="305"/>
      <c r="D85" s="216"/>
      <c r="E85" s="214"/>
      <c r="F85" s="214"/>
      <c r="G85" s="214"/>
      <c r="H85" s="214"/>
      <c r="I85" s="214"/>
      <c r="J85" s="214"/>
      <c r="K85" s="214"/>
      <c r="L85" s="214"/>
      <c r="M85" s="214"/>
      <c r="N85" s="214"/>
      <c r="O85" s="214"/>
      <c r="P85" s="214"/>
      <c r="Q85" s="216"/>
    </row>
    <row r="86" spans="1:136" s="218" customFormat="1">
      <c r="A86" s="305"/>
      <c r="B86" s="305"/>
      <c r="C86" s="305"/>
      <c r="D86" s="216"/>
      <c r="E86" s="214"/>
      <c r="F86" s="214"/>
      <c r="G86" s="214"/>
      <c r="H86" s="214"/>
      <c r="I86" s="214"/>
      <c r="J86" s="214"/>
      <c r="K86" s="214"/>
      <c r="L86" s="214"/>
      <c r="M86" s="214"/>
      <c r="N86" s="214"/>
      <c r="O86" s="214"/>
      <c r="P86" s="214"/>
      <c r="Q86" s="216"/>
    </row>
    <row r="87" spans="1:136" s="218" customFormat="1">
      <c r="A87" s="305"/>
      <c r="B87" s="305"/>
      <c r="C87" s="305"/>
      <c r="D87" s="216"/>
      <c r="E87" s="214"/>
      <c r="F87" s="214"/>
      <c r="G87" s="214"/>
      <c r="H87" s="214"/>
      <c r="I87" s="214"/>
      <c r="J87" s="214"/>
      <c r="K87" s="214"/>
      <c r="L87" s="214"/>
      <c r="M87" s="214"/>
      <c r="N87" s="214"/>
      <c r="O87" s="214"/>
      <c r="P87" s="214"/>
      <c r="Q87" s="216"/>
    </row>
    <row r="88" spans="1:136" s="218" customFormat="1">
      <c r="A88" s="305"/>
      <c r="B88" s="305"/>
      <c r="C88" s="305"/>
      <c r="D88" s="216"/>
      <c r="E88" s="214"/>
      <c r="F88" s="214"/>
      <c r="G88" s="214"/>
      <c r="H88" s="214"/>
      <c r="I88" s="214"/>
      <c r="J88" s="214"/>
      <c r="K88" s="214"/>
      <c r="L88" s="214"/>
      <c r="M88" s="214"/>
      <c r="N88" s="214"/>
      <c r="O88" s="214"/>
      <c r="P88" s="214"/>
      <c r="Q88" s="216"/>
    </row>
    <row r="89" spans="1:136" s="218" customFormat="1">
      <c r="A89" s="305"/>
      <c r="B89" s="305"/>
      <c r="C89" s="305"/>
      <c r="D89" s="216"/>
      <c r="E89" s="214"/>
      <c r="F89" s="214"/>
      <c r="G89" s="214"/>
      <c r="H89" s="214"/>
      <c r="I89" s="214"/>
      <c r="J89" s="214"/>
      <c r="K89" s="214"/>
      <c r="L89" s="214"/>
      <c r="M89" s="214"/>
      <c r="N89" s="214"/>
      <c r="O89" s="214"/>
      <c r="P89" s="214"/>
      <c r="Q89" s="216"/>
    </row>
    <row r="90" spans="1:136" s="218" customFormat="1">
      <c r="A90" s="305"/>
      <c r="B90" s="305"/>
      <c r="C90" s="305"/>
      <c r="D90" s="216"/>
      <c r="E90" s="214"/>
      <c r="F90" s="214"/>
      <c r="G90" s="214"/>
      <c r="H90" s="214"/>
      <c r="I90" s="214"/>
      <c r="J90" s="214"/>
      <c r="K90" s="214"/>
      <c r="L90" s="214"/>
      <c r="M90" s="214"/>
      <c r="N90" s="214"/>
      <c r="O90" s="214"/>
      <c r="P90" s="214"/>
      <c r="Q90" s="216"/>
    </row>
    <row r="91" spans="1:136" s="218" customFormat="1">
      <c r="A91" s="305"/>
      <c r="B91" s="305"/>
      <c r="C91" s="305"/>
      <c r="D91" s="216"/>
      <c r="E91" s="214"/>
      <c r="F91" s="214"/>
      <c r="G91" s="214"/>
      <c r="H91" s="214"/>
      <c r="I91" s="214"/>
      <c r="J91" s="214"/>
      <c r="K91" s="214"/>
      <c r="L91" s="214"/>
      <c r="M91" s="214"/>
      <c r="N91" s="214"/>
      <c r="O91" s="214"/>
      <c r="P91" s="214"/>
      <c r="Q91" s="216"/>
    </row>
    <row r="92" spans="1:136" s="218" customFormat="1">
      <c r="A92" s="305"/>
      <c r="B92" s="305"/>
      <c r="C92" s="305"/>
      <c r="D92" s="216"/>
      <c r="E92" s="214"/>
      <c r="F92" s="214"/>
      <c r="G92" s="214"/>
      <c r="H92" s="214"/>
      <c r="I92" s="214"/>
      <c r="J92" s="214"/>
      <c r="K92" s="214"/>
      <c r="L92" s="214"/>
      <c r="M92" s="214"/>
      <c r="N92" s="214"/>
      <c r="O92" s="214"/>
      <c r="P92" s="214"/>
      <c r="Q92" s="216"/>
    </row>
    <row r="93" spans="1:136" s="218" customFormat="1">
      <c r="A93" s="305"/>
      <c r="B93" s="305"/>
      <c r="C93" s="305"/>
      <c r="D93" s="216"/>
      <c r="E93" s="214"/>
      <c r="F93" s="214"/>
      <c r="G93" s="214"/>
      <c r="H93" s="214"/>
      <c r="I93" s="214"/>
      <c r="J93" s="214"/>
      <c r="K93" s="214"/>
      <c r="L93" s="214"/>
      <c r="M93" s="214"/>
      <c r="N93" s="214"/>
      <c r="O93" s="214"/>
      <c r="P93" s="214"/>
      <c r="Q93" s="216"/>
    </row>
    <row r="94" spans="1:136" s="218" customFormat="1">
      <c r="A94" s="305"/>
      <c r="B94" s="305"/>
      <c r="C94" s="305"/>
      <c r="D94" s="216"/>
      <c r="E94" s="214"/>
      <c r="F94" s="214"/>
      <c r="G94" s="214"/>
      <c r="H94" s="214"/>
      <c r="I94" s="214"/>
      <c r="J94" s="214"/>
      <c r="K94" s="214"/>
      <c r="L94" s="214"/>
      <c r="M94" s="214"/>
      <c r="N94" s="214"/>
      <c r="O94" s="214"/>
      <c r="P94" s="214"/>
      <c r="Q94" s="216"/>
    </row>
    <row r="95" spans="1:136" s="218" customFormat="1">
      <c r="A95" s="305"/>
      <c r="B95" s="305"/>
      <c r="C95" s="305"/>
      <c r="D95" s="216"/>
      <c r="E95" s="214"/>
      <c r="F95" s="214"/>
      <c r="G95" s="214"/>
      <c r="H95" s="214"/>
      <c r="I95" s="214"/>
      <c r="J95" s="214"/>
      <c r="K95" s="214"/>
      <c r="L95" s="214"/>
      <c r="M95" s="214"/>
      <c r="N95" s="214"/>
      <c r="O95" s="214"/>
      <c r="P95" s="214"/>
      <c r="Q95" s="216"/>
    </row>
    <row r="96" spans="1:136" s="216" customFormat="1">
      <c r="A96" s="305"/>
      <c r="B96" s="305"/>
      <c r="C96" s="305"/>
      <c r="E96" s="214"/>
      <c r="F96" s="214"/>
      <c r="G96" s="214"/>
      <c r="H96" s="214"/>
      <c r="I96" s="214"/>
      <c r="J96" s="214"/>
      <c r="K96" s="214"/>
      <c r="L96" s="214"/>
      <c r="M96" s="214"/>
      <c r="N96" s="214"/>
      <c r="O96" s="214"/>
      <c r="P96" s="214"/>
      <c r="R96" s="218"/>
      <c r="S96" s="218"/>
      <c r="T96" s="218"/>
      <c r="U96" s="218"/>
      <c r="V96" s="218"/>
      <c r="W96" s="218"/>
      <c r="X96" s="218"/>
      <c r="Y96" s="218"/>
      <c r="Z96" s="218"/>
      <c r="AA96" s="218"/>
      <c r="AB96" s="218"/>
      <c r="AC96" s="218"/>
      <c r="AD96" s="218"/>
      <c r="AE96" s="218"/>
      <c r="AF96" s="218"/>
      <c r="AG96" s="218"/>
      <c r="AH96" s="218"/>
      <c r="AI96" s="218"/>
      <c r="AJ96" s="218"/>
      <c r="AK96" s="218"/>
      <c r="AL96" s="218"/>
      <c r="AM96" s="218"/>
      <c r="AN96" s="218"/>
      <c r="AO96" s="218"/>
      <c r="AP96" s="218"/>
      <c r="AQ96" s="218"/>
      <c r="AR96" s="218"/>
      <c r="AS96" s="218"/>
      <c r="AT96" s="218"/>
      <c r="AU96" s="218"/>
      <c r="AV96" s="218"/>
      <c r="AW96" s="218"/>
      <c r="AX96" s="218"/>
      <c r="AY96" s="218"/>
      <c r="AZ96" s="218"/>
      <c r="BA96" s="218"/>
      <c r="BB96" s="218"/>
      <c r="BC96" s="218"/>
      <c r="BD96" s="218"/>
      <c r="BE96" s="218"/>
      <c r="BF96" s="218"/>
      <c r="BG96" s="218"/>
      <c r="BH96" s="218"/>
      <c r="BI96" s="218"/>
      <c r="BJ96" s="218"/>
      <c r="BK96" s="218"/>
      <c r="BL96" s="218"/>
      <c r="BM96" s="218"/>
      <c r="BN96" s="218"/>
      <c r="BO96" s="218"/>
      <c r="BP96" s="218"/>
      <c r="BQ96" s="218"/>
      <c r="BR96" s="218"/>
      <c r="BS96" s="218"/>
      <c r="BT96" s="218"/>
      <c r="BU96" s="218"/>
      <c r="BV96" s="218"/>
      <c r="BW96" s="218"/>
      <c r="BX96" s="218"/>
      <c r="BY96" s="218"/>
      <c r="BZ96" s="218"/>
      <c r="CA96" s="218"/>
      <c r="CB96" s="218"/>
      <c r="CC96" s="218"/>
      <c r="CD96" s="218"/>
      <c r="CE96" s="218"/>
      <c r="CF96" s="218"/>
      <c r="CG96" s="218"/>
      <c r="CH96" s="218"/>
      <c r="CI96" s="218"/>
      <c r="CJ96" s="218"/>
      <c r="CK96" s="218"/>
      <c r="CL96" s="218"/>
      <c r="CM96" s="218"/>
      <c r="CN96" s="218"/>
      <c r="CO96" s="218"/>
      <c r="CP96" s="218"/>
      <c r="CQ96" s="218"/>
      <c r="CR96" s="218"/>
      <c r="CS96" s="218"/>
      <c r="CT96" s="218"/>
      <c r="CU96" s="218"/>
      <c r="CV96" s="218"/>
      <c r="CW96" s="218"/>
      <c r="CX96" s="218"/>
      <c r="CY96" s="218"/>
      <c r="CZ96" s="218"/>
      <c r="DA96" s="218"/>
      <c r="DB96" s="218"/>
      <c r="DC96" s="218"/>
      <c r="DD96" s="218"/>
      <c r="DE96" s="218"/>
      <c r="DF96" s="218"/>
      <c r="DG96" s="218"/>
      <c r="DH96" s="218"/>
      <c r="DI96" s="218"/>
      <c r="DJ96" s="218"/>
      <c r="DK96" s="218"/>
      <c r="DL96" s="218"/>
      <c r="DM96" s="218"/>
      <c r="DN96" s="218"/>
      <c r="DO96" s="218"/>
      <c r="DP96" s="218"/>
      <c r="DQ96" s="218"/>
      <c r="DR96" s="218"/>
      <c r="DS96" s="218"/>
      <c r="DT96" s="218"/>
      <c r="DU96" s="218"/>
      <c r="DV96" s="218"/>
      <c r="DW96" s="218"/>
      <c r="DX96" s="218"/>
      <c r="DY96" s="218"/>
      <c r="DZ96" s="218"/>
      <c r="EA96" s="218"/>
      <c r="EB96" s="218"/>
      <c r="EC96" s="218"/>
      <c r="ED96" s="218"/>
      <c r="EE96" s="218"/>
      <c r="EF96" s="218"/>
    </row>
    <row r="97" spans="1:136" s="216" customFormat="1">
      <c r="A97" s="305"/>
      <c r="B97" s="305"/>
      <c r="C97" s="305"/>
      <c r="E97" s="214"/>
      <c r="F97" s="214"/>
      <c r="G97" s="214"/>
      <c r="H97" s="214"/>
      <c r="I97" s="214"/>
      <c r="J97" s="214"/>
      <c r="K97" s="214"/>
      <c r="L97" s="214"/>
      <c r="M97" s="214"/>
      <c r="N97" s="214"/>
      <c r="O97" s="214"/>
      <c r="P97" s="214"/>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c r="AV97" s="218"/>
      <c r="AW97" s="218"/>
      <c r="AX97" s="218"/>
      <c r="AY97" s="218"/>
      <c r="AZ97" s="218"/>
      <c r="BA97" s="218"/>
      <c r="BB97" s="218"/>
      <c r="BC97" s="218"/>
      <c r="BD97" s="218"/>
      <c r="BE97" s="218"/>
      <c r="BF97" s="218"/>
      <c r="BG97" s="218"/>
      <c r="BH97" s="218"/>
      <c r="BI97" s="218"/>
      <c r="BJ97" s="218"/>
      <c r="BK97" s="218"/>
      <c r="BL97" s="218"/>
      <c r="BM97" s="218"/>
      <c r="BN97" s="218"/>
      <c r="BO97" s="218"/>
      <c r="BP97" s="218"/>
      <c r="BQ97" s="218"/>
      <c r="BR97" s="218"/>
      <c r="BS97" s="218"/>
      <c r="BT97" s="218"/>
      <c r="BU97" s="218"/>
      <c r="BV97" s="218"/>
      <c r="BW97" s="218"/>
      <c r="BX97" s="218"/>
      <c r="BY97" s="218"/>
      <c r="BZ97" s="218"/>
      <c r="CA97" s="218"/>
      <c r="CB97" s="218"/>
      <c r="CC97" s="218"/>
      <c r="CD97" s="218"/>
      <c r="CE97" s="218"/>
      <c r="CF97" s="218"/>
      <c r="CG97" s="218"/>
      <c r="CH97" s="218"/>
      <c r="CI97" s="218"/>
      <c r="CJ97" s="218"/>
      <c r="CK97" s="218"/>
      <c r="CL97" s="218"/>
      <c r="CM97" s="218"/>
      <c r="CN97" s="218"/>
      <c r="CO97" s="218"/>
      <c r="CP97" s="218"/>
      <c r="CQ97" s="218"/>
      <c r="CR97" s="218"/>
      <c r="CS97" s="218"/>
      <c r="CT97" s="218"/>
      <c r="CU97" s="218"/>
      <c r="CV97" s="218"/>
      <c r="CW97" s="218"/>
      <c r="CX97" s="218"/>
      <c r="CY97" s="218"/>
      <c r="CZ97" s="218"/>
      <c r="DA97" s="218"/>
      <c r="DB97" s="218"/>
      <c r="DC97" s="218"/>
      <c r="DD97" s="218"/>
      <c r="DE97" s="218"/>
      <c r="DF97" s="218"/>
      <c r="DG97" s="218"/>
      <c r="DH97" s="218"/>
      <c r="DI97" s="218"/>
      <c r="DJ97" s="218"/>
      <c r="DK97" s="218"/>
      <c r="DL97" s="218"/>
      <c r="DM97" s="218"/>
      <c r="DN97" s="218"/>
      <c r="DO97" s="218"/>
      <c r="DP97" s="218"/>
      <c r="DQ97" s="218"/>
      <c r="DR97" s="218"/>
      <c r="DS97" s="218"/>
      <c r="DT97" s="218"/>
      <c r="DU97" s="218"/>
      <c r="DV97" s="218"/>
      <c r="DW97" s="218"/>
      <c r="DX97" s="218"/>
      <c r="DY97" s="218"/>
      <c r="DZ97" s="218"/>
      <c r="EA97" s="218"/>
      <c r="EB97" s="218"/>
      <c r="EC97" s="218"/>
      <c r="ED97" s="218"/>
      <c r="EE97" s="218"/>
      <c r="EF97" s="218"/>
    </row>
    <row r="98" spans="1:136" s="216" customFormat="1">
      <c r="A98" s="305"/>
      <c r="B98" s="305"/>
      <c r="C98" s="305"/>
      <c r="E98" s="214"/>
      <c r="F98" s="214"/>
      <c r="G98" s="214"/>
      <c r="H98" s="214"/>
      <c r="I98" s="214"/>
      <c r="J98" s="214"/>
      <c r="K98" s="214"/>
      <c r="L98" s="214"/>
      <c r="M98" s="214"/>
      <c r="N98" s="214"/>
      <c r="O98" s="214"/>
      <c r="P98" s="214"/>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8"/>
      <c r="AZ98" s="218"/>
      <c r="BA98" s="218"/>
      <c r="BB98" s="218"/>
      <c r="BC98" s="218"/>
      <c r="BD98" s="218"/>
      <c r="BE98" s="218"/>
      <c r="BF98" s="218"/>
      <c r="BG98" s="218"/>
      <c r="BH98" s="218"/>
      <c r="BI98" s="218"/>
      <c r="BJ98" s="218"/>
      <c r="BK98" s="218"/>
      <c r="BL98" s="218"/>
      <c r="BM98" s="218"/>
      <c r="BN98" s="218"/>
      <c r="BO98" s="218"/>
      <c r="BP98" s="218"/>
      <c r="BQ98" s="218"/>
      <c r="BR98" s="218"/>
      <c r="BS98" s="218"/>
      <c r="BT98" s="218"/>
      <c r="BU98" s="218"/>
      <c r="BV98" s="218"/>
      <c r="BW98" s="218"/>
      <c r="BX98" s="218"/>
      <c r="BY98" s="218"/>
      <c r="BZ98" s="218"/>
      <c r="CA98" s="218"/>
      <c r="CB98" s="218"/>
      <c r="CC98" s="218"/>
      <c r="CD98" s="218"/>
      <c r="CE98" s="218"/>
      <c r="CF98" s="218"/>
      <c r="CG98" s="218"/>
      <c r="CH98" s="218"/>
      <c r="CI98" s="218"/>
      <c r="CJ98" s="218"/>
      <c r="CK98" s="218"/>
      <c r="CL98" s="218"/>
      <c r="CM98" s="218"/>
      <c r="CN98" s="218"/>
      <c r="CO98" s="218"/>
      <c r="CP98" s="218"/>
      <c r="CQ98" s="218"/>
      <c r="CR98" s="218"/>
      <c r="CS98" s="218"/>
      <c r="CT98" s="218"/>
      <c r="CU98" s="218"/>
      <c r="CV98" s="218"/>
      <c r="CW98" s="218"/>
      <c r="CX98" s="218"/>
      <c r="CY98" s="218"/>
      <c r="CZ98" s="218"/>
      <c r="DA98" s="218"/>
      <c r="DB98" s="218"/>
      <c r="DC98" s="218"/>
      <c r="DD98" s="218"/>
      <c r="DE98" s="218"/>
      <c r="DF98" s="218"/>
      <c r="DG98" s="218"/>
      <c r="DH98" s="218"/>
      <c r="DI98" s="218"/>
      <c r="DJ98" s="218"/>
      <c r="DK98" s="218"/>
      <c r="DL98" s="218"/>
      <c r="DM98" s="218"/>
      <c r="DN98" s="218"/>
      <c r="DO98" s="218"/>
      <c r="DP98" s="218"/>
      <c r="DQ98" s="218"/>
      <c r="DR98" s="218"/>
      <c r="DS98" s="218"/>
      <c r="DT98" s="218"/>
      <c r="DU98" s="218"/>
      <c r="DV98" s="218"/>
      <c r="DW98" s="218"/>
      <c r="DX98" s="218"/>
      <c r="DY98" s="218"/>
      <c r="DZ98" s="218"/>
      <c r="EA98" s="218"/>
      <c r="EB98" s="218"/>
      <c r="EC98" s="218"/>
      <c r="ED98" s="218"/>
      <c r="EE98" s="218"/>
      <c r="EF98" s="218"/>
    </row>
    <row r="99" spans="1:136" s="216" customFormat="1">
      <c r="A99" s="305"/>
      <c r="B99" s="305"/>
      <c r="C99" s="305"/>
      <c r="E99" s="214"/>
      <c r="F99" s="214"/>
      <c r="G99" s="214"/>
      <c r="H99" s="214"/>
      <c r="I99" s="214"/>
      <c r="J99" s="214"/>
      <c r="K99" s="214"/>
      <c r="L99" s="214"/>
      <c r="M99" s="214"/>
      <c r="N99" s="214"/>
      <c r="O99" s="214"/>
      <c r="P99" s="214"/>
      <c r="R99" s="218"/>
      <c r="S99" s="218"/>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c r="AV99" s="218"/>
      <c r="AW99" s="218"/>
      <c r="AX99" s="218"/>
      <c r="AY99" s="218"/>
      <c r="AZ99" s="218"/>
      <c r="BA99" s="218"/>
      <c r="BB99" s="218"/>
      <c r="BC99" s="218"/>
      <c r="BD99" s="218"/>
      <c r="BE99" s="218"/>
      <c r="BF99" s="218"/>
      <c r="BG99" s="218"/>
      <c r="BH99" s="218"/>
      <c r="BI99" s="218"/>
      <c r="BJ99" s="218"/>
      <c r="BK99" s="218"/>
      <c r="BL99" s="218"/>
      <c r="BM99" s="218"/>
      <c r="BN99" s="218"/>
      <c r="BO99" s="218"/>
      <c r="BP99" s="218"/>
      <c r="BQ99" s="218"/>
      <c r="BR99" s="218"/>
      <c r="BS99" s="218"/>
      <c r="BT99" s="218"/>
      <c r="BU99" s="218"/>
      <c r="BV99" s="218"/>
      <c r="BW99" s="218"/>
      <c r="BX99" s="218"/>
      <c r="BY99" s="218"/>
      <c r="BZ99" s="218"/>
      <c r="CA99" s="218"/>
      <c r="CB99" s="218"/>
      <c r="CC99" s="218"/>
      <c r="CD99" s="218"/>
      <c r="CE99" s="218"/>
      <c r="CF99" s="218"/>
      <c r="CG99" s="218"/>
      <c r="CH99" s="218"/>
      <c r="CI99" s="218"/>
      <c r="CJ99" s="218"/>
      <c r="CK99" s="218"/>
      <c r="CL99" s="218"/>
      <c r="CM99" s="218"/>
      <c r="CN99" s="218"/>
      <c r="CO99" s="218"/>
      <c r="CP99" s="218"/>
      <c r="CQ99" s="218"/>
      <c r="CR99" s="218"/>
      <c r="CS99" s="218"/>
      <c r="CT99" s="218"/>
      <c r="CU99" s="218"/>
      <c r="CV99" s="218"/>
      <c r="CW99" s="218"/>
      <c r="CX99" s="218"/>
      <c r="CY99" s="218"/>
      <c r="CZ99" s="218"/>
      <c r="DA99" s="218"/>
      <c r="DB99" s="218"/>
      <c r="DC99" s="218"/>
      <c r="DD99" s="218"/>
      <c r="DE99" s="218"/>
      <c r="DF99" s="218"/>
      <c r="DG99" s="218"/>
      <c r="DH99" s="218"/>
      <c r="DI99" s="218"/>
      <c r="DJ99" s="218"/>
      <c r="DK99" s="218"/>
      <c r="DL99" s="218"/>
      <c r="DM99" s="218"/>
      <c r="DN99" s="218"/>
      <c r="DO99" s="218"/>
      <c r="DP99" s="218"/>
      <c r="DQ99" s="218"/>
      <c r="DR99" s="218"/>
      <c r="DS99" s="218"/>
      <c r="DT99" s="218"/>
      <c r="DU99" s="218"/>
      <c r="DV99" s="218"/>
      <c r="DW99" s="218"/>
      <c r="DX99" s="218"/>
      <c r="DY99" s="218"/>
      <c r="DZ99" s="218"/>
      <c r="EA99" s="218"/>
      <c r="EB99" s="218"/>
      <c r="EC99" s="218"/>
      <c r="ED99" s="218"/>
      <c r="EE99" s="218"/>
      <c r="EF99" s="218"/>
    </row>
    <row r="100" spans="1:136" s="216" customFormat="1">
      <c r="A100" s="305"/>
      <c r="B100" s="305"/>
      <c r="C100" s="305"/>
      <c r="E100" s="214"/>
      <c r="F100" s="214"/>
      <c r="G100" s="214"/>
      <c r="H100" s="214"/>
      <c r="I100" s="214"/>
      <c r="J100" s="214"/>
      <c r="K100" s="214"/>
      <c r="L100" s="214"/>
      <c r="M100" s="214"/>
      <c r="N100" s="214"/>
      <c r="O100" s="214"/>
      <c r="P100" s="214"/>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c r="AV100" s="218"/>
      <c r="AW100" s="218"/>
      <c r="AX100" s="218"/>
      <c r="AY100" s="218"/>
      <c r="AZ100" s="218"/>
      <c r="BA100" s="218"/>
      <c r="BB100" s="218"/>
      <c r="BC100" s="218"/>
      <c r="BD100" s="218"/>
      <c r="BE100" s="218"/>
      <c r="BF100" s="218"/>
      <c r="BG100" s="218"/>
      <c r="BH100" s="218"/>
      <c r="BI100" s="218"/>
      <c r="BJ100" s="218"/>
      <c r="BK100" s="218"/>
      <c r="BL100" s="218"/>
      <c r="BM100" s="218"/>
      <c r="BN100" s="218"/>
      <c r="BO100" s="218"/>
      <c r="BP100" s="218"/>
      <c r="BQ100" s="218"/>
      <c r="BR100" s="218"/>
      <c r="BS100" s="218"/>
      <c r="BT100" s="218"/>
      <c r="BU100" s="218"/>
      <c r="BV100" s="218"/>
      <c r="BW100" s="218"/>
      <c r="BX100" s="218"/>
      <c r="BY100" s="218"/>
      <c r="BZ100" s="218"/>
      <c r="CA100" s="218"/>
      <c r="CB100" s="218"/>
      <c r="CC100" s="218"/>
      <c r="CD100" s="218"/>
      <c r="CE100" s="218"/>
      <c r="CF100" s="218"/>
      <c r="CG100" s="218"/>
      <c r="CH100" s="218"/>
      <c r="CI100" s="218"/>
      <c r="CJ100" s="218"/>
      <c r="CK100" s="218"/>
      <c r="CL100" s="218"/>
      <c r="CM100" s="218"/>
      <c r="CN100" s="218"/>
      <c r="CO100" s="218"/>
      <c r="CP100" s="218"/>
      <c r="CQ100" s="218"/>
      <c r="CR100" s="218"/>
      <c r="CS100" s="218"/>
      <c r="CT100" s="218"/>
      <c r="CU100" s="218"/>
      <c r="CV100" s="218"/>
      <c r="CW100" s="218"/>
      <c r="CX100" s="218"/>
      <c r="CY100" s="218"/>
      <c r="CZ100" s="218"/>
      <c r="DA100" s="218"/>
      <c r="DB100" s="218"/>
      <c r="DC100" s="218"/>
      <c r="DD100" s="218"/>
      <c r="DE100" s="218"/>
      <c r="DF100" s="218"/>
      <c r="DG100" s="218"/>
      <c r="DH100" s="218"/>
      <c r="DI100" s="218"/>
      <c r="DJ100" s="218"/>
      <c r="DK100" s="218"/>
      <c r="DL100" s="218"/>
      <c r="DM100" s="218"/>
      <c r="DN100" s="218"/>
      <c r="DO100" s="218"/>
      <c r="DP100" s="218"/>
      <c r="DQ100" s="218"/>
      <c r="DR100" s="218"/>
      <c r="DS100" s="218"/>
      <c r="DT100" s="218"/>
      <c r="DU100" s="218"/>
      <c r="DV100" s="218"/>
      <c r="DW100" s="218"/>
      <c r="DX100" s="218"/>
      <c r="DY100" s="218"/>
      <c r="DZ100" s="218"/>
      <c r="EA100" s="218"/>
      <c r="EB100" s="218"/>
      <c r="EC100" s="218"/>
      <c r="ED100" s="218"/>
      <c r="EE100" s="218"/>
      <c r="EF100" s="218"/>
    </row>
    <row r="101" spans="1:136" s="216" customFormat="1">
      <c r="A101" s="305"/>
      <c r="B101" s="305"/>
      <c r="C101" s="305"/>
      <c r="E101" s="214"/>
      <c r="F101" s="214"/>
      <c r="G101" s="214"/>
      <c r="H101" s="214"/>
      <c r="I101" s="214"/>
      <c r="J101" s="214"/>
      <c r="K101" s="214"/>
      <c r="L101" s="214"/>
      <c r="M101" s="214"/>
      <c r="N101" s="214"/>
      <c r="O101" s="214"/>
      <c r="P101" s="214"/>
      <c r="R101" s="218"/>
      <c r="S101" s="218"/>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18"/>
      <c r="AT101" s="218"/>
      <c r="AU101" s="218"/>
      <c r="AV101" s="218"/>
      <c r="AW101" s="218"/>
      <c r="AX101" s="218"/>
      <c r="AY101" s="218"/>
      <c r="AZ101" s="218"/>
      <c r="BA101" s="218"/>
      <c r="BB101" s="218"/>
      <c r="BC101" s="218"/>
      <c r="BD101" s="218"/>
      <c r="BE101" s="218"/>
      <c r="BF101" s="218"/>
      <c r="BG101" s="218"/>
      <c r="BH101" s="218"/>
      <c r="BI101" s="218"/>
      <c r="BJ101" s="218"/>
      <c r="BK101" s="218"/>
      <c r="BL101" s="218"/>
      <c r="BM101" s="218"/>
      <c r="BN101" s="218"/>
      <c r="BO101" s="218"/>
      <c r="BP101" s="218"/>
      <c r="BQ101" s="218"/>
      <c r="BR101" s="218"/>
      <c r="BS101" s="218"/>
      <c r="BT101" s="218"/>
      <c r="BU101" s="218"/>
      <c r="BV101" s="218"/>
      <c r="BW101" s="218"/>
      <c r="BX101" s="218"/>
      <c r="BY101" s="218"/>
      <c r="BZ101" s="218"/>
      <c r="CA101" s="218"/>
      <c r="CB101" s="218"/>
      <c r="CC101" s="218"/>
      <c r="CD101" s="218"/>
      <c r="CE101" s="218"/>
      <c r="CF101" s="218"/>
      <c r="CG101" s="218"/>
      <c r="CH101" s="218"/>
      <c r="CI101" s="218"/>
      <c r="CJ101" s="218"/>
      <c r="CK101" s="218"/>
      <c r="CL101" s="218"/>
      <c r="CM101" s="218"/>
      <c r="CN101" s="218"/>
      <c r="CO101" s="218"/>
      <c r="CP101" s="218"/>
      <c r="CQ101" s="218"/>
      <c r="CR101" s="218"/>
      <c r="CS101" s="218"/>
      <c r="CT101" s="218"/>
      <c r="CU101" s="218"/>
      <c r="CV101" s="218"/>
      <c r="CW101" s="218"/>
      <c r="CX101" s="218"/>
      <c r="CY101" s="218"/>
      <c r="CZ101" s="218"/>
      <c r="DA101" s="218"/>
      <c r="DB101" s="218"/>
      <c r="DC101" s="218"/>
      <c r="DD101" s="218"/>
      <c r="DE101" s="218"/>
      <c r="DF101" s="218"/>
      <c r="DG101" s="218"/>
      <c r="DH101" s="218"/>
      <c r="DI101" s="218"/>
      <c r="DJ101" s="218"/>
      <c r="DK101" s="218"/>
      <c r="DL101" s="218"/>
      <c r="DM101" s="218"/>
      <c r="DN101" s="218"/>
      <c r="DO101" s="218"/>
      <c r="DP101" s="218"/>
      <c r="DQ101" s="218"/>
      <c r="DR101" s="218"/>
      <c r="DS101" s="218"/>
      <c r="DT101" s="218"/>
      <c r="DU101" s="218"/>
      <c r="DV101" s="218"/>
      <c r="DW101" s="218"/>
      <c r="DX101" s="218"/>
      <c r="DY101" s="218"/>
      <c r="DZ101" s="218"/>
      <c r="EA101" s="218"/>
      <c r="EB101" s="218"/>
      <c r="EC101" s="218"/>
      <c r="ED101" s="218"/>
      <c r="EE101" s="218"/>
      <c r="EF101" s="218"/>
    </row>
    <row r="102" spans="1:136" s="216" customFormat="1">
      <c r="A102" s="305"/>
      <c r="B102" s="305"/>
      <c r="C102" s="305"/>
      <c r="E102" s="214"/>
      <c r="F102" s="214"/>
      <c r="G102" s="214"/>
      <c r="H102" s="214"/>
      <c r="I102" s="214"/>
      <c r="J102" s="214"/>
      <c r="K102" s="214"/>
      <c r="L102" s="214"/>
      <c r="M102" s="214"/>
      <c r="N102" s="214"/>
      <c r="O102" s="214"/>
      <c r="P102" s="214"/>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c r="AR102" s="218"/>
      <c r="AS102" s="218"/>
      <c r="AT102" s="218"/>
      <c r="AU102" s="218"/>
      <c r="AV102" s="218"/>
      <c r="AW102" s="218"/>
      <c r="AX102" s="218"/>
      <c r="AY102" s="218"/>
      <c r="AZ102" s="218"/>
      <c r="BA102" s="218"/>
      <c r="BB102" s="218"/>
      <c r="BC102" s="218"/>
      <c r="BD102" s="218"/>
      <c r="BE102" s="218"/>
      <c r="BF102" s="218"/>
      <c r="BG102" s="218"/>
      <c r="BH102" s="218"/>
      <c r="BI102" s="218"/>
      <c r="BJ102" s="218"/>
      <c r="BK102" s="218"/>
      <c r="BL102" s="218"/>
      <c r="BM102" s="218"/>
      <c r="BN102" s="218"/>
      <c r="BO102" s="218"/>
      <c r="BP102" s="218"/>
      <c r="BQ102" s="218"/>
      <c r="BR102" s="218"/>
      <c r="BS102" s="218"/>
      <c r="BT102" s="218"/>
      <c r="BU102" s="218"/>
      <c r="BV102" s="218"/>
      <c r="BW102" s="218"/>
      <c r="BX102" s="218"/>
      <c r="BY102" s="218"/>
      <c r="BZ102" s="218"/>
      <c r="CA102" s="218"/>
      <c r="CB102" s="218"/>
      <c r="CC102" s="218"/>
      <c r="CD102" s="218"/>
      <c r="CE102" s="218"/>
      <c r="CF102" s="218"/>
      <c r="CG102" s="218"/>
      <c r="CH102" s="218"/>
      <c r="CI102" s="218"/>
      <c r="CJ102" s="218"/>
      <c r="CK102" s="218"/>
      <c r="CL102" s="218"/>
      <c r="CM102" s="218"/>
      <c r="CN102" s="218"/>
      <c r="CO102" s="218"/>
      <c r="CP102" s="218"/>
      <c r="CQ102" s="218"/>
      <c r="CR102" s="218"/>
      <c r="CS102" s="218"/>
      <c r="CT102" s="218"/>
      <c r="CU102" s="218"/>
      <c r="CV102" s="218"/>
      <c r="CW102" s="218"/>
      <c r="CX102" s="218"/>
      <c r="CY102" s="218"/>
      <c r="CZ102" s="218"/>
      <c r="DA102" s="218"/>
      <c r="DB102" s="218"/>
      <c r="DC102" s="218"/>
      <c r="DD102" s="218"/>
      <c r="DE102" s="218"/>
      <c r="DF102" s="218"/>
      <c r="DG102" s="218"/>
      <c r="DH102" s="218"/>
      <c r="DI102" s="218"/>
      <c r="DJ102" s="218"/>
      <c r="DK102" s="218"/>
      <c r="DL102" s="218"/>
      <c r="DM102" s="218"/>
      <c r="DN102" s="218"/>
      <c r="DO102" s="218"/>
      <c r="DP102" s="218"/>
      <c r="DQ102" s="218"/>
      <c r="DR102" s="218"/>
      <c r="DS102" s="218"/>
      <c r="DT102" s="218"/>
      <c r="DU102" s="218"/>
      <c r="DV102" s="218"/>
      <c r="DW102" s="218"/>
      <c r="DX102" s="218"/>
      <c r="DY102" s="218"/>
      <c r="DZ102" s="218"/>
      <c r="EA102" s="218"/>
      <c r="EB102" s="218"/>
      <c r="EC102" s="218"/>
      <c r="ED102" s="218"/>
      <c r="EE102" s="218"/>
      <c r="EF102" s="218"/>
    </row>
    <row r="103" spans="1:136" s="216" customFormat="1">
      <c r="A103" s="305"/>
      <c r="B103" s="305"/>
      <c r="C103" s="305"/>
      <c r="D103" s="305"/>
      <c r="E103" s="298"/>
      <c r="F103" s="298"/>
      <c r="G103" s="298"/>
      <c r="H103" s="298"/>
      <c r="I103" s="298"/>
      <c r="J103" s="298"/>
      <c r="K103" s="298"/>
      <c r="L103" s="298"/>
      <c r="M103" s="298"/>
      <c r="N103" s="298"/>
      <c r="O103" s="298"/>
      <c r="P103" s="29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8"/>
      <c r="AR103" s="218"/>
      <c r="AS103" s="218"/>
      <c r="AT103" s="218"/>
      <c r="AU103" s="218"/>
      <c r="AV103" s="218"/>
      <c r="AW103" s="218"/>
      <c r="AX103" s="218"/>
      <c r="AY103" s="218"/>
      <c r="AZ103" s="218"/>
      <c r="BA103" s="218"/>
      <c r="BB103" s="218"/>
      <c r="BC103" s="218"/>
      <c r="BD103" s="218"/>
      <c r="BE103" s="218"/>
      <c r="BF103" s="218"/>
      <c r="BG103" s="218"/>
      <c r="BH103" s="218"/>
      <c r="BI103" s="218"/>
      <c r="BJ103" s="218"/>
      <c r="BK103" s="218"/>
      <c r="BL103" s="218"/>
      <c r="BM103" s="218"/>
      <c r="BN103" s="218"/>
      <c r="BO103" s="218"/>
      <c r="BP103" s="218"/>
      <c r="BQ103" s="218"/>
      <c r="BR103" s="218"/>
      <c r="BS103" s="218"/>
      <c r="BT103" s="218"/>
      <c r="BU103" s="218"/>
      <c r="BV103" s="218"/>
      <c r="BW103" s="218"/>
      <c r="BX103" s="218"/>
      <c r="BY103" s="218"/>
      <c r="BZ103" s="218"/>
      <c r="CA103" s="218"/>
      <c r="CB103" s="218"/>
      <c r="CC103" s="218"/>
      <c r="CD103" s="218"/>
      <c r="CE103" s="218"/>
      <c r="CF103" s="218"/>
      <c r="CG103" s="218"/>
      <c r="CH103" s="218"/>
      <c r="CI103" s="218"/>
      <c r="CJ103" s="218"/>
      <c r="CK103" s="218"/>
      <c r="CL103" s="218"/>
      <c r="CM103" s="218"/>
      <c r="CN103" s="218"/>
      <c r="CO103" s="218"/>
      <c r="CP103" s="218"/>
      <c r="CQ103" s="218"/>
      <c r="CR103" s="218"/>
      <c r="CS103" s="218"/>
      <c r="CT103" s="218"/>
      <c r="CU103" s="218"/>
      <c r="CV103" s="218"/>
      <c r="CW103" s="218"/>
      <c r="CX103" s="218"/>
      <c r="CY103" s="218"/>
      <c r="CZ103" s="218"/>
      <c r="DA103" s="218"/>
      <c r="DB103" s="218"/>
      <c r="DC103" s="218"/>
      <c r="DD103" s="218"/>
      <c r="DE103" s="218"/>
      <c r="DF103" s="218"/>
      <c r="DG103" s="218"/>
      <c r="DH103" s="218"/>
      <c r="DI103" s="218"/>
      <c r="DJ103" s="218"/>
      <c r="DK103" s="218"/>
      <c r="DL103" s="218"/>
      <c r="DM103" s="218"/>
      <c r="DN103" s="218"/>
      <c r="DO103" s="218"/>
      <c r="DP103" s="218"/>
      <c r="DQ103" s="218"/>
      <c r="DR103" s="218"/>
      <c r="DS103" s="218"/>
      <c r="DT103" s="218"/>
      <c r="DU103" s="218"/>
      <c r="DV103" s="218"/>
      <c r="DW103" s="218"/>
      <c r="DX103" s="218"/>
      <c r="DY103" s="218"/>
      <c r="DZ103" s="218"/>
      <c r="EA103" s="218"/>
      <c r="EB103" s="218"/>
      <c r="EC103" s="218"/>
      <c r="ED103" s="218"/>
      <c r="EE103" s="218"/>
      <c r="EF103" s="218"/>
    </row>
    <row r="104" spans="1:136" s="216" customFormat="1">
      <c r="A104" s="305"/>
      <c r="B104" s="305"/>
      <c r="C104" s="305"/>
      <c r="D104" s="305"/>
      <c r="E104" s="298"/>
      <c r="F104" s="298"/>
      <c r="G104" s="298"/>
      <c r="H104" s="298"/>
      <c r="I104" s="298"/>
      <c r="J104" s="298"/>
      <c r="K104" s="298"/>
      <c r="L104" s="298"/>
      <c r="M104" s="298"/>
      <c r="N104" s="298"/>
      <c r="O104" s="298"/>
      <c r="P104" s="298"/>
      <c r="R104" s="218"/>
      <c r="S104" s="218"/>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c r="AV104" s="218"/>
      <c r="AW104" s="218"/>
      <c r="AX104" s="218"/>
      <c r="AY104" s="218"/>
      <c r="AZ104" s="218"/>
      <c r="BA104" s="218"/>
      <c r="BB104" s="218"/>
      <c r="BC104" s="218"/>
      <c r="BD104" s="218"/>
      <c r="BE104" s="218"/>
      <c r="BF104" s="218"/>
      <c r="BG104" s="218"/>
      <c r="BH104" s="218"/>
      <c r="BI104" s="218"/>
      <c r="BJ104" s="218"/>
      <c r="BK104" s="218"/>
      <c r="BL104" s="218"/>
      <c r="BM104" s="218"/>
      <c r="BN104" s="218"/>
      <c r="BO104" s="218"/>
      <c r="BP104" s="218"/>
      <c r="BQ104" s="218"/>
      <c r="BR104" s="218"/>
      <c r="BS104" s="218"/>
      <c r="BT104" s="218"/>
      <c r="BU104" s="218"/>
      <c r="BV104" s="218"/>
      <c r="BW104" s="218"/>
      <c r="BX104" s="218"/>
      <c r="BY104" s="218"/>
      <c r="BZ104" s="218"/>
      <c r="CA104" s="218"/>
      <c r="CB104" s="218"/>
      <c r="CC104" s="218"/>
      <c r="CD104" s="218"/>
      <c r="CE104" s="218"/>
      <c r="CF104" s="218"/>
      <c r="CG104" s="218"/>
      <c r="CH104" s="218"/>
      <c r="CI104" s="218"/>
      <c r="CJ104" s="218"/>
      <c r="CK104" s="218"/>
      <c r="CL104" s="218"/>
      <c r="CM104" s="218"/>
      <c r="CN104" s="218"/>
      <c r="CO104" s="218"/>
      <c r="CP104" s="218"/>
      <c r="CQ104" s="218"/>
      <c r="CR104" s="218"/>
      <c r="CS104" s="218"/>
      <c r="CT104" s="218"/>
      <c r="CU104" s="218"/>
      <c r="CV104" s="218"/>
      <c r="CW104" s="218"/>
      <c r="CX104" s="218"/>
      <c r="CY104" s="218"/>
      <c r="CZ104" s="218"/>
      <c r="DA104" s="218"/>
      <c r="DB104" s="218"/>
      <c r="DC104" s="218"/>
      <c r="DD104" s="218"/>
      <c r="DE104" s="218"/>
      <c r="DF104" s="218"/>
      <c r="DG104" s="218"/>
      <c r="DH104" s="218"/>
      <c r="DI104" s="218"/>
      <c r="DJ104" s="218"/>
      <c r="DK104" s="218"/>
      <c r="DL104" s="218"/>
      <c r="DM104" s="218"/>
      <c r="DN104" s="218"/>
      <c r="DO104" s="218"/>
      <c r="DP104" s="218"/>
      <c r="DQ104" s="218"/>
      <c r="DR104" s="218"/>
      <c r="DS104" s="218"/>
      <c r="DT104" s="218"/>
      <c r="DU104" s="218"/>
      <c r="DV104" s="218"/>
      <c r="DW104" s="218"/>
      <c r="DX104" s="218"/>
      <c r="DY104" s="218"/>
      <c r="DZ104" s="218"/>
      <c r="EA104" s="218"/>
      <c r="EB104" s="218"/>
      <c r="EC104" s="218"/>
      <c r="ED104" s="218"/>
      <c r="EE104" s="218"/>
      <c r="EF104" s="218"/>
    </row>
    <row r="105" spans="1:136" s="216" customFormat="1">
      <c r="A105" s="305"/>
      <c r="B105" s="305"/>
      <c r="C105" s="305"/>
      <c r="D105" s="305"/>
      <c r="E105" s="298"/>
      <c r="F105" s="298"/>
      <c r="G105" s="298"/>
      <c r="H105" s="298"/>
      <c r="I105" s="298"/>
      <c r="J105" s="298"/>
      <c r="K105" s="298"/>
      <c r="L105" s="298"/>
      <c r="M105" s="298"/>
      <c r="N105" s="298"/>
      <c r="O105" s="298"/>
      <c r="P105" s="29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c r="EB105" s="218"/>
      <c r="EC105" s="218"/>
      <c r="ED105" s="218"/>
      <c r="EE105" s="218"/>
      <c r="EF105" s="218"/>
    </row>
    <row r="106" spans="1:136" s="216" customFormat="1">
      <c r="A106" s="305"/>
      <c r="B106" s="305"/>
      <c r="C106" s="305"/>
      <c r="D106" s="305"/>
      <c r="E106" s="298"/>
      <c r="F106" s="298"/>
      <c r="G106" s="298"/>
      <c r="H106" s="298"/>
      <c r="I106" s="298"/>
      <c r="J106" s="298"/>
      <c r="K106" s="298"/>
      <c r="L106" s="298"/>
      <c r="M106" s="298"/>
      <c r="N106" s="298"/>
      <c r="O106" s="298"/>
      <c r="P106" s="29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c r="AV106" s="218"/>
      <c r="AW106" s="218"/>
      <c r="AX106" s="218"/>
      <c r="AY106" s="218"/>
      <c r="AZ106" s="218"/>
      <c r="BA106" s="218"/>
      <c r="BB106" s="218"/>
      <c r="BC106" s="218"/>
      <c r="BD106" s="218"/>
      <c r="BE106" s="218"/>
      <c r="BF106" s="218"/>
      <c r="BG106" s="218"/>
      <c r="BH106" s="218"/>
      <c r="BI106" s="218"/>
      <c r="BJ106" s="218"/>
      <c r="BK106" s="218"/>
      <c r="BL106" s="218"/>
      <c r="BM106" s="218"/>
      <c r="BN106" s="218"/>
      <c r="BO106" s="218"/>
      <c r="BP106" s="218"/>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c r="EB106" s="218"/>
      <c r="EC106" s="218"/>
      <c r="ED106" s="218"/>
      <c r="EE106" s="218"/>
      <c r="EF106" s="218"/>
    </row>
    <row r="107" spans="1:136" s="216" customFormat="1">
      <c r="A107" s="305"/>
      <c r="B107" s="305"/>
      <c r="C107" s="305"/>
      <c r="D107" s="305"/>
      <c r="E107" s="298"/>
      <c r="F107" s="298"/>
      <c r="G107" s="298"/>
      <c r="H107" s="298"/>
      <c r="I107" s="298"/>
      <c r="J107" s="298"/>
      <c r="K107" s="298"/>
      <c r="L107" s="298"/>
      <c r="M107" s="298"/>
      <c r="N107" s="298"/>
      <c r="O107" s="298"/>
      <c r="P107" s="29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8"/>
      <c r="AZ107" s="218"/>
      <c r="BA107" s="218"/>
      <c r="BB107" s="218"/>
      <c r="BC107" s="218"/>
      <c r="BD107" s="218"/>
      <c r="BE107" s="218"/>
      <c r="BF107" s="218"/>
      <c r="BG107" s="218"/>
      <c r="BH107" s="218"/>
      <c r="BI107" s="218"/>
      <c r="BJ107" s="218"/>
      <c r="BK107" s="218"/>
      <c r="BL107" s="218"/>
      <c r="BM107" s="218"/>
      <c r="BN107" s="218"/>
      <c r="BO107" s="218"/>
      <c r="BP107" s="218"/>
      <c r="BQ107" s="218"/>
      <c r="BR107" s="218"/>
      <c r="BS107" s="218"/>
      <c r="BT107" s="218"/>
      <c r="BU107" s="218"/>
      <c r="BV107" s="218"/>
      <c r="BW107" s="218"/>
      <c r="BX107" s="218"/>
      <c r="BY107" s="218"/>
      <c r="BZ107" s="218"/>
      <c r="CA107" s="218"/>
      <c r="CB107" s="218"/>
      <c r="CC107" s="218"/>
      <c r="CD107" s="218"/>
      <c r="CE107" s="218"/>
      <c r="CF107" s="218"/>
      <c r="CG107" s="218"/>
      <c r="CH107" s="218"/>
      <c r="CI107" s="218"/>
      <c r="CJ107" s="218"/>
      <c r="CK107" s="218"/>
      <c r="CL107" s="218"/>
      <c r="CM107" s="218"/>
      <c r="CN107" s="218"/>
      <c r="CO107" s="218"/>
      <c r="CP107" s="218"/>
      <c r="CQ107" s="218"/>
      <c r="CR107" s="218"/>
      <c r="CS107" s="218"/>
      <c r="CT107" s="218"/>
      <c r="CU107" s="218"/>
      <c r="CV107" s="218"/>
      <c r="CW107" s="218"/>
      <c r="CX107" s="218"/>
      <c r="CY107" s="218"/>
      <c r="CZ107" s="218"/>
      <c r="DA107" s="218"/>
      <c r="DB107" s="218"/>
      <c r="DC107" s="218"/>
      <c r="DD107" s="218"/>
      <c r="DE107" s="218"/>
      <c r="DF107" s="218"/>
      <c r="DG107" s="218"/>
      <c r="DH107" s="218"/>
      <c r="DI107" s="218"/>
      <c r="DJ107" s="218"/>
      <c r="DK107" s="218"/>
      <c r="DL107" s="218"/>
      <c r="DM107" s="218"/>
      <c r="DN107" s="218"/>
      <c r="DO107" s="218"/>
      <c r="DP107" s="218"/>
      <c r="DQ107" s="218"/>
      <c r="DR107" s="218"/>
      <c r="DS107" s="218"/>
      <c r="DT107" s="218"/>
      <c r="DU107" s="218"/>
      <c r="DV107" s="218"/>
      <c r="DW107" s="218"/>
      <c r="DX107" s="218"/>
      <c r="DY107" s="218"/>
      <c r="DZ107" s="218"/>
      <c r="EA107" s="218"/>
      <c r="EB107" s="218"/>
      <c r="EC107" s="218"/>
      <c r="ED107" s="218"/>
      <c r="EE107" s="218"/>
      <c r="EF107" s="218"/>
    </row>
    <row r="108" spans="1:136" s="216" customFormat="1">
      <c r="A108" s="305"/>
      <c r="B108" s="305"/>
      <c r="C108" s="305"/>
      <c r="D108" s="305"/>
      <c r="E108" s="298"/>
      <c r="F108" s="298"/>
      <c r="G108" s="298"/>
      <c r="H108" s="298"/>
      <c r="I108" s="298"/>
      <c r="J108" s="298"/>
      <c r="K108" s="298"/>
      <c r="L108" s="298"/>
      <c r="M108" s="298"/>
      <c r="N108" s="298"/>
      <c r="O108" s="298"/>
      <c r="P108" s="29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8"/>
      <c r="AZ108" s="218"/>
      <c r="BA108" s="218"/>
      <c r="BB108" s="218"/>
      <c r="BC108" s="218"/>
      <c r="BD108" s="218"/>
      <c r="BE108" s="218"/>
      <c r="BF108" s="218"/>
      <c r="BG108" s="218"/>
      <c r="BH108" s="218"/>
      <c r="BI108" s="218"/>
      <c r="BJ108" s="218"/>
      <c r="BK108" s="218"/>
      <c r="BL108" s="218"/>
      <c r="BM108" s="218"/>
      <c r="BN108" s="218"/>
      <c r="BO108" s="218"/>
      <c r="BP108" s="218"/>
      <c r="BQ108" s="218"/>
      <c r="BR108" s="218"/>
      <c r="BS108" s="218"/>
      <c r="BT108" s="218"/>
      <c r="BU108" s="218"/>
      <c r="BV108" s="218"/>
      <c r="BW108" s="218"/>
      <c r="BX108" s="218"/>
      <c r="BY108" s="218"/>
      <c r="BZ108" s="218"/>
      <c r="CA108" s="218"/>
      <c r="CB108" s="218"/>
      <c r="CC108" s="218"/>
      <c r="CD108" s="218"/>
      <c r="CE108" s="218"/>
      <c r="CF108" s="218"/>
      <c r="CG108" s="218"/>
      <c r="CH108" s="218"/>
      <c r="CI108" s="218"/>
      <c r="CJ108" s="218"/>
      <c r="CK108" s="218"/>
      <c r="CL108" s="218"/>
      <c r="CM108" s="218"/>
      <c r="CN108" s="218"/>
      <c r="CO108" s="218"/>
      <c r="CP108" s="218"/>
      <c r="CQ108" s="218"/>
      <c r="CR108" s="218"/>
      <c r="CS108" s="218"/>
      <c r="CT108" s="218"/>
      <c r="CU108" s="218"/>
      <c r="CV108" s="218"/>
      <c r="CW108" s="218"/>
      <c r="CX108" s="218"/>
      <c r="CY108" s="218"/>
      <c r="CZ108" s="218"/>
      <c r="DA108" s="218"/>
      <c r="DB108" s="218"/>
      <c r="DC108" s="218"/>
      <c r="DD108" s="218"/>
      <c r="DE108" s="218"/>
      <c r="DF108" s="218"/>
      <c r="DG108" s="218"/>
      <c r="DH108" s="218"/>
      <c r="DI108" s="218"/>
      <c r="DJ108" s="218"/>
      <c r="DK108" s="218"/>
      <c r="DL108" s="218"/>
      <c r="DM108" s="218"/>
      <c r="DN108" s="218"/>
      <c r="DO108" s="218"/>
      <c r="DP108" s="218"/>
      <c r="DQ108" s="218"/>
      <c r="DR108" s="218"/>
      <c r="DS108" s="218"/>
      <c r="DT108" s="218"/>
      <c r="DU108" s="218"/>
      <c r="DV108" s="218"/>
      <c r="DW108" s="218"/>
      <c r="DX108" s="218"/>
      <c r="DY108" s="218"/>
      <c r="DZ108" s="218"/>
      <c r="EA108" s="218"/>
      <c r="EB108" s="218"/>
      <c r="EC108" s="218"/>
      <c r="ED108" s="218"/>
      <c r="EE108" s="218"/>
      <c r="EF108" s="218"/>
    </row>
    <row r="109" spans="1:136" s="216" customFormat="1">
      <c r="A109" s="305"/>
      <c r="B109" s="305"/>
      <c r="C109" s="305"/>
      <c r="D109" s="305"/>
      <c r="E109" s="298"/>
      <c r="F109" s="298"/>
      <c r="G109" s="298"/>
      <c r="H109" s="298"/>
      <c r="I109" s="298"/>
      <c r="J109" s="298"/>
      <c r="K109" s="298"/>
      <c r="L109" s="298"/>
      <c r="M109" s="298"/>
      <c r="N109" s="298"/>
      <c r="O109" s="298"/>
      <c r="P109" s="29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8"/>
      <c r="AZ109" s="218"/>
      <c r="BA109" s="218"/>
      <c r="BB109" s="218"/>
      <c r="BC109" s="218"/>
      <c r="BD109" s="218"/>
      <c r="BE109" s="218"/>
      <c r="BF109" s="218"/>
      <c r="BG109" s="218"/>
      <c r="BH109" s="218"/>
      <c r="BI109" s="218"/>
      <c r="BJ109" s="218"/>
      <c r="BK109" s="218"/>
      <c r="BL109" s="218"/>
      <c r="BM109" s="218"/>
      <c r="BN109" s="218"/>
      <c r="BO109" s="218"/>
      <c r="BP109" s="218"/>
      <c r="BQ109" s="218"/>
      <c r="BR109" s="218"/>
      <c r="BS109" s="218"/>
      <c r="BT109" s="218"/>
      <c r="BU109" s="218"/>
      <c r="BV109" s="218"/>
      <c r="BW109" s="218"/>
      <c r="BX109" s="218"/>
      <c r="BY109" s="218"/>
      <c r="BZ109" s="218"/>
      <c r="CA109" s="218"/>
      <c r="CB109" s="218"/>
      <c r="CC109" s="218"/>
      <c r="CD109" s="218"/>
      <c r="CE109" s="218"/>
      <c r="CF109" s="218"/>
      <c r="CG109" s="218"/>
      <c r="CH109" s="218"/>
      <c r="CI109" s="218"/>
      <c r="CJ109" s="218"/>
      <c r="CK109" s="218"/>
      <c r="CL109" s="218"/>
      <c r="CM109" s="218"/>
      <c r="CN109" s="218"/>
      <c r="CO109" s="218"/>
      <c r="CP109" s="218"/>
      <c r="CQ109" s="218"/>
      <c r="CR109" s="218"/>
      <c r="CS109" s="218"/>
      <c r="CT109" s="218"/>
      <c r="CU109" s="218"/>
      <c r="CV109" s="218"/>
      <c r="CW109" s="218"/>
      <c r="CX109" s="218"/>
      <c r="CY109" s="218"/>
      <c r="CZ109" s="218"/>
      <c r="DA109" s="218"/>
      <c r="DB109" s="218"/>
      <c r="DC109" s="218"/>
      <c r="DD109" s="218"/>
      <c r="DE109" s="218"/>
      <c r="DF109" s="218"/>
      <c r="DG109" s="218"/>
      <c r="DH109" s="218"/>
      <c r="DI109" s="218"/>
      <c r="DJ109" s="218"/>
      <c r="DK109" s="218"/>
      <c r="DL109" s="218"/>
      <c r="DM109" s="218"/>
      <c r="DN109" s="218"/>
      <c r="DO109" s="218"/>
      <c r="DP109" s="218"/>
      <c r="DQ109" s="218"/>
      <c r="DR109" s="218"/>
      <c r="DS109" s="218"/>
      <c r="DT109" s="218"/>
      <c r="DU109" s="218"/>
      <c r="DV109" s="218"/>
      <c r="DW109" s="218"/>
      <c r="DX109" s="218"/>
      <c r="DY109" s="218"/>
      <c r="DZ109" s="218"/>
      <c r="EA109" s="218"/>
      <c r="EB109" s="218"/>
      <c r="EC109" s="218"/>
      <c r="ED109" s="218"/>
      <c r="EE109" s="218"/>
      <c r="EF109" s="218"/>
    </row>
    <row r="110" spans="1:136" s="216" customFormat="1">
      <c r="A110" s="305"/>
      <c r="B110" s="305"/>
      <c r="C110" s="305"/>
      <c r="D110" s="305"/>
      <c r="E110" s="298"/>
      <c r="F110" s="298"/>
      <c r="G110" s="298"/>
      <c r="H110" s="298"/>
      <c r="I110" s="298"/>
      <c r="J110" s="298"/>
      <c r="K110" s="298"/>
      <c r="L110" s="298"/>
      <c r="M110" s="298"/>
      <c r="N110" s="298"/>
      <c r="O110" s="298"/>
      <c r="P110" s="29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8"/>
      <c r="AZ110" s="218"/>
      <c r="BA110" s="218"/>
      <c r="BB110" s="218"/>
      <c r="BC110" s="218"/>
      <c r="BD110" s="218"/>
      <c r="BE110" s="218"/>
      <c r="BF110" s="218"/>
      <c r="BG110" s="218"/>
      <c r="BH110" s="218"/>
      <c r="BI110" s="218"/>
      <c r="BJ110" s="218"/>
      <c r="BK110" s="218"/>
      <c r="BL110" s="218"/>
      <c r="BM110" s="218"/>
      <c r="BN110" s="218"/>
      <c r="BO110" s="218"/>
      <c r="BP110" s="218"/>
      <c r="BQ110" s="218"/>
      <c r="BR110" s="218"/>
      <c r="BS110" s="218"/>
      <c r="BT110" s="218"/>
      <c r="BU110" s="218"/>
      <c r="BV110" s="218"/>
      <c r="BW110" s="218"/>
      <c r="BX110" s="218"/>
      <c r="BY110" s="218"/>
      <c r="BZ110" s="218"/>
      <c r="CA110" s="218"/>
      <c r="CB110" s="218"/>
      <c r="CC110" s="218"/>
      <c r="CD110" s="218"/>
      <c r="CE110" s="218"/>
      <c r="CF110" s="218"/>
      <c r="CG110" s="218"/>
      <c r="CH110" s="218"/>
      <c r="CI110" s="218"/>
      <c r="CJ110" s="218"/>
      <c r="CK110" s="218"/>
      <c r="CL110" s="218"/>
      <c r="CM110" s="218"/>
      <c r="CN110" s="218"/>
      <c r="CO110" s="218"/>
      <c r="CP110" s="218"/>
      <c r="CQ110" s="218"/>
      <c r="CR110" s="218"/>
      <c r="CS110" s="218"/>
      <c r="CT110" s="218"/>
      <c r="CU110" s="218"/>
      <c r="CV110" s="218"/>
      <c r="CW110" s="218"/>
      <c r="CX110" s="218"/>
      <c r="CY110" s="218"/>
      <c r="CZ110" s="218"/>
      <c r="DA110" s="218"/>
      <c r="DB110" s="218"/>
      <c r="DC110" s="218"/>
      <c r="DD110" s="218"/>
      <c r="DE110" s="218"/>
      <c r="DF110" s="218"/>
      <c r="DG110" s="218"/>
      <c r="DH110" s="218"/>
      <c r="DI110" s="218"/>
      <c r="DJ110" s="218"/>
      <c r="DK110" s="218"/>
      <c r="DL110" s="218"/>
      <c r="DM110" s="218"/>
      <c r="DN110" s="218"/>
      <c r="DO110" s="218"/>
      <c r="DP110" s="218"/>
      <c r="DQ110" s="218"/>
      <c r="DR110" s="218"/>
      <c r="DS110" s="218"/>
      <c r="DT110" s="218"/>
      <c r="DU110" s="218"/>
      <c r="DV110" s="218"/>
      <c r="DW110" s="218"/>
      <c r="DX110" s="218"/>
      <c r="DY110" s="218"/>
      <c r="DZ110" s="218"/>
      <c r="EA110" s="218"/>
      <c r="EB110" s="218"/>
      <c r="EC110" s="218"/>
      <c r="ED110" s="218"/>
      <c r="EE110" s="218"/>
      <c r="EF110" s="218"/>
    </row>
    <row r="111" spans="1:136" s="216" customFormat="1">
      <c r="A111" s="305"/>
      <c r="B111" s="305"/>
      <c r="C111" s="305"/>
      <c r="D111" s="305"/>
      <c r="E111" s="298"/>
      <c r="F111" s="298"/>
      <c r="G111" s="298"/>
      <c r="H111" s="298"/>
      <c r="I111" s="298"/>
      <c r="J111" s="298"/>
      <c r="K111" s="298"/>
      <c r="L111" s="298"/>
      <c r="M111" s="298"/>
      <c r="N111" s="298"/>
      <c r="O111" s="298"/>
      <c r="P111" s="29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8"/>
      <c r="AZ111" s="218"/>
      <c r="BA111" s="218"/>
      <c r="BB111" s="218"/>
      <c r="BC111" s="218"/>
      <c r="BD111" s="218"/>
      <c r="BE111" s="218"/>
      <c r="BF111" s="218"/>
      <c r="BG111" s="218"/>
      <c r="BH111" s="218"/>
      <c r="BI111" s="218"/>
      <c r="BJ111" s="218"/>
      <c r="BK111" s="218"/>
      <c r="BL111" s="218"/>
      <c r="BM111" s="218"/>
      <c r="BN111" s="218"/>
      <c r="BO111" s="218"/>
      <c r="BP111" s="218"/>
      <c r="BQ111" s="218"/>
      <c r="BR111" s="218"/>
      <c r="BS111" s="218"/>
      <c r="BT111" s="218"/>
      <c r="BU111" s="218"/>
      <c r="BV111" s="218"/>
      <c r="BW111" s="218"/>
      <c r="BX111" s="218"/>
      <c r="BY111" s="218"/>
      <c r="BZ111" s="218"/>
      <c r="CA111" s="218"/>
      <c r="CB111" s="218"/>
      <c r="CC111" s="218"/>
      <c r="CD111" s="218"/>
      <c r="CE111" s="218"/>
      <c r="CF111" s="218"/>
      <c r="CG111" s="218"/>
      <c r="CH111" s="218"/>
      <c r="CI111" s="218"/>
      <c r="CJ111" s="218"/>
      <c r="CK111" s="218"/>
      <c r="CL111" s="218"/>
      <c r="CM111" s="218"/>
      <c r="CN111" s="218"/>
      <c r="CO111" s="218"/>
      <c r="CP111" s="218"/>
      <c r="CQ111" s="218"/>
      <c r="CR111" s="218"/>
      <c r="CS111" s="218"/>
      <c r="CT111" s="218"/>
      <c r="CU111" s="218"/>
      <c r="CV111" s="218"/>
      <c r="CW111" s="218"/>
      <c r="CX111" s="218"/>
      <c r="CY111" s="218"/>
      <c r="CZ111" s="218"/>
      <c r="DA111" s="218"/>
      <c r="DB111" s="218"/>
      <c r="DC111" s="218"/>
      <c r="DD111" s="218"/>
      <c r="DE111" s="218"/>
      <c r="DF111" s="218"/>
      <c r="DG111" s="218"/>
      <c r="DH111" s="218"/>
      <c r="DI111" s="218"/>
      <c r="DJ111" s="218"/>
      <c r="DK111" s="218"/>
      <c r="DL111" s="218"/>
      <c r="DM111" s="218"/>
      <c r="DN111" s="218"/>
      <c r="DO111" s="218"/>
      <c r="DP111" s="218"/>
      <c r="DQ111" s="218"/>
      <c r="DR111" s="218"/>
      <c r="DS111" s="218"/>
      <c r="DT111" s="218"/>
      <c r="DU111" s="218"/>
      <c r="DV111" s="218"/>
      <c r="DW111" s="218"/>
      <c r="DX111" s="218"/>
      <c r="DY111" s="218"/>
      <c r="DZ111" s="218"/>
      <c r="EA111" s="218"/>
      <c r="EB111" s="218"/>
      <c r="EC111" s="218"/>
      <c r="ED111" s="218"/>
      <c r="EE111" s="218"/>
      <c r="EF111" s="218"/>
    </row>
    <row r="112" spans="1:136">
      <c r="A112" s="305"/>
      <c r="B112" s="305"/>
      <c r="C112" s="305"/>
      <c r="D112" s="305"/>
    </row>
    <row r="113" spans="1:4">
      <c r="A113" s="305"/>
      <c r="B113" s="305"/>
      <c r="C113" s="305"/>
      <c r="D113" s="305"/>
    </row>
    <row r="114" spans="1:4">
      <c r="A114" s="305"/>
      <c r="B114" s="305"/>
      <c r="C114" s="305"/>
      <c r="D114" s="305"/>
    </row>
    <row r="115" spans="1:4">
      <c r="A115" s="305"/>
      <c r="B115" s="305"/>
      <c r="C115" s="305"/>
      <c r="D115" s="305"/>
    </row>
    <row r="116" spans="1:4">
      <c r="A116" s="305"/>
      <c r="B116" s="305"/>
      <c r="C116" s="305"/>
      <c r="D116" s="305"/>
    </row>
    <row r="117" spans="1:4">
      <c r="A117" s="305"/>
      <c r="B117" s="305"/>
      <c r="C117" s="305"/>
      <c r="D117" s="305"/>
    </row>
    <row r="118" spans="1:4">
      <c r="A118" s="305"/>
      <c r="B118" s="305"/>
      <c r="C118" s="305"/>
      <c r="D118" s="305"/>
    </row>
    <row r="119" spans="1:4">
      <c r="A119" s="305"/>
      <c r="B119" s="305"/>
      <c r="C119" s="305"/>
      <c r="D119" s="305"/>
    </row>
    <row r="120" spans="1:4">
      <c r="A120" s="305"/>
      <c r="B120" s="305"/>
      <c r="C120" s="305"/>
      <c r="D120" s="305"/>
    </row>
    <row r="121" spans="1:4">
      <c r="A121" s="305"/>
      <c r="B121" s="305"/>
      <c r="C121" s="305"/>
      <c r="D121" s="305"/>
    </row>
    <row r="122" spans="1:4">
      <c r="A122" s="305"/>
      <c r="B122" s="305"/>
      <c r="C122" s="305"/>
      <c r="D122" s="305"/>
    </row>
    <row r="123" spans="1:4">
      <c r="A123" s="305"/>
      <c r="B123" s="305"/>
      <c r="C123" s="305"/>
      <c r="D123" s="305"/>
    </row>
    <row r="124" spans="1:4">
      <c r="A124" s="305"/>
      <c r="B124" s="305"/>
      <c r="C124" s="305"/>
      <c r="D124" s="305"/>
    </row>
    <row r="125" spans="1:4">
      <c r="A125" s="305"/>
      <c r="B125" s="305"/>
      <c r="C125" s="305"/>
      <c r="D125" s="305"/>
    </row>
    <row r="126" spans="1:4">
      <c r="A126" s="305"/>
      <c r="B126" s="305"/>
      <c r="C126" s="305"/>
      <c r="D126" s="305"/>
    </row>
    <row r="127" spans="1:4">
      <c r="A127" s="305"/>
      <c r="B127" s="305"/>
      <c r="C127" s="305"/>
      <c r="D127" s="305"/>
    </row>
    <row r="128" spans="1:4">
      <c r="A128" s="305"/>
      <c r="B128" s="305"/>
      <c r="C128" s="305"/>
      <c r="D128" s="305"/>
    </row>
    <row r="129" spans="1:4">
      <c r="A129" s="305"/>
      <c r="B129" s="305"/>
      <c r="C129" s="305"/>
      <c r="D129" s="305"/>
    </row>
    <row r="130" spans="1:4">
      <c r="A130" s="305"/>
      <c r="B130" s="305"/>
      <c r="C130" s="305"/>
      <c r="D130" s="305"/>
    </row>
    <row r="131" spans="1:4">
      <c r="A131" s="305"/>
      <c r="B131" s="305"/>
      <c r="C131" s="305"/>
      <c r="D131" s="305"/>
    </row>
    <row r="132" spans="1:4">
      <c r="A132" s="305"/>
      <c r="B132" s="305"/>
      <c r="C132" s="305"/>
      <c r="D132" s="305"/>
    </row>
    <row r="133" spans="1:4">
      <c r="A133" s="305"/>
      <c r="B133" s="305"/>
      <c r="C133" s="305"/>
      <c r="D133" s="305"/>
    </row>
    <row r="134" spans="1:4">
      <c r="A134" s="305"/>
      <c r="B134" s="305"/>
      <c r="C134" s="305"/>
      <c r="D134" s="305"/>
    </row>
    <row r="135" spans="1:4">
      <c r="A135" s="305"/>
      <c r="B135" s="305"/>
      <c r="C135" s="305"/>
      <c r="D135" s="305"/>
    </row>
    <row r="136" spans="1:4">
      <c r="A136" s="305"/>
      <c r="B136" s="305"/>
      <c r="C136" s="305"/>
      <c r="D136" s="305"/>
    </row>
    <row r="137" spans="1:4">
      <c r="A137" s="305"/>
      <c r="B137" s="305"/>
      <c r="C137" s="305"/>
      <c r="D137" s="305"/>
    </row>
    <row r="138" spans="1:4">
      <c r="A138" s="305"/>
      <c r="B138" s="305"/>
      <c r="C138" s="305"/>
      <c r="D138" s="305"/>
    </row>
    <row r="139" spans="1:4">
      <c r="A139" s="305"/>
      <c r="B139" s="305"/>
      <c r="C139" s="305"/>
      <c r="D139" s="305"/>
    </row>
    <row r="140" spans="1:4">
      <c r="A140" s="305"/>
      <c r="B140" s="305"/>
      <c r="C140" s="305"/>
      <c r="D140" s="305"/>
    </row>
    <row r="141" spans="1:4">
      <c r="A141" s="305"/>
      <c r="B141" s="305"/>
      <c r="C141" s="305"/>
      <c r="D141" s="305"/>
    </row>
    <row r="142" spans="1:4">
      <c r="A142" s="305"/>
      <c r="B142" s="305"/>
      <c r="C142" s="305"/>
      <c r="D142" s="305"/>
    </row>
    <row r="143" spans="1:4">
      <c r="A143" s="305"/>
      <c r="B143" s="305"/>
      <c r="C143" s="305"/>
      <c r="D143" s="305"/>
    </row>
    <row r="144" spans="1:4">
      <c r="A144" s="305"/>
      <c r="B144" s="305"/>
      <c r="C144" s="305"/>
      <c r="D144" s="305"/>
    </row>
    <row r="145" spans="1:4">
      <c r="A145" s="305"/>
      <c r="B145" s="305"/>
      <c r="C145" s="305"/>
      <c r="D145" s="305"/>
    </row>
    <row r="146" spans="1:4">
      <c r="A146" s="305"/>
      <c r="B146" s="305"/>
      <c r="C146" s="305"/>
      <c r="D146" s="305"/>
    </row>
    <row r="147" spans="1:4">
      <c r="A147" s="305"/>
      <c r="B147" s="305"/>
      <c r="C147" s="305"/>
      <c r="D147" s="305"/>
    </row>
    <row r="148" spans="1:4">
      <c r="A148" s="305"/>
      <c r="B148" s="305"/>
      <c r="C148" s="305"/>
      <c r="D148" s="305"/>
    </row>
    <row r="149" spans="1:4">
      <c r="A149" s="305"/>
      <c r="B149" s="305"/>
      <c r="C149" s="305"/>
      <c r="D149" s="305"/>
    </row>
    <row r="150" spans="1:4">
      <c r="A150" s="305"/>
      <c r="B150" s="305"/>
      <c r="C150" s="305"/>
      <c r="D150" s="305"/>
    </row>
    <row r="151" spans="1:4">
      <c r="A151" s="305"/>
      <c r="B151" s="305"/>
      <c r="C151" s="305"/>
      <c r="D151" s="305"/>
    </row>
    <row r="152" spans="1:4">
      <c r="A152" s="305"/>
      <c r="B152" s="305"/>
      <c r="C152" s="305"/>
      <c r="D152" s="305"/>
    </row>
    <row r="153" spans="1:4">
      <c r="A153" s="305"/>
      <c r="B153" s="305"/>
      <c r="C153" s="305"/>
      <c r="D153" s="305"/>
    </row>
    <row r="154" spans="1:4">
      <c r="A154" s="305"/>
      <c r="B154" s="305"/>
      <c r="C154" s="305"/>
      <c r="D154" s="305"/>
    </row>
    <row r="155" spans="1:4">
      <c r="A155" s="305"/>
      <c r="B155" s="305"/>
      <c r="C155" s="305"/>
      <c r="D155" s="305"/>
    </row>
    <row r="156" spans="1:4">
      <c r="A156" s="305"/>
      <c r="B156" s="305"/>
      <c r="C156" s="305"/>
      <c r="D156" s="305"/>
    </row>
    <row r="157" spans="1:4">
      <c r="A157" s="305"/>
      <c r="B157" s="305"/>
      <c r="C157" s="305"/>
      <c r="D157" s="305"/>
    </row>
    <row r="158" spans="1:4">
      <c r="A158" s="305"/>
      <c r="B158" s="305"/>
      <c r="C158" s="305"/>
      <c r="D158" s="305"/>
    </row>
    <row r="159" spans="1:4">
      <c r="A159" s="305"/>
      <c r="B159" s="305"/>
      <c r="C159" s="305"/>
      <c r="D159" s="305"/>
    </row>
    <row r="160" spans="1:4">
      <c r="A160" s="305"/>
      <c r="B160" s="305"/>
      <c r="C160" s="305"/>
      <c r="D160" s="305"/>
    </row>
    <row r="161" spans="1:4">
      <c r="A161" s="305"/>
      <c r="B161" s="305"/>
      <c r="C161" s="305"/>
      <c r="D161" s="305"/>
    </row>
    <row r="162" spans="1:4">
      <c r="A162" s="305"/>
      <c r="B162" s="305"/>
      <c r="C162" s="305"/>
      <c r="D162" s="305"/>
    </row>
    <row r="163" spans="1:4">
      <c r="A163" s="305"/>
      <c r="B163" s="305"/>
      <c r="C163" s="305"/>
      <c r="D163" s="305"/>
    </row>
    <row r="164" spans="1:4">
      <c r="A164" s="305"/>
      <c r="B164" s="305"/>
      <c r="C164" s="305"/>
      <c r="D164" s="305"/>
    </row>
    <row r="165" spans="1:4">
      <c r="A165" s="305"/>
      <c r="B165" s="305"/>
      <c r="C165" s="305"/>
      <c r="D165" s="305"/>
    </row>
    <row r="166" spans="1:4">
      <c r="A166" s="305"/>
      <c r="B166" s="305"/>
      <c r="C166" s="305"/>
      <c r="D166" s="305"/>
    </row>
    <row r="167" spans="1:4">
      <c r="A167" s="305"/>
      <c r="B167" s="305"/>
      <c r="C167" s="305"/>
      <c r="D167" s="305"/>
    </row>
    <row r="168" spans="1:4">
      <c r="A168" s="305"/>
      <c r="B168" s="305"/>
      <c r="C168" s="305"/>
      <c r="D168" s="305"/>
    </row>
    <row r="169" spans="1:4">
      <c r="A169" s="305"/>
      <c r="B169" s="305"/>
      <c r="C169" s="305"/>
      <c r="D169" s="305"/>
    </row>
    <row r="170" spans="1:4">
      <c r="A170" s="305"/>
      <c r="B170" s="305"/>
      <c r="C170" s="305"/>
      <c r="D170" s="305"/>
    </row>
    <row r="171" spans="1:4">
      <c r="A171" s="305"/>
      <c r="B171" s="305"/>
      <c r="C171" s="305"/>
      <c r="D171" s="305"/>
    </row>
    <row r="172" spans="1:4">
      <c r="A172" s="305"/>
      <c r="B172" s="305"/>
      <c r="C172" s="305"/>
      <c r="D172" s="305"/>
    </row>
    <row r="173" spans="1:4">
      <c r="A173" s="305"/>
      <c r="B173" s="305"/>
      <c r="C173" s="305"/>
      <c r="D173" s="305"/>
    </row>
    <row r="174" spans="1:4">
      <c r="A174" s="305"/>
      <c r="B174" s="305"/>
      <c r="C174" s="305"/>
      <c r="D174" s="305"/>
    </row>
    <row r="175" spans="1:4">
      <c r="A175" s="305"/>
      <c r="B175" s="305"/>
      <c r="C175" s="305"/>
      <c r="D175" s="305"/>
    </row>
    <row r="176" spans="1:4">
      <c r="A176" s="305"/>
      <c r="B176" s="305"/>
      <c r="C176" s="305"/>
      <c r="D176" s="305"/>
    </row>
    <row r="177" spans="1:4">
      <c r="A177" s="305"/>
      <c r="B177" s="305"/>
      <c r="C177" s="305"/>
      <c r="D177" s="305"/>
    </row>
    <row r="178" spans="1:4">
      <c r="A178" s="305"/>
      <c r="B178" s="305"/>
      <c r="C178" s="305"/>
      <c r="D178" s="305"/>
    </row>
    <row r="179" spans="1:4">
      <c r="A179" s="305"/>
      <c r="B179" s="305"/>
      <c r="C179" s="305"/>
      <c r="D179" s="305"/>
    </row>
    <row r="180" spans="1:4">
      <c r="A180" s="305"/>
      <c r="B180" s="305"/>
      <c r="C180" s="305"/>
      <c r="D180" s="305"/>
    </row>
    <row r="181" spans="1:4">
      <c r="A181" s="305"/>
      <c r="B181" s="305"/>
      <c r="C181" s="305"/>
      <c r="D181" s="305"/>
    </row>
    <row r="182" spans="1:4">
      <c r="A182" s="305"/>
      <c r="B182" s="305"/>
      <c r="C182" s="305"/>
      <c r="D182" s="305"/>
    </row>
    <row r="183" spans="1:4">
      <c r="A183" s="305"/>
      <c r="B183" s="305"/>
      <c r="C183" s="305"/>
      <c r="D183" s="305"/>
    </row>
    <row r="184" spans="1:4">
      <c r="A184" s="305"/>
      <c r="B184" s="305"/>
      <c r="C184" s="305"/>
      <c r="D184" s="305"/>
    </row>
    <row r="185" spans="1:4">
      <c r="A185" s="305"/>
      <c r="B185" s="305"/>
      <c r="C185" s="305"/>
      <c r="D185" s="305"/>
    </row>
    <row r="186" spans="1:4">
      <c r="A186" s="305"/>
      <c r="B186" s="305"/>
      <c r="C186" s="305"/>
      <c r="D186" s="305"/>
    </row>
    <row r="187" spans="1:4">
      <c r="A187" s="305"/>
      <c r="B187" s="305"/>
      <c r="C187" s="305"/>
      <c r="D187" s="305"/>
    </row>
    <row r="188" spans="1:4">
      <c r="A188" s="305"/>
      <c r="B188" s="305"/>
      <c r="C188" s="305"/>
      <c r="D188" s="305"/>
    </row>
    <row r="189" spans="1:4">
      <c r="A189" s="305"/>
      <c r="B189" s="305"/>
      <c r="C189" s="305"/>
      <c r="D189" s="305"/>
    </row>
    <row r="190" spans="1:4">
      <c r="A190" s="305"/>
      <c r="B190" s="305"/>
      <c r="C190" s="305"/>
      <c r="D190" s="305"/>
    </row>
    <row r="191" spans="1:4">
      <c r="A191" s="305"/>
      <c r="B191" s="305"/>
      <c r="C191" s="305"/>
      <c r="D191" s="305"/>
    </row>
    <row r="192" spans="1:4">
      <c r="A192" s="305"/>
      <c r="B192" s="305"/>
      <c r="C192" s="305"/>
      <c r="D192" s="305"/>
    </row>
    <row r="193" spans="1:4">
      <c r="A193" s="305"/>
      <c r="B193" s="305"/>
      <c r="C193" s="305"/>
      <c r="D193" s="305"/>
    </row>
    <row r="194" spans="1:4">
      <c r="A194" s="305"/>
      <c r="B194" s="305"/>
      <c r="C194" s="305"/>
      <c r="D194" s="305"/>
    </row>
    <row r="195" spans="1:4">
      <c r="A195" s="305"/>
      <c r="B195" s="305"/>
      <c r="C195" s="305"/>
      <c r="D195" s="305"/>
    </row>
    <row r="196" spans="1:4">
      <c r="A196" s="305"/>
      <c r="B196" s="305"/>
      <c r="C196" s="305"/>
      <c r="D196" s="305"/>
    </row>
    <row r="197" spans="1:4">
      <c r="A197" s="305"/>
      <c r="B197" s="305"/>
      <c r="C197" s="305"/>
      <c r="D197" s="305"/>
    </row>
    <row r="198" spans="1:4">
      <c r="A198" s="305"/>
      <c r="B198" s="305"/>
      <c r="C198" s="305"/>
      <c r="D198" s="305"/>
    </row>
    <row r="199" spans="1:4">
      <c r="A199" s="305"/>
      <c r="B199" s="305"/>
      <c r="C199" s="305"/>
      <c r="D199" s="305"/>
    </row>
    <row r="200" spans="1:4">
      <c r="A200" s="305"/>
      <c r="B200" s="305"/>
      <c r="C200" s="305"/>
      <c r="D200" s="305"/>
    </row>
    <row r="201" spans="1:4">
      <c r="A201" s="305"/>
      <c r="B201" s="305"/>
      <c r="C201" s="305"/>
      <c r="D201" s="305"/>
    </row>
    <row r="202" spans="1:4">
      <c r="A202" s="305"/>
      <c r="B202" s="305"/>
      <c r="C202" s="305"/>
      <c r="D202" s="305"/>
    </row>
    <row r="203" spans="1:4">
      <c r="A203" s="305"/>
      <c r="B203" s="305"/>
      <c r="C203" s="305"/>
      <c r="D203" s="305"/>
    </row>
    <row r="204" spans="1:4">
      <c r="A204" s="305"/>
      <c r="B204" s="305"/>
      <c r="C204" s="305"/>
      <c r="D204" s="305"/>
    </row>
    <row r="205" spans="1:4">
      <c r="A205" s="305"/>
      <c r="B205" s="305"/>
      <c r="C205" s="305"/>
      <c r="D205" s="305"/>
    </row>
    <row r="206" spans="1:4">
      <c r="A206" s="305"/>
      <c r="B206" s="305"/>
      <c r="C206" s="305"/>
      <c r="D206" s="305"/>
    </row>
    <row r="207" spans="1:4">
      <c r="A207" s="305"/>
      <c r="B207" s="305"/>
      <c r="C207" s="305"/>
      <c r="D207" s="305"/>
    </row>
    <row r="208" spans="1:4">
      <c r="A208" s="305"/>
      <c r="B208" s="305"/>
      <c r="C208" s="305"/>
      <c r="D208" s="305"/>
    </row>
    <row r="209" spans="1:4">
      <c r="A209" s="305"/>
      <c r="B209" s="305"/>
      <c r="C209" s="305"/>
      <c r="D209" s="305"/>
    </row>
    <row r="210" spans="1:4">
      <c r="A210" s="305"/>
      <c r="B210" s="305"/>
      <c r="C210" s="305"/>
      <c r="D210" s="305"/>
    </row>
    <row r="211" spans="1:4">
      <c r="A211" s="305"/>
      <c r="B211" s="305"/>
      <c r="C211" s="305"/>
      <c r="D211" s="305"/>
    </row>
    <row r="212" spans="1:4">
      <c r="A212" s="305"/>
      <c r="B212" s="305"/>
      <c r="C212" s="305"/>
      <c r="D212" s="305"/>
    </row>
    <row r="213" spans="1:4">
      <c r="A213" s="305"/>
      <c r="B213" s="305"/>
      <c r="C213" s="305"/>
      <c r="D213" s="305"/>
    </row>
    <row r="214" spans="1:4">
      <c r="A214" s="305"/>
      <c r="B214" s="305"/>
      <c r="C214" s="305"/>
      <c r="D214" s="305"/>
    </row>
    <row r="215" spans="1:4">
      <c r="A215" s="305"/>
      <c r="B215" s="305"/>
      <c r="C215" s="305"/>
      <c r="D215" s="305"/>
    </row>
    <row r="216" spans="1:4">
      <c r="A216" s="305"/>
      <c r="B216" s="305"/>
      <c r="C216" s="305"/>
      <c r="D216" s="305"/>
    </row>
    <row r="217" spans="1:4">
      <c r="A217" s="305"/>
      <c r="B217" s="305"/>
      <c r="C217" s="305"/>
      <c r="D217" s="305"/>
    </row>
    <row r="218" spans="1:4">
      <c r="A218" s="305"/>
      <c r="B218" s="305"/>
      <c r="C218" s="305"/>
      <c r="D218" s="305"/>
    </row>
    <row r="219" spans="1:4">
      <c r="A219" s="305"/>
      <c r="B219" s="305"/>
      <c r="C219" s="305"/>
      <c r="D219" s="305"/>
    </row>
    <row r="220" spans="1:4">
      <c r="A220" s="305"/>
      <c r="B220" s="305"/>
      <c r="C220" s="305"/>
      <c r="D220" s="305"/>
    </row>
    <row r="221" spans="1:4">
      <c r="A221" s="305"/>
      <c r="B221" s="305"/>
      <c r="C221" s="305"/>
      <c r="D221" s="305"/>
    </row>
    <row r="222" spans="1:4">
      <c r="A222" s="305"/>
      <c r="B222" s="305"/>
      <c r="C222" s="305"/>
      <c r="D222" s="305"/>
    </row>
    <row r="223" spans="1:4">
      <c r="A223" s="305"/>
      <c r="B223" s="305"/>
      <c r="C223" s="305"/>
      <c r="D223" s="305"/>
    </row>
    <row r="224" spans="1:4">
      <c r="A224" s="305"/>
      <c r="B224" s="305"/>
      <c r="C224" s="305"/>
      <c r="D224" s="305"/>
    </row>
    <row r="225" spans="1:4">
      <c r="A225" s="305"/>
      <c r="B225" s="305"/>
      <c r="C225" s="305"/>
      <c r="D225" s="305"/>
    </row>
    <row r="226" spans="1:4">
      <c r="A226" s="305"/>
      <c r="B226" s="305"/>
      <c r="C226" s="305"/>
      <c r="D226" s="305"/>
    </row>
    <row r="227" spans="1:4">
      <c r="A227" s="305"/>
      <c r="B227" s="305"/>
      <c r="C227" s="305"/>
      <c r="D227" s="305"/>
    </row>
    <row r="228" spans="1:4">
      <c r="A228" s="305"/>
      <c r="B228" s="305"/>
      <c r="C228" s="305"/>
      <c r="D228" s="305"/>
    </row>
    <row r="229" spans="1:4">
      <c r="A229" s="305"/>
      <c r="B229" s="305"/>
      <c r="C229" s="305"/>
      <c r="D229" s="305"/>
    </row>
    <row r="230" spans="1:4">
      <c r="A230" s="305"/>
      <c r="B230" s="305"/>
      <c r="C230" s="305"/>
      <c r="D230" s="305"/>
    </row>
    <row r="231" spans="1:4">
      <c r="A231" s="305"/>
      <c r="B231" s="305"/>
      <c r="C231" s="305"/>
      <c r="D231" s="305"/>
    </row>
    <row r="232" spans="1:4">
      <c r="A232" s="305"/>
      <c r="B232" s="305"/>
      <c r="C232" s="305"/>
      <c r="D232" s="305"/>
    </row>
    <row r="233" spans="1:4">
      <c r="A233" s="305"/>
      <c r="B233" s="305"/>
      <c r="C233" s="305"/>
      <c r="D233" s="305"/>
    </row>
    <row r="234" spans="1:4">
      <c r="A234" s="305"/>
      <c r="B234" s="305"/>
      <c r="C234" s="305"/>
      <c r="D234" s="305"/>
    </row>
    <row r="235" spans="1:4">
      <c r="A235" s="305"/>
      <c r="B235" s="305"/>
      <c r="C235" s="305"/>
      <c r="D235" s="305"/>
    </row>
    <row r="236" spans="1:4">
      <c r="A236" s="305"/>
      <c r="B236" s="305"/>
      <c r="C236" s="305"/>
      <c r="D236" s="305"/>
    </row>
    <row r="237" spans="1:4">
      <c r="A237" s="305"/>
      <c r="B237" s="305"/>
      <c r="C237" s="305"/>
      <c r="D237" s="305"/>
    </row>
    <row r="238" spans="1:4">
      <c r="A238" s="305"/>
      <c r="B238" s="305"/>
      <c r="C238" s="305"/>
      <c r="D238" s="305"/>
    </row>
    <row r="239" spans="1:4">
      <c r="A239" s="305"/>
      <c r="B239" s="305"/>
      <c r="C239" s="305"/>
      <c r="D239" s="305"/>
    </row>
    <row r="240" spans="1:4">
      <c r="A240" s="305"/>
      <c r="B240" s="305"/>
      <c r="C240" s="305"/>
      <c r="D240" s="305"/>
    </row>
    <row r="241" spans="1:4">
      <c r="A241" s="305"/>
      <c r="B241" s="305"/>
      <c r="C241" s="305"/>
      <c r="D241" s="305"/>
    </row>
    <row r="242" spans="1:4">
      <c r="A242" s="305"/>
      <c r="B242" s="305"/>
      <c r="C242" s="305"/>
      <c r="D242" s="305"/>
    </row>
    <row r="243" spans="1:4">
      <c r="A243" s="305"/>
      <c r="B243" s="305"/>
      <c r="C243" s="305"/>
      <c r="D243" s="305"/>
    </row>
    <row r="244" spans="1:4">
      <c r="A244" s="305"/>
      <c r="B244" s="305"/>
      <c r="C244" s="305"/>
      <c r="D244" s="305"/>
    </row>
    <row r="245" spans="1:4">
      <c r="A245" s="305"/>
      <c r="B245" s="305"/>
      <c r="C245" s="305"/>
      <c r="D245" s="305"/>
    </row>
    <row r="246" spans="1:4">
      <c r="A246" s="305"/>
      <c r="B246" s="305"/>
      <c r="C246" s="305"/>
      <c r="D246" s="305"/>
    </row>
    <row r="247" spans="1:4">
      <c r="A247" s="305"/>
      <c r="B247" s="305"/>
      <c r="C247" s="305"/>
      <c r="D247" s="305"/>
    </row>
    <row r="248" spans="1:4">
      <c r="A248" s="305"/>
      <c r="B248" s="305"/>
      <c r="C248" s="305"/>
      <c r="D248" s="305"/>
    </row>
    <row r="249" spans="1:4">
      <c r="A249" s="305"/>
      <c r="B249" s="305"/>
      <c r="C249" s="305"/>
      <c r="D249" s="305"/>
    </row>
    <row r="250" spans="1:4">
      <c r="A250" s="305"/>
      <c r="B250" s="305"/>
      <c r="C250" s="305"/>
      <c r="D250" s="305"/>
    </row>
    <row r="251" spans="1:4">
      <c r="A251" s="305"/>
      <c r="B251" s="305"/>
      <c r="C251" s="305"/>
      <c r="D251" s="305"/>
    </row>
    <row r="252" spans="1:4">
      <c r="A252" s="305"/>
      <c r="B252" s="305"/>
      <c r="C252" s="305"/>
      <c r="D252" s="305"/>
    </row>
    <row r="253" spans="1:4">
      <c r="A253" s="305"/>
      <c r="B253" s="305"/>
      <c r="C253" s="305"/>
      <c r="D253" s="305"/>
    </row>
    <row r="254" spans="1:4">
      <c r="A254" s="305"/>
      <c r="B254" s="305"/>
      <c r="C254" s="305"/>
      <c r="D254" s="305"/>
    </row>
    <row r="255" spans="1:4">
      <c r="A255" s="305"/>
      <c r="B255" s="305"/>
      <c r="C255" s="305"/>
      <c r="D255" s="305"/>
    </row>
    <row r="256" spans="1:4">
      <c r="A256" s="305"/>
      <c r="B256" s="305"/>
      <c r="C256" s="305"/>
      <c r="D256" s="305"/>
    </row>
    <row r="257" spans="1:4">
      <c r="A257" s="305"/>
      <c r="B257" s="305"/>
      <c r="C257" s="305"/>
      <c r="D257" s="305"/>
    </row>
    <row r="258" spans="1:4">
      <c r="A258" s="305"/>
      <c r="B258" s="305"/>
      <c r="C258" s="305"/>
      <c r="D258" s="305"/>
    </row>
    <row r="259" spans="1:4">
      <c r="A259" s="305"/>
      <c r="B259" s="305"/>
      <c r="C259" s="305"/>
      <c r="D259" s="305"/>
    </row>
    <row r="260" spans="1:4">
      <c r="A260" s="305"/>
      <c r="B260" s="305"/>
      <c r="C260" s="305"/>
      <c r="D260" s="305"/>
    </row>
    <row r="261" spans="1:4">
      <c r="A261" s="305"/>
      <c r="B261" s="305"/>
      <c r="C261" s="305"/>
      <c r="D261" s="305"/>
    </row>
    <row r="262" spans="1:4">
      <c r="A262" s="305"/>
      <c r="B262" s="305"/>
      <c r="C262" s="305"/>
      <c r="D262" s="305"/>
    </row>
    <row r="263" spans="1:4">
      <c r="A263" s="305"/>
      <c r="B263" s="305"/>
      <c r="C263" s="305"/>
      <c r="D263" s="305"/>
    </row>
    <row r="264" spans="1:4">
      <c r="A264" s="305"/>
      <c r="B264" s="305"/>
      <c r="C264" s="305"/>
      <c r="D264" s="305"/>
    </row>
    <row r="265" spans="1:4">
      <c r="A265" s="305"/>
      <c r="B265" s="305"/>
      <c r="C265" s="305"/>
      <c r="D265" s="305"/>
    </row>
    <row r="266" spans="1:4">
      <c r="A266" s="305"/>
      <c r="B266" s="305"/>
      <c r="C266" s="305"/>
      <c r="D266" s="305"/>
    </row>
    <row r="267" spans="1:4">
      <c r="A267" s="305"/>
      <c r="B267" s="305"/>
      <c r="C267" s="305"/>
      <c r="D267" s="305"/>
    </row>
    <row r="268" spans="1:4">
      <c r="A268" s="305"/>
      <c r="B268" s="305"/>
      <c r="C268" s="305"/>
      <c r="D268" s="305"/>
    </row>
    <row r="269" spans="1:4">
      <c r="A269" s="305"/>
      <c r="B269" s="305"/>
      <c r="C269" s="305"/>
      <c r="D269" s="305"/>
    </row>
    <row r="270" spans="1:4">
      <c r="A270" s="305"/>
      <c r="B270" s="305"/>
      <c r="C270" s="305"/>
      <c r="D270" s="305"/>
    </row>
    <row r="271" spans="1:4">
      <c r="A271" s="305"/>
      <c r="B271" s="305"/>
      <c r="C271" s="305"/>
      <c r="D271" s="305"/>
    </row>
    <row r="272" spans="1:4">
      <c r="A272" s="305"/>
      <c r="B272" s="305"/>
      <c r="C272" s="305"/>
      <c r="D272" s="305"/>
    </row>
    <row r="273" spans="1:4">
      <c r="A273" s="305"/>
      <c r="B273" s="305"/>
      <c r="C273" s="305"/>
      <c r="D273" s="305"/>
    </row>
    <row r="274" spans="1:4">
      <c r="A274" s="305"/>
      <c r="B274" s="305"/>
      <c r="C274" s="305"/>
      <c r="D274" s="305"/>
    </row>
    <row r="275" spans="1:4">
      <c r="A275" s="305"/>
      <c r="B275" s="305"/>
      <c r="C275" s="305"/>
      <c r="D275" s="305"/>
    </row>
    <row r="276" spans="1:4">
      <c r="A276" s="305"/>
      <c r="B276" s="305"/>
      <c r="C276" s="305"/>
      <c r="D276" s="305"/>
    </row>
    <row r="277" spans="1:4">
      <c r="A277" s="305"/>
      <c r="B277" s="305"/>
      <c r="C277" s="305"/>
      <c r="D277" s="305"/>
    </row>
    <row r="278" spans="1:4">
      <c r="A278" s="305"/>
      <c r="B278" s="305"/>
      <c r="C278" s="305"/>
      <c r="D278" s="305"/>
    </row>
    <row r="279" spans="1:4">
      <c r="A279" s="305"/>
      <c r="B279" s="305"/>
      <c r="C279" s="305"/>
      <c r="D279" s="305"/>
    </row>
    <row r="280" spans="1:4">
      <c r="A280" s="305"/>
      <c r="B280" s="305"/>
      <c r="C280" s="305"/>
      <c r="D280" s="305"/>
    </row>
    <row r="281" spans="1:4">
      <c r="A281" s="305"/>
      <c r="B281" s="305"/>
      <c r="C281" s="305"/>
      <c r="D281" s="305"/>
    </row>
    <row r="282" spans="1:4">
      <c r="A282" s="305"/>
      <c r="B282" s="305"/>
      <c r="C282" s="305"/>
      <c r="D282" s="305"/>
    </row>
    <row r="283" spans="1:4">
      <c r="A283" s="305"/>
      <c r="B283" s="305"/>
      <c r="C283" s="305"/>
      <c r="D283" s="305"/>
    </row>
    <row r="284" spans="1:4">
      <c r="A284" s="305"/>
      <c r="B284" s="305"/>
      <c r="C284" s="305"/>
      <c r="D284" s="305"/>
    </row>
    <row r="285" spans="1:4">
      <c r="A285" s="305"/>
      <c r="B285" s="305"/>
      <c r="C285" s="305"/>
      <c r="D285" s="305"/>
    </row>
    <row r="286" spans="1:4">
      <c r="A286" s="305"/>
      <c r="B286" s="305"/>
      <c r="C286" s="305"/>
      <c r="D286" s="305"/>
    </row>
    <row r="287" spans="1:4">
      <c r="A287" s="305"/>
      <c r="B287" s="305"/>
      <c r="C287" s="305"/>
      <c r="D287" s="305"/>
    </row>
    <row r="288" spans="1:4">
      <c r="A288" s="305"/>
      <c r="B288" s="305"/>
      <c r="C288" s="305"/>
      <c r="D288" s="305"/>
    </row>
    <row r="289" spans="1:4">
      <c r="A289" s="305"/>
      <c r="B289" s="305"/>
      <c r="C289" s="305"/>
      <c r="D289" s="305"/>
    </row>
    <row r="290" spans="1:4">
      <c r="A290" s="305"/>
      <c r="B290" s="305"/>
      <c r="C290" s="305"/>
      <c r="D290" s="305"/>
    </row>
    <row r="291" spans="1:4">
      <c r="A291" s="305"/>
      <c r="B291" s="305"/>
      <c r="C291" s="305"/>
      <c r="D291" s="305"/>
    </row>
    <row r="292" spans="1:4">
      <c r="A292" s="305"/>
      <c r="B292" s="305"/>
      <c r="C292" s="305"/>
      <c r="D292" s="305"/>
    </row>
    <row r="293" spans="1:4">
      <c r="A293" s="305"/>
      <c r="B293" s="305"/>
      <c r="C293" s="305"/>
      <c r="D293" s="305"/>
    </row>
    <row r="294" spans="1:4">
      <c r="A294" s="305"/>
      <c r="B294" s="305"/>
      <c r="C294" s="305"/>
      <c r="D294" s="305"/>
    </row>
    <row r="295" spans="1:4">
      <c r="A295" s="305"/>
      <c r="B295" s="305"/>
      <c r="C295" s="305"/>
      <c r="D295" s="305"/>
    </row>
    <row r="296" spans="1:4">
      <c r="A296" s="305"/>
      <c r="B296" s="305"/>
      <c r="C296" s="305"/>
      <c r="D296" s="305"/>
    </row>
    <row r="297" spans="1:4">
      <c r="A297" s="305"/>
      <c r="B297" s="305"/>
      <c r="C297" s="305"/>
      <c r="D297" s="305"/>
    </row>
    <row r="298" spans="1:4">
      <c r="A298" s="305"/>
      <c r="B298" s="305"/>
      <c r="C298" s="305"/>
      <c r="D298" s="305"/>
    </row>
    <row r="299" spans="1:4">
      <c r="A299" s="305"/>
      <c r="B299" s="305"/>
      <c r="C299" s="305"/>
      <c r="D299" s="305"/>
    </row>
    <row r="300" spans="1:4">
      <c r="A300" s="305"/>
      <c r="B300" s="305"/>
      <c r="C300" s="305"/>
      <c r="D300" s="305"/>
    </row>
    <row r="301" spans="1:4">
      <c r="A301" s="305"/>
      <c r="B301" s="305"/>
      <c r="C301" s="305"/>
      <c r="D301" s="305"/>
    </row>
    <row r="302" spans="1:4">
      <c r="A302" s="305"/>
      <c r="B302" s="305"/>
      <c r="C302" s="305"/>
      <c r="D302" s="305"/>
    </row>
    <row r="303" spans="1:4">
      <c r="A303" s="305"/>
      <c r="B303" s="305"/>
      <c r="C303" s="305"/>
      <c r="D303" s="305"/>
    </row>
    <row r="304" spans="1:4">
      <c r="A304" s="305"/>
      <c r="B304" s="305"/>
      <c r="C304" s="305"/>
      <c r="D304" s="305"/>
    </row>
    <row r="305" spans="1:4">
      <c r="A305" s="305"/>
      <c r="B305" s="305"/>
      <c r="C305" s="305"/>
      <c r="D305" s="305"/>
    </row>
    <row r="306" spans="1:4">
      <c r="A306" s="305"/>
      <c r="B306" s="305"/>
      <c r="C306" s="305"/>
      <c r="D306" s="305"/>
    </row>
    <row r="307" spans="1:4">
      <c r="A307" s="305"/>
      <c r="B307" s="305"/>
      <c r="C307" s="305"/>
      <c r="D307" s="305"/>
    </row>
    <row r="308" spans="1:4">
      <c r="A308" s="305"/>
      <c r="B308" s="305"/>
      <c r="C308" s="305"/>
      <c r="D308" s="305"/>
    </row>
    <row r="309" spans="1:4">
      <c r="A309" s="305"/>
      <c r="B309" s="305"/>
      <c r="C309" s="305"/>
      <c r="D309" s="305"/>
    </row>
    <row r="310" spans="1:4">
      <c r="A310" s="305"/>
      <c r="B310" s="305"/>
      <c r="C310" s="305"/>
      <c r="D310" s="305"/>
    </row>
    <row r="311" spans="1:4">
      <c r="A311" s="305"/>
      <c r="B311" s="305"/>
      <c r="C311" s="305"/>
      <c r="D311" s="305"/>
    </row>
    <row r="312" spans="1:4">
      <c r="A312" s="305"/>
      <c r="B312" s="305"/>
      <c r="C312" s="305"/>
      <c r="D312" s="305"/>
    </row>
    <row r="313" spans="1:4">
      <c r="A313" s="305"/>
      <c r="B313" s="305"/>
      <c r="C313" s="305"/>
      <c r="D313" s="305"/>
    </row>
    <row r="314" spans="1:4">
      <c r="A314" s="305"/>
      <c r="B314" s="305"/>
      <c r="C314" s="305"/>
      <c r="D314" s="305"/>
    </row>
    <row r="315" spans="1:4">
      <c r="A315" s="305"/>
      <c r="B315" s="305"/>
      <c r="C315" s="305"/>
      <c r="D315" s="305"/>
    </row>
    <row r="316" spans="1:4">
      <c r="A316" s="305"/>
      <c r="B316" s="305"/>
      <c r="C316" s="305"/>
      <c r="D316" s="305"/>
    </row>
    <row r="317" spans="1:4">
      <c r="A317" s="305"/>
      <c r="B317" s="305"/>
      <c r="C317" s="305"/>
      <c r="D317" s="305"/>
    </row>
    <row r="318" spans="1:4">
      <c r="A318" s="305"/>
      <c r="B318" s="305"/>
      <c r="C318" s="305"/>
      <c r="D318" s="305"/>
    </row>
    <row r="319" spans="1:4">
      <c r="A319" s="305"/>
      <c r="B319" s="305"/>
      <c r="C319" s="305"/>
      <c r="D319" s="305"/>
    </row>
    <row r="320" spans="1:4">
      <c r="A320" s="305"/>
      <c r="B320" s="305"/>
      <c r="C320" s="305"/>
      <c r="D320" s="305"/>
    </row>
    <row r="321" spans="1:4">
      <c r="A321" s="305"/>
      <c r="B321" s="305"/>
      <c r="C321" s="305"/>
      <c r="D321" s="305"/>
    </row>
    <row r="322" spans="1:4">
      <c r="A322" s="305"/>
      <c r="B322" s="305"/>
      <c r="C322" s="305"/>
      <c r="D322" s="305"/>
    </row>
    <row r="323" spans="1:4">
      <c r="A323" s="305"/>
      <c r="B323" s="305"/>
      <c r="C323" s="305"/>
      <c r="D323" s="305"/>
    </row>
    <row r="324" spans="1:4">
      <c r="A324" s="305"/>
      <c r="B324" s="305"/>
      <c r="C324" s="305"/>
      <c r="D324" s="305"/>
    </row>
    <row r="325" spans="1:4">
      <c r="A325" s="305"/>
      <c r="B325" s="305"/>
      <c r="C325" s="305"/>
      <c r="D325" s="305"/>
    </row>
    <row r="326" spans="1:4">
      <c r="A326" s="305"/>
      <c r="B326" s="305"/>
      <c r="C326" s="305"/>
      <c r="D326" s="305"/>
    </row>
    <row r="327" spans="1:4">
      <c r="A327" s="305"/>
      <c r="B327" s="305"/>
      <c r="C327" s="305"/>
      <c r="D327" s="305"/>
    </row>
    <row r="328" spans="1:4">
      <c r="A328" s="305"/>
      <c r="B328" s="305"/>
      <c r="C328" s="305"/>
      <c r="D328" s="305"/>
    </row>
    <row r="329" spans="1:4">
      <c r="A329" s="305"/>
      <c r="B329" s="305"/>
      <c r="C329" s="305"/>
      <c r="D329" s="305"/>
    </row>
    <row r="330" spans="1:4">
      <c r="A330" s="305"/>
      <c r="B330" s="305"/>
      <c r="C330" s="305"/>
      <c r="D330" s="305"/>
    </row>
    <row r="331" spans="1:4">
      <c r="A331" s="305"/>
      <c r="B331" s="305"/>
      <c r="C331" s="305"/>
      <c r="D331" s="305"/>
    </row>
    <row r="332" spans="1:4">
      <c r="A332" s="305"/>
      <c r="B332" s="305"/>
      <c r="C332" s="305"/>
      <c r="D332" s="305"/>
    </row>
    <row r="333" spans="1:4">
      <c r="A333" s="305"/>
      <c r="B333" s="305"/>
      <c r="C333" s="305"/>
      <c r="D333" s="305"/>
    </row>
    <row r="334" spans="1:4">
      <c r="A334" s="305"/>
      <c r="B334" s="305"/>
      <c r="C334" s="305"/>
      <c r="D334" s="305"/>
    </row>
    <row r="335" spans="1:4">
      <c r="A335" s="305"/>
      <c r="B335" s="305"/>
      <c r="C335" s="305"/>
      <c r="D335" s="305"/>
    </row>
    <row r="336" spans="1:4">
      <c r="A336" s="305"/>
      <c r="B336" s="305"/>
      <c r="C336" s="305"/>
      <c r="D336" s="305"/>
    </row>
    <row r="337" spans="1:4">
      <c r="A337" s="305"/>
      <c r="B337" s="305"/>
      <c r="C337" s="305"/>
      <c r="D337" s="305"/>
    </row>
    <row r="338" spans="1:4">
      <c r="A338" s="305"/>
      <c r="B338" s="305"/>
      <c r="C338" s="305"/>
      <c r="D338" s="305"/>
    </row>
    <row r="339" spans="1:4">
      <c r="A339" s="305"/>
      <c r="B339" s="305"/>
      <c r="C339" s="305"/>
      <c r="D339" s="305"/>
    </row>
    <row r="340" spans="1:4">
      <c r="A340" s="305"/>
      <c r="B340" s="305"/>
      <c r="C340" s="305"/>
      <c r="D340" s="305"/>
    </row>
    <row r="341" spans="1:4">
      <c r="A341" s="305"/>
      <c r="B341" s="305"/>
      <c r="C341" s="305"/>
      <c r="D341" s="305"/>
    </row>
    <row r="342" spans="1:4">
      <c r="A342" s="305"/>
      <c r="B342" s="305"/>
      <c r="C342" s="305"/>
      <c r="D342" s="305"/>
    </row>
    <row r="343" spans="1:4">
      <c r="A343" s="305"/>
      <c r="B343" s="305"/>
      <c r="C343" s="305"/>
      <c r="D343" s="305"/>
    </row>
    <row r="344" spans="1:4">
      <c r="A344" s="305"/>
      <c r="B344" s="305"/>
      <c r="C344" s="305"/>
      <c r="D344" s="305"/>
    </row>
    <row r="345" spans="1:4">
      <c r="A345" s="305"/>
      <c r="B345" s="305"/>
      <c r="C345" s="305"/>
      <c r="D345" s="305"/>
    </row>
    <row r="346" spans="1:4">
      <c r="A346" s="305"/>
      <c r="B346" s="305"/>
      <c r="C346" s="305"/>
      <c r="D346" s="305"/>
    </row>
    <row r="347" spans="1:4">
      <c r="A347" s="305"/>
      <c r="B347" s="305"/>
      <c r="C347" s="305"/>
      <c r="D347" s="305"/>
    </row>
    <row r="348" spans="1:4">
      <c r="A348" s="305"/>
      <c r="B348" s="305"/>
      <c r="C348" s="305"/>
      <c r="D348" s="305"/>
    </row>
    <row r="349" spans="1:4">
      <c r="A349" s="305"/>
      <c r="B349" s="305"/>
      <c r="C349" s="305"/>
      <c r="D349" s="305"/>
    </row>
    <row r="350" spans="1:4">
      <c r="A350" s="305"/>
      <c r="B350" s="305"/>
      <c r="C350" s="305"/>
      <c r="D350" s="305"/>
    </row>
    <row r="351" spans="1:4">
      <c r="A351" s="305"/>
      <c r="B351" s="305"/>
      <c r="C351" s="305"/>
      <c r="D351" s="305"/>
    </row>
    <row r="352" spans="1:4">
      <c r="A352" s="305"/>
      <c r="B352" s="305"/>
      <c r="C352" s="305"/>
      <c r="D352" s="305"/>
    </row>
    <row r="353" spans="1:4">
      <c r="A353" s="305"/>
      <c r="B353" s="305"/>
      <c r="C353" s="305"/>
      <c r="D353" s="305"/>
    </row>
    <row r="354" spans="1:4">
      <c r="A354" s="305"/>
      <c r="B354" s="305"/>
      <c r="C354" s="305"/>
      <c r="D354" s="305"/>
    </row>
    <row r="355" spans="1:4">
      <c r="A355" s="305"/>
      <c r="B355" s="305"/>
      <c r="C355" s="305"/>
      <c r="D355" s="305"/>
    </row>
    <row r="356" spans="1:4">
      <c r="A356" s="305"/>
      <c r="B356" s="305"/>
      <c r="C356" s="305"/>
      <c r="D356" s="305"/>
    </row>
    <row r="357" spans="1:4">
      <c r="A357" s="305"/>
      <c r="B357" s="305"/>
      <c r="C357" s="305"/>
      <c r="D357" s="305"/>
    </row>
    <row r="358" spans="1:4">
      <c r="A358" s="305"/>
      <c r="B358" s="305"/>
      <c r="C358" s="305"/>
      <c r="D358" s="305"/>
    </row>
    <row r="359" spans="1:4">
      <c r="A359" s="305"/>
      <c r="B359" s="305"/>
      <c r="C359" s="305"/>
      <c r="D359" s="305"/>
    </row>
    <row r="360" spans="1:4">
      <c r="A360" s="305"/>
      <c r="B360" s="305"/>
      <c r="C360" s="305"/>
      <c r="D360" s="305"/>
    </row>
    <row r="361" spans="1:4">
      <c r="A361" s="305"/>
      <c r="B361" s="305"/>
      <c r="C361" s="305"/>
      <c r="D361" s="305"/>
    </row>
    <row r="362" spans="1:4">
      <c r="A362" s="305"/>
      <c r="B362" s="305"/>
      <c r="C362" s="305"/>
      <c r="D362" s="305"/>
    </row>
    <row r="363" spans="1:4">
      <c r="A363" s="305"/>
      <c r="B363" s="305"/>
      <c r="C363" s="305"/>
      <c r="D363" s="305"/>
    </row>
    <row r="364" spans="1:4">
      <c r="A364" s="305"/>
      <c r="B364" s="305"/>
      <c r="C364" s="305"/>
      <c r="D364" s="305"/>
    </row>
    <row r="365" spans="1:4">
      <c r="A365" s="305"/>
      <c r="B365" s="305"/>
      <c r="C365" s="305"/>
      <c r="D365" s="305"/>
    </row>
    <row r="366" spans="1:4">
      <c r="A366" s="305"/>
      <c r="B366" s="305"/>
      <c r="C366" s="305"/>
      <c r="D366" s="305"/>
    </row>
    <row r="367" spans="1:4">
      <c r="A367" s="305"/>
      <c r="B367" s="305"/>
      <c r="C367" s="305"/>
      <c r="D367" s="305"/>
    </row>
    <row r="368" spans="1:4">
      <c r="A368" s="305"/>
      <c r="B368" s="305"/>
      <c r="C368" s="305"/>
      <c r="D368" s="305"/>
    </row>
    <row r="369" spans="1:4">
      <c r="A369" s="305"/>
      <c r="B369" s="305"/>
      <c r="C369" s="305"/>
      <c r="D369" s="305"/>
    </row>
    <row r="370" spans="1:4">
      <c r="A370" s="305"/>
      <c r="B370" s="305"/>
      <c r="C370" s="305"/>
      <c r="D370" s="305"/>
    </row>
    <row r="371" spans="1:4">
      <c r="A371" s="305"/>
      <c r="B371" s="305"/>
      <c r="C371" s="305"/>
      <c r="D371" s="305"/>
    </row>
    <row r="372" spans="1:4">
      <c r="A372" s="305"/>
      <c r="B372" s="305"/>
      <c r="C372" s="305"/>
      <c r="D372" s="305"/>
    </row>
    <row r="373" spans="1:4">
      <c r="A373" s="305"/>
      <c r="B373" s="305"/>
      <c r="C373" s="305"/>
      <c r="D373" s="305"/>
    </row>
    <row r="374" spans="1:4">
      <c r="A374" s="305"/>
      <c r="B374" s="305"/>
      <c r="C374" s="305"/>
      <c r="D374" s="305"/>
    </row>
    <row r="375" spans="1:4">
      <c r="A375" s="305"/>
      <c r="B375" s="305"/>
      <c r="C375" s="305"/>
      <c r="D375" s="305"/>
    </row>
    <row r="376" spans="1:4">
      <c r="A376" s="305"/>
      <c r="B376" s="305"/>
      <c r="C376" s="305"/>
      <c r="D376" s="305"/>
    </row>
    <row r="377" spans="1:4">
      <c r="A377" s="305"/>
      <c r="B377" s="305"/>
      <c r="C377" s="305"/>
      <c r="D377" s="305"/>
    </row>
    <row r="378" spans="1:4">
      <c r="A378" s="305"/>
      <c r="B378" s="305"/>
      <c r="C378" s="305"/>
      <c r="D378" s="305"/>
    </row>
    <row r="379" spans="1:4">
      <c r="A379" s="305"/>
      <c r="B379" s="305"/>
      <c r="C379" s="305"/>
      <c r="D379" s="305"/>
    </row>
    <row r="380" spans="1:4">
      <c r="A380" s="305"/>
      <c r="B380" s="305"/>
      <c r="C380" s="305"/>
      <c r="D380" s="305"/>
    </row>
    <row r="381" spans="1:4">
      <c r="A381" s="305"/>
      <c r="B381" s="305"/>
      <c r="C381" s="305"/>
      <c r="D381" s="305"/>
    </row>
    <row r="382" spans="1:4">
      <c r="A382" s="305"/>
      <c r="B382" s="305"/>
      <c r="C382" s="305"/>
      <c r="D382" s="305"/>
    </row>
    <row r="383" spans="1:4">
      <c r="A383" s="305"/>
      <c r="B383" s="305"/>
      <c r="C383" s="305"/>
      <c r="D383" s="305"/>
    </row>
    <row r="384" spans="1:4">
      <c r="A384" s="305"/>
      <c r="B384" s="305"/>
      <c r="C384" s="305"/>
      <c r="D384" s="305"/>
    </row>
    <row r="385" spans="1:4">
      <c r="A385" s="305"/>
      <c r="B385" s="305"/>
      <c r="C385" s="305"/>
      <c r="D385" s="305"/>
    </row>
    <row r="386" spans="1:4">
      <c r="A386" s="305"/>
      <c r="B386" s="305"/>
      <c r="C386" s="305"/>
      <c r="D386" s="305"/>
    </row>
    <row r="387" spans="1:4">
      <c r="A387" s="305"/>
      <c r="B387" s="305"/>
      <c r="C387" s="305"/>
      <c r="D387" s="305"/>
    </row>
    <row r="388" spans="1:4">
      <c r="A388" s="305"/>
      <c r="B388" s="305"/>
      <c r="C388" s="305"/>
      <c r="D388" s="305"/>
    </row>
    <row r="389" spans="1:4">
      <c r="A389" s="305"/>
      <c r="B389" s="305"/>
      <c r="C389" s="305"/>
      <c r="D389" s="305"/>
    </row>
    <row r="390" spans="1:4">
      <c r="A390" s="305"/>
      <c r="B390" s="305"/>
      <c r="C390" s="305"/>
      <c r="D390" s="305"/>
    </row>
    <row r="391" spans="1:4">
      <c r="A391" s="305"/>
      <c r="B391" s="305"/>
      <c r="C391" s="305"/>
      <c r="D391" s="305"/>
    </row>
    <row r="392" spans="1:4">
      <c r="A392" s="305"/>
      <c r="B392" s="305"/>
      <c r="C392" s="305"/>
      <c r="D392" s="305"/>
    </row>
    <row r="393" spans="1:4">
      <c r="A393" s="305"/>
      <c r="B393" s="305"/>
      <c r="C393" s="305"/>
      <c r="D393" s="305"/>
    </row>
    <row r="394" spans="1:4">
      <c r="A394" s="305"/>
      <c r="B394" s="305"/>
      <c r="C394" s="305"/>
      <c r="D394" s="305"/>
    </row>
    <row r="395" spans="1:4">
      <c r="A395" s="305"/>
      <c r="B395" s="305"/>
      <c r="C395" s="305"/>
      <c r="D395" s="305"/>
    </row>
    <row r="396" spans="1:4">
      <c r="A396" s="305"/>
      <c r="B396" s="305"/>
      <c r="C396" s="305"/>
      <c r="D396" s="305"/>
    </row>
    <row r="397" spans="1:4">
      <c r="A397" s="305"/>
      <c r="B397" s="305"/>
      <c r="C397" s="305"/>
      <c r="D397" s="305"/>
    </row>
    <row r="398" spans="1:4">
      <c r="A398" s="305"/>
      <c r="B398" s="305"/>
      <c r="C398" s="305"/>
      <c r="D398" s="305"/>
    </row>
    <row r="399" spans="1:4">
      <c r="A399" s="305"/>
      <c r="B399" s="305"/>
      <c r="C399" s="305"/>
      <c r="D399" s="305"/>
    </row>
    <row r="400" spans="1:4">
      <c r="A400" s="305"/>
      <c r="B400" s="305"/>
      <c r="C400" s="305"/>
      <c r="D400" s="305"/>
    </row>
    <row r="401" spans="1:4">
      <c r="A401" s="305"/>
      <c r="B401" s="305"/>
      <c r="C401" s="305"/>
      <c r="D401" s="305"/>
    </row>
    <row r="402" spans="1:4">
      <c r="A402" s="305"/>
      <c r="B402" s="305"/>
      <c r="C402" s="305"/>
      <c r="D402" s="305"/>
    </row>
    <row r="403" spans="1:4">
      <c r="A403" s="305"/>
      <c r="B403" s="305"/>
      <c r="C403" s="305"/>
      <c r="D403" s="305"/>
    </row>
    <row r="404" spans="1:4">
      <c r="A404" s="305"/>
      <c r="B404" s="305"/>
      <c r="C404" s="305"/>
      <c r="D404" s="305"/>
    </row>
    <row r="405" spans="1:4">
      <c r="A405" s="305"/>
      <c r="B405" s="305"/>
      <c r="C405" s="305"/>
      <c r="D405" s="305"/>
    </row>
    <row r="406" spans="1:4">
      <c r="A406" s="305"/>
      <c r="B406" s="305"/>
      <c r="C406" s="305"/>
      <c r="D406" s="305"/>
    </row>
    <row r="407" spans="1:4">
      <c r="A407" s="305"/>
      <c r="B407" s="305"/>
      <c r="C407" s="305"/>
      <c r="D407" s="305"/>
    </row>
    <row r="408" spans="1:4">
      <c r="A408" s="305"/>
      <c r="B408" s="305"/>
      <c r="C408" s="305"/>
      <c r="D408" s="305"/>
    </row>
    <row r="409" spans="1:4">
      <c r="A409" s="305"/>
      <c r="B409" s="305"/>
      <c r="C409" s="305"/>
      <c r="D409" s="305"/>
    </row>
    <row r="410" spans="1:4">
      <c r="A410" s="305"/>
      <c r="B410" s="305"/>
      <c r="C410" s="305"/>
      <c r="D410" s="305"/>
    </row>
    <row r="411" spans="1:4">
      <c r="A411" s="305"/>
      <c r="B411" s="305"/>
      <c r="C411" s="305"/>
      <c r="D411" s="305"/>
    </row>
    <row r="412" spans="1:4">
      <c r="A412" s="305"/>
      <c r="B412" s="305"/>
      <c r="C412" s="305"/>
      <c r="D412" s="305"/>
    </row>
    <row r="413" spans="1:4">
      <c r="A413" s="305"/>
      <c r="B413" s="305"/>
      <c r="C413" s="305"/>
      <c r="D413" s="305"/>
    </row>
    <row r="414" spans="1:4">
      <c r="A414" s="305"/>
      <c r="B414" s="305"/>
      <c r="C414" s="305"/>
      <c r="D414" s="305"/>
    </row>
    <row r="415" spans="1:4">
      <c r="A415" s="305"/>
      <c r="B415" s="305"/>
      <c r="C415" s="305"/>
      <c r="D415" s="305"/>
    </row>
    <row r="416" spans="1:4">
      <c r="A416" s="305"/>
      <c r="B416" s="305"/>
      <c r="C416" s="305"/>
      <c r="D416" s="305"/>
    </row>
    <row r="417" spans="1:4">
      <c r="A417" s="305"/>
      <c r="B417" s="305"/>
      <c r="C417" s="305"/>
      <c r="D417" s="305"/>
    </row>
    <row r="418" spans="1:4">
      <c r="A418" s="305"/>
      <c r="B418" s="305"/>
      <c r="C418" s="305"/>
      <c r="D418" s="305"/>
    </row>
    <row r="419" spans="1:4">
      <c r="A419" s="305"/>
      <c r="B419" s="305"/>
      <c r="C419" s="305"/>
      <c r="D419" s="305"/>
    </row>
    <row r="420" spans="1:4">
      <c r="A420" s="305"/>
      <c r="B420" s="305"/>
      <c r="C420" s="305"/>
      <c r="D420" s="305"/>
    </row>
    <row r="421" spans="1:4">
      <c r="A421" s="305"/>
      <c r="B421" s="305"/>
      <c r="C421" s="305"/>
      <c r="D421" s="305"/>
    </row>
    <row r="422" spans="1:4">
      <c r="A422" s="305"/>
      <c r="B422" s="305"/>
      <c r="C422" s="305"/>
      <c r="D422" s="305"/>
    </row>
    <row r="423" spans="1:4">
      <c r="A423" s="305"/>
      <c r="B423" s="305"/>
      <c r="C423" s="305"/>
      <c r="D423" s="305"/>
    </row>
    <row r="424" spans="1:4">
      <c r="A424" s="305"/>
      <c r="B424" s="305"/>
      <c r="C424" s="305"/>
      <c r="D424" s="305"/>
    </row>
    <row r="425" spans="1:4">
      <c r="A425" s="305"/>
      <c r="B425" s="305"/>
      <c r="C425" s="305"/>
      <c r="D425" s="305"/>
    </row>
    <row r="426" spans="1:4">
      <c r="A426" s="305"/>
      <c r="B426" s="305"/>
      <c r="C426" s="305"/>
      <c r="D426" s="305"/>
    </row>
    <row r="427" spans="1:4">
      <c r="A427" s="305"/>
      <c r="B427" s="305"/>
      <c r="C427" s="305"/>
      <c r="D427" s="305"/>
    </row>
    <row r="428" spans="1:4">
      <c r="A428" s="305"/>
      <c r="B428" s="305"/>
      <c r="C428" s="305"/>
      <c r="D428" s="305"/>
    </row>
    <row r="429" spans="1:4">
      <c r="A429" s="305"/>
      <c r="B429" s="305"/>
      <c r="C429" s="305"/>
      <c r="D429" s="305"/>
    </row>
    <row r="430" spans="1:4">
      <c r="A430" s="305"/>
      <c r="B430" s="305"/>
      <c r="C430" s="305"/>
      <c r="D430" s="305"/>
    </row>
    <row r="431" spans="1:4">
      <c r="A431" s="305"/>
      <c r="B431" s="305"/>
      <c r="C431" s="305"/>
      <c r="D431" s="305"/>
    </row>
    <row r="432" spans="1:4">
      <c r="A432" s="305"/>
      <c r="B432" s="305"/>
      <c r="C432" s="305"/>
      <c r="D432" s="305"/>
    </row>
    <row r="433" spans="1:4">
      <c r="A433" s="305"/>
      <c r="B433" s="305"/>
      <c r="C433" s="305"/>
      <c r="D433" s="305"/>
    </row>
    <row r="434" spans="1:4">
      <c r="A434" s="305"/>
      <c r="B434" s="305"/>
      <c r="C434" s="305"/>
      <c r="D434" s="305"/>
    </row>
    <row r="435" spans="1:4">
      <c r="A435" s="305"/>
      <c r="B435" s="305"/>
      <c r="C435" s="305"/>
      <c r="D435" s="305"/>
    </row>
    <row r="436" spans="1:4">
      <c r="A436" s="305"/>
      <c r="B436" s="305"/>
      <c r="C436" s="305"/>
      <c r="D436" s="305"/>
    </row>
    <row r="437" spans="1:4">
      <c r="A437" s="305"/>
      <c r="B437" s="305"/>
      <c r="C437" s="305"/>
      <c r="D437" s="305"/>
    </row>
    <row r="438" spans="1:4">
      <c r="A438" s="305"/>
      <c r="B438" s="305"/>
      <c r="C438" s="305"/>
      <c r="D438" s="305"/>
    </row>
    <row r="439" spans="1:4">
      <c r="A439" s="305"/>
      <c r="B439" s="305"/>
      <c r="C439" s="305"/>
      <c r="D439" s="305"/>
    </row>
    <row r="440" spans="1:4">
      <c r="A440" s="305"/>
      <c r="B440" s="305"/>
      <c r="C440" s="305"/>
      <c r="D440" s="305"/>
    </row>
    <row r="441" spans="1:4">
      <c r="A441" s="305"/>
      <c r="B441" s="305"/>
      <c r="C441" s="305"/>
      <c r="D441" s="305"/>
    </row>
    <row r="442" spans="1:4">
      <c r="A442" s="305"/>
      <c r="B442" s="305"/>
      <c r="C442" s="305"/>
      <c r="D442" s="305"/>
    </row>
    <row r="443" spans="1:4">
      <c r="A443" s="305"/>
      <c r="B443" s="305"/>
      <c r="C443" s="305"/>
      <c r="D443" s="305"/>
    </row>
    <row r="444" spans="1:4">
      <c r="A444" s="305"/>
      <c r="B444" s="305"/>
      <c r="C444" s="305"/>
      <c r="D444" s="305"/>
    </row>
    <row r="445" spans="1:4">
      <c r="A445" s="305"/>
      <c r="B445" s="305"/>
      <c r="C445" s="305"/>
      <c r="D445" s="305"/>
    </row>
    <row r="446" spans="1:4">
      <c r="A446" s="305"/>
      <c r="B446" s="305"/>
      <c r="C446" s="305"/>
      <c r="D446" s="305"/>
    </row>
    <row r="447" spans="1:4">
      <c r="A447" s="305"/>
      <c r="B447" s="305"/>
      <c r="C447" s="305"/>
      <c r="D447" s="305"/>
    </row>
    <row r="448" spans="1:4">
      <c r="A448" s="305"/>
      <c r="B448" s="305"/>
      <c r="C448" s="305"/>
      <c r="D448" s="305"/>
    </row>
    <row r="449" spans="1:4">
      <c r="A449" s="305"/>
      <c r="B449" s="305"/>
      <c r="C449" s="305"/>
      <c r="D449" s="305"/>
    </row>
    <row r="450" spans="1:4">
      <c r="A450" s="305"/>
      <c r="B450" s="305"/>
      <c r="C450" s="305"/>
      <c r="D450" s="305"/>
    </row>
    <row r="451" spans="1:4">
      <c r="A451" s="305"/>
      <c r="B451" s="305"/>
      <c r="C451" s="305"/>
      <c r="D451" s="305"/>
    </row>
    <row r="452" spans="1:4">
      <c r="A452" s="305"/>
      <c r="B452" s="305"/>
      <c r="C452" s="305"/>
      <c r="D452" s="305"/>
    </row>
    <row r="453" spans="1:4">
      <c r="A453" s="305"/>
      <c r="B453" s="305"/>
      <c r="C453" s="305"/>
      <c r="D453" s="305"/>
    </row>
    <row r="454" spans="1:4">
      <c r="A454" s="305"/>
      <c r="B454" s="305"/>
      <c r="C454" s="305"/>
      <c r="D454" s="305"/>
    </row>
    <row r="455" spans="1:4">
      <c r="A455" s="305"/>
      <c r="B455" s="305"/>
      <c r="C455" s="305"/>
      <c r="D455" s="305"/>
    </row>
    <row r="456" spans="1:4">
      <c r="A456" s="305"/>
      <c r="B456" s="305"/>
      <c r="C456" s="305"/>
      <c r="D456" s="305"/>
    </row>
    <row r="457" spans="1:4">
      <c r="A457" s="305"/>
      <c r="B457" s="305"/>
      <c r="C457" s="305"/>
      <c r="D457" s="305"/>
    </row>
    <row r="458" spans="1:4">
      <c r="A458" s="305"/>
      <c r="B458" s="305"/>
      <c r="C458" s="305"/>
      <c r="D458" s="305"/>
    </row>
    <row r="459" spans="1:4">
      <c r="A459" s="305"/>
      <c r="B459" s="305"/>
      <c r="C459" s="305"/>
      <c r="D459" s="305"/>
    </row>
    <row r="460" spans="1:4">
      <c r="A460" s="305"/>
      <c r="B460" s="305"/>
      <c r="C460" s="305"/>
      <c r="D460" s="305"/>
    </row>
    <row r="461" spans="1:4">
      <c r="A461" s="305"/>
      <c r="B461" s="305"/>
      <c r="C461" s="305"/>
      <c r="D461" s="305"/>
    </row>
    <row r="462" spans="1:4">
      <c r="A462" s="305"/>
      <c r="B462" s="305"/>
      <c r="C462" s="305"/>
      <c r="D462" s="305"/>
    </row>
    <row r="463" spans="1:4">
      <c r="A463" s="305"/>
      <c r="B463" s="305"/>
      <c r="C463" s="305"/>
      <c r="D463" s="305"/>
    </row>
    <row r="464" spans="1:4">
      <c r="A464" s="305"/>
      <c r="B464" s="305"/>
      <c r="C464" s="305"/>
      <c r="D464" s="305"/>
    </row>
    <row r="465" spans="1:4">
      <c r="A465" s="305"/>
      <c r="B465" s="305"/>
      <c r="C465" s="305"/>
      <c r="D465" s="305"/>
    </row>
    <row r="466" spans="1:4">
      <c r="A466" s="305"/>
      <c r="B466" s="305"/>
      <c r="C466" s="305"/>
      <c r="D466" s="305"/>
    </row>
    <row r="467" spans="1:4">
      <c r="A467" s="305"/>
      <c r="B467" s="305"/>
      <c r="C467" s="305"/>
      <c r="D467" s="305"/>
    </row>
    <row r="468" spans="1:4">
      <c r="A468" s="305"/>
      <c r="B468" s="305"/>
      <c r="C468" s="305"/>
      <c r="D468" s="305"/>
    </row>
    <row r="469" spans="1:4">
      <c r="A469" s="305"/>
      <c r="B469" s="305"/>
      <c r="C469" s="305"/>
      <c r="D469" s="305"/>
    </row>
    <row r="470" spans="1:4">
      <c r="A470" s="305"/>
      <c r="B470" s="305"/>
      <c r="C470" s="305"/>
      <c r="D470" s="305"/>
    </row>
    <row r="471" spans="1:4">
      <c r="A471" s="305"/>
      <c r="B471" s="305"/>
      <c r="C471" s="305"/>
      <c r="D471" s="305"/>
    </row>
    <row r="472" spans="1:4">
      <c r="A472" s="305"/>
      <c r="B472" s="305"/>
      <c r="C472" s="305"/>
      <c r="D472" s="305"/>
    </row>
    <row r="473" spans="1:4">
      <c r="A473" s="305"/>
      <c r="B473" s="305"/>
      <c r="C473" s="305"/>
      <c r="D473" s="305"/>
    </row>
    <row r="474" spans="1:4">
      <c r="A474" s="305"/>
      <c r="B474" s="305"/>
      <c r="C474" s="305"/>
      <c r="D474" s="305"/>
    </row>
    <row r="475" spans="1:4">
      <c r="A475" s="305"/>
      <c r="B475" s="305"/>
      <c r="C475" s="305"/>
      <c r="D475" s="305"/>
    </row>
    <row r="476" spans="1:4">
      <c r="A476" s="305"/>
      <c r="B476" s="305"/>
      <c r="C476" s="305"/>
      <c r="D476" s="305"/>
    </row>
    <row r="477" spans="1:4">
      <c r="A477" s="305"/>
      <c r="B477" s="305"/>
      <c r="C477" s="305"/>
      <c r="D477" s="305"/>
    </row>
    <row r="478" spans="1:4">
      <c r="A478" s="305"/>
      <c r="B478" s="305"/>
      <c r="C478" s="305"/>
      <c r="D478" s="305"/>
    </row>
    <row r="479" spans="1:4">
      <c r="A479" s="305"/>
      <c r="B479" s="305"/>
      <c r="C479" s="305"/>
      <c r="D479" s="305"/>
    </row>
    <row r="480" spans="1:4">
      <c r="A480" s="305"/>
      <c r="B480" s="305"/>
      <c r="C480" s="305"/>
      <c r="D480" s="305"/>
    </row>
    <row r="481" spans="1:4">
      <c r="A481" s="305"/>
      <c r="B481" s="305"/>
      <c r="C481" s="305"/>
      <c r="D481" s="305"/>
    </row>
    <row r="482" spans="1:4">
      <c r="A482" s="305"/>
      <c r="B482" s="305"/>
      <c r="C482" s="305"/>
      <c r="D482" s="305"/>
    </row>
    <row r="483" spans="1:4">
      <c r="A483" s="305"/>
      <c r="B483" s="305"/>
      <c r="C483" s="305"/>
      <c r="D483" s="305"/>
    </row>
    <row r="484" spans="1:4">
      <c r="A484" s="305"/>
      <c r="B484" s="305"/>
      <c r="C484" s="305"/>
      <c r="D484" s="305"/>
    </row>
    <row r="485" spans="1:4">
      <c r="A485" s="305"/>
      <c r="B485" s="305"/>
      <c r="C485" s="305"/>
      <c r="D485" s="305"/>
    </row>
    <row r="486" spans="1:4">
      <c r="A486" s="305"/>
      <c r="B486" s="305"/>
      <c r="C486" s="305"/>
      <c r="D486" s="305"/>
    </row>
    <row r="487" spans="1:4">
      <c r="A487" s="305"/>
      <c r="B487" s="305"/>
      <c r="C487" s="305"/>
      <c r="D487" s="305"/>
    </row>
    <row r="488" spans="1:4">
      <c r="A488" s="305"/>
      <c r="B488" s="305"/>
      <c r="C488" s="305"/>
      <c r="D488" s="305"/>
    </row>
    <row r="489" spans="1:4">
      <c r="A489" s="305"/>
      <c r="B489" s="305"/>
      <c r="C489" s="305"/>
      <c r="D489" s="305"/>
    </row>
    <row r="490" spans="1:4">
      <c r="A490" s="305"/>
      <c r="B490" s="305"/>
      <c r="C490" s="305"/>
      <c r="D490" s="305"/>
    </row>
    <row r="491" spans="1:4">
      <c r="A491" s="305"/>
      <c r="B491" s="305"/>
      <c r="C491" s="305"/>
      <c r="D491" s="305"/>
    </row>
    <row r="492" spans="1:4">
      <c r="A492" s="305"/>
      <c r="B492" s="305"/>
      <c r="C492" s="305"/>
      <c r="D492" s="305"/>
    </row>
    <row r="493" spans="1:4">
      <c r="A493" s="305"/>
      <c r="B493" s="305"/>
      <c r="C493" s="305"/>
      <c r="D493" s="305"/>
    </row>
    <row r="494" spans="1:4">
      <c r="A494" s="305"/>
      <c r="B494" s="305"/>
      <c r="C494" s="305"/>
      <c r="D494" s="305"/>
    </row>
    <row r="495" spans="1:4">
      <c r="A495" s="305"/>
      <c r="B495" s="305"/>
      <c r="C495" s="305"/>
      <c r="D495" s="305"/>
    </row>
    <row r="496" spans="1:4">
      <c r="A496" s="305"/>
      <c r="B496" s="305"/>
      <c r="C496" s="305"/>
      <c r="D496" s="305"/>
    </row>
    <row r="497" spans="1:4">
      <c r="A497" s="305"/>
      <c r="B497" s="305"/>
      <c r="C497" s="305"/>
      <c r="D497" s="305"/>
    </row>
    <row r="498" spans="1:4">
      <c r="A498" s="305"/>
      <c r="B498" s="305"/>
      <c r="C498" s="305"/>
      <c r="D498" s="305"/>
    </row>
    <row r="499" spans="1:4">
      <c r="A499" s="305"/>
      <c r="B499" s="305"/>
      <c r="C499" s="305"/>
      <c r="D499" s="305"/>
    </row>
    <row r="500" spans="1:4">
      <c r="A500" s="305"/>
      <c r="B500" s="305"/>
      <c r="C500" s="305"/>
      <c r="D500" s="305"/>
    </row>
    <row r="501" spans="1:4">
      <c r="A501" s="305"/>
      <c r="B501" s="305"/>
      <c r="C501" s="305"/>
      <c r="D501" s="305"/>
    </row>
    <row r="502" spans="1:4">
      <c r="A502" s="305"/>
      <c r="B502" s="305"/>
      <c r="C502" s="305"/>
      <c r="D502" s="305"/>
    </row>
    <row r="503" spans="1:4">
      <c r="A503" s="305"/>
      <c r="B503" s="305"/>
      <c r="C503" s="305"/>
      <c r="D503" s="305"/>
    </row>
    <row r="504" spans="1:4">
      <c r="A504" s="305"/>
      <c r="B504" s="305"/>
      <c r="C504" s="305"/>
      <c r="D504" s="305"/>
    </row>
    <row r="505" spans="1:4">
      <c r="A505" s="305"/>
      <c r="B505" s="305"/>
      <c r="C505" s="305"/>
      <c r="D505" s="305"/>
    </row>
    <row r="506" spans="1:4">
      <c r="A506" s="305"/>
      <c r="B506" s="305"/>
      <c r="C506" s="305"/>
      <c r="D506" s="305"/>
    </row>
    <row r="507" spans="1:4">
      <c r="A507" s="305"/>
      <c r="B507" s="305"/>
      <c r="C507" s="305"/>
      <c r="D507" s="305"/>
    </row>
    <row r="508" spans="1:4">
      <c r="A508" s="305"/>
      <c r="B508" s="305"/>
      <c r="C508" s="305"/>
      <c r="D508" s="305"/>
    </row>
    <row r="509" spans="1:4">
      <c r="A509" s="305"/>
      <c r="B509" s="305"/>
      <c r="C509" s="305"/>
      <c r="D509" s="305"/>
    </row>
    <row r="510" spans="1:4">
      <c r="A510" s="305"/>
      <c r="B510" s="305"/>
      <c r="C510" s="305"/>
      <c r="D510" s="305"/>
    </row>
    <row r="511" spans="1:4">
      <c r="A511" s="305"/>
      <c r="B511" s="305"/>
      <c r="C511" s="305"/>
      <c r="D511" s="305"/>
    </row>
    <row r="512" spans="1:4">
      <c r="A512" s="305"/>
      <c r="B512" s="305"/>
      <c r="C512" s="305"/>
      <c r="D512" s="305"/>
    </row>
    <row r="513" spans="1:4">
      <c r="A513" s="305"/>
      <c r="B513" s="305"/>
      <c r="C513" s="305"/>
      <c r="D513" s="305"/>
    </row>
    <row r="514" spans="1:4">
      <c r="A514" s="305"/>
      <c r="B514" s="305"/>
      <c r="C514" s="305"/>
      <c r="D514" s="305"/>
    </row>
    <row r="515" spans="1:4">
      <c r="A515" s="305"/>
      <c r="B515" s="305"/>
      <c r="C515" s="305"/>
      <c r="D515" s="305"/>
    </row>
    <row r="516" spans="1:4">
      <c r="A516" s="305"/>
      <c r="B516" s="305"/>
      <c r="C516" s="305"/>
      <c r="D516" s="305"/>
    </row>
    <row r="517" spans="1:4">
      <c r="A517" s="305"/>
      <c r="B517" s="305"/>
      <c r="C517" s="305"/>
      <c r="D517" s="305"/>
    </row>
    <row r="518" spans="1:4">
      <c r="A518" s="305"/>
      <c r="B518" s="305"/>
      <c r="C518" s="305"/>
      <c r="D518" s="305"/>
    </row>
    <row r="519" spans="1:4">
      <c r="A519" s="305"/>
      <c r="B519" s="305"/>
      <c r="C519" s="305"/>
      <c r="D519" s="305"/>
    </row>
    <row r="520" spans="1:4">
      <c r="A520" s="305"/>
      <c r="B520" s="305"/>
      <c r="C520" s="305"/>
      <c r="D520" s="305"/>
    </row>
    <row r="521" spans="1:4">
      <c r="A521" s="305"/>
      <c r="B521" s="305"/>
      <c r="C521" s="305"/>
      <c r="D521" s="305"/>
    </row>
    <row r="522" spans="1:4">
      <c r="A522" s="305"/>
      <c r="B522" s="305"/>
      <c r="C522" s="305"/>
      <c r="D522" s="305"/>
    </row>
    <row r="523" spans="1:4">
      <c r="A523" s="305"/>
      <c r="B523" s="305"/>
      <c r="C523" s="305"/>
      <c r="D523" s="305"/>
    </row>
    <row r="524" spans="1:4">
      <c r="A524" s="305"/>
      <c r="B524" s="305"/>
      <c r="C524" s="305"/>
      <c r="D524" s="305"/>
    </row>
    <row r="525" spans="1:4">
      <c r="A525" s="305"/>
      <c r="B525" s="305"/>
      <c r="C525" s="305"/>
      <c r="D525" s="305"/>
    </row>
    <row r="526" spans="1:4">
      <c r="A526" s="305"/>
      <c r="B526" s="305"/>
      <c r="C526" s="305"/>
      <c r="D526" s="305"/>
    </row>
    <row r="527" spans="1:4">
      <c r="A527" s="305"/>
      <c r="B527" s="305"/>
      <c r="C527" s="305"/>
      <c r="D527" s="305"/>
    </row>
    <row r="528" spans="1:4">
      <c r="A528" s="305"/>
      <c r="B528" s="305"/>
      <c r="C528" s="305"/>
      <c r="D528" s="305"/>
    </row>
    <row r="529" spans="1:4">
      <c r="A529" s="305"/>
      <c r="B529" s="305"/>
      <c r="C529" s="305"/>
      <c r="D529" s="305"/>
    </row>
    <row r="530" spans="1:4">
      <c r="A530" s="305"/>
      <c r="B530" s="305"/>
      <c r="C530" s="305"/>
      <c r="D530" s="305"/>
    </row>
    <row r="531" spans="1:4">
      <c r="A531" s="305"/>
      <c r="B531" s="305"/>
      <c r="C531" s="305"/>
      <c r="D531" s="305"/>
    </row>
    <row r="532" spans="1:4">
      <c r="A532" s="305"/>
      <c r="B532" s="305"/>
      <c r="C532" s="305"/>
      <c r="D532" s="305"/>
    </row>
    <row r="533" spans="1:4">
      <c r="A533" s="305"/>
      <c r="B533" s="305"/>
      <c r="C533" s="305"/>
      <c r="D533" s="305"/>
    </row>
    <row r="534" spans="1:4">
      <c r="A534" s="305"/>
      <c r="B534" s="305"/>
      <c r="C534" s="305"/>
      <c r="D534" s="305"/>
    </row>
    <row r="535" spans="1:4">
      <c r="A535" s="305"/>
      <c r="B535" s="305"/>
      <c r="C535" s="305"/>
      <c r="D535" s="305"/>
    </row>
    <row r="536" spans="1:4">
      <c r="A536" s="305"/>
      <c r="B536" s="305"/>
      <c r="C536" s="305"/>
      <c r="D536" s="305"/>
    </row>
    <row r="537" spans="1:4">
      <c r="A537" s="305"/>
      <c r="B537" s="305"/>
      <c r="C537" s="305"/>
      <c r="D537" s="305"/>
    </row>
    <row r="538" spans="1:4">
      <c r="A538" s="305"/>
      <c r="B538" s="305"/>
      <c r="C538" s="305"/>
      <c r="D538" s="305"/>
    </row>
    <row r="539" spans="1:4">
      <c r="A539" s="305"/>
      <c r="B539" s="305"/>
      <c r="C539" s="305"/>
      <c r="D539" s="305"/>
    </row>
    <row r="540" spans="1:4">
      <c r="A540" s="305"/>
      <c r="B540" s="305"/>
      <c r="C540" s="305"/>
      <c r="D540" s="305"/>
    </row>
    <row r="541" spans="1:4">
      <c r="A541" s="305"/>
      <c r="B541" s="305"/>
      <c r="C541" s="305"/>
      <c r="D541" s="305"/>
    </row>
    <row r="542" spans="1:4">
      <c r="A542" s="305"/>
      <c r="B542" s="305"/>
      <c r="C542" s="305"/>
      <c r="D542" s="305"/>
    </row>
    <row r="543" spans="1:4">
      <c r="A543" s="305"/>
      <c r="B543" s="305"/>
      <c r="C543" s="305"/>
      <c r="D543" s="305"/>
    </row>
    <row r="544" spans="1:4">
      <c r="A544" s="305"/>
      <c r="B544" s="305"/>
      <c r="C544" s="305"/>
      <c r="D544" s="305"/>
    </row>
    <row r="545" spans="1:4">
      <c r="A545" s="305"/>
      <c r="B545" s="305"/>
      <c r="C545" s="305"/>
      <c r="D545" s="305"/>
    </row>
    <row r="546" spans="1:4">
      <c r="A546" s="305"/>
      <c r="B546" s="305"/>
      <c r="C546" s="305"/>
      <c r="D546" s="305"/>
    </row>
    <row r="547" spans="1:4">
      <c r="A547" s="305"/>
      <c r="B547" s="305"/>
      <c r="C547" s="305"/>
      <c r="D547" s="305"/>
    </row>
    <row r="548" spans="1:4">
      <c r="A548" s="305"/>
      <c r="B548" s="305"/>
      <c r="C548" s="305"/>
      <c r="D548" s="305"/>
    </row>
    <row r="549" spans="1:4">
      <c r="A549" s="305"/>
      <c r="B549" s="305"/>
      <c r="C549" s="305"/>
      <c r="D549" s="305"/>
    </row>
    <row r="550" spans="1:4">
      <c r="A550" s="305"/>
      <c r="B550" s="305"/>
      <c r="C550" s="305"/>
      <c r="D550" s="305"/>
    </row>
    <row r="551" spans="1:4">
      <c r="A551" s="305"/>
      <c r="B551" s="305"/>
      <c r="C551" s="305"/>
      <c r="D551" s="305"/>
    </row>
    <row r="552" spans="1:4">
      <c r="A552" s="305"/>
      <c r="B552" s="305"/>
      <c r="C552" s="305"/>
      <c r="D552" s="305"/>
    </row>
    <row r="553" spans="1:4">
      <c r="A553" s="305"/>
      <c r="B553" s="305"/>
      <c r="C553" s="305"/>
      <c r="D553" s="305"/>
    </row>
    <row r="554" spans="1:4">
      <c r="A554" s="305"/>
      <c r="B554" s="305"/>
      <c r="C554" s="305"/>
      <c r="D554" s="305"/>
    </row>
    <row r="555" spans="1:4">
      <c r="A555" s="305"/>
      <c r="B555" s="305"/>
      <c r="C555" s="305"/>
      <c r="D555" s="305"/>
    </row>
    <row r="556" spans="1:4">
      <c r="A556" s="305"/>
      <c r="B556" s="305"/>
      <c r="C556" s="305"/>
      <c r="D556" s="305"/>
    </row>
    <row r="557" spans="1:4">
      <c r="A557" s="305"/>
      <c r="B557" s="305"/>
      <c r="C557" s="305"/>
      <c r="D557" s="305"/>
    </row>
    <row r="558" spans="1:4">
      <c r="A558" s="305"/>
      <c r="B558" s="305"/>
      <c r="C558" s="305"/>
      <c r="D558" s="305"/>
    </row>
    <row r="559" spans="1:4">
      <c r="A559" s="305"/>
      <c r="B559" s="305"/>
      <c r="C559" s="305"/>
      <c r="D559" s="305"/>
    </row>
    <row r="560" spans="1:4">
      <c r="A560" s="305"/>
      <c r="B560" s="305"/>
      <c r="C560" s="305"/>
      <c r="D560" s="305"/>
    </row>
    <row r="561" spans="1:4">
      <c r="A561" s="305"/>
      <c r="B561" s="305"/>
      <c r="C561" s="305"/>
      <c r="D561" s="305"/>
    </row>
    <row r="562" spans="1:4">
      <c r="A562" s="305"/>
      <c r="B562" s="305"/>
      <c r="C562" s="305"/>
      <c r="D562" s="305"/>
    </row>
    <row r="563" spans="1:4">
      <c r="A563" s="305"/>
      <c r="B563" s="305"/>
      <c r="C563" s="305"/>
      <c r="D563" s="305"/>
    </row>
    <row r="564" spans="1:4">
      <c r="A564" s="305"/>
      <c r="B564" s="305"/>
      <c r="C564" s="305"/>
      <c r="D564" s="305"/>
    </row>
    <row r="565" spans="1:4">
      <c r="A565" s="305"/>
      <c r="B565" s="305"/>
      <c r="C565" s="305"/>
      <c r="D565" s="305"/>
    </row>
    <row r="566" spans="1:4">
      <c r="A566" s="305"/>
      <c r="B566" s="305"/>
      <c r="C566" s="305"/>
      <c r="D566" s="305"/>
    </row>
    <row r="567" spans="1:4">
      <c r="A567" s="305"/>
      <c r="B567" s="305"/>
      <c r="C567" s="305"/>
      <c r="D567" s="305"/>
    </row>
    <row r="568" spans="1:4">
      <c r="A568" s="305"/>
      <c r="B568" s="305"/>
      <c r="C568" s="305"/>
      <c r="D568" s="305"/>
    </row>
    <row r="569" spans="1:4">
      <c r="A569" s="305"/>
      <c r="B569" s="305"/>
      <c r="C569" s="305"/>
      <c r="D569" s="305"/>
    </row>
    <row r="570" spans="1:4">
      <c r="A570" s="305"/>
      <c r="B570" s="305"/>
      <c r="C570" s="305"/>
      <c r="D570" s="305"/>
    </row>
    <row r="571" spans="1:4">
      <c r="A571" s="305"/>
      <c r="B571" s="305"/>
      <c r="C571" s="305"/>
      <c r="D571" s="305"/>
    </row>
    <row r="572" spans="1:4">
      <c r="A572" s="305"/>
      <c r="B572" s="305"/>
      <c r="C572" s="305"/>
      <c r="D572" s="305"/>
    </row>
    <row r="573" spans="1:4">
      <c r="A573" s="305"/>
      <c r="B573" s="305"/>
      <c r="C573" s="305"/>
      <c r="D573" s="305"/>
    </row>
    <row r="574" spans="1:4">
      <c r="A574" s="305"/>
      <c r="B574" s="305"/>
      <c r="C574" s="305"/>
      <c r="D574" s="305"/>
    </row>
    <row r="575" spans="1:4">
      <c r="A575" s="305"/>
      <c r="B575" s="305"/>
      <c r="C575" s="305"/>
      <c r="D575" s="305"/>
    </row>
    <row r="576" spans="1:4">
      <c r="A576" s="305"/>
      <c r="B576" s="305"/>
      <c r="C576" s="305"/>
      <c r="D576" s="305"/>
    </row>
    <row r="577" spans="1:4">
      <c r="A577" s="305"/>
      <c r="B577" s="305"/>
      <c r="C577" s="305"/>
      <c r="D577" s="305"/>
    </row>
    <row r="578" spans="1:4">
      <c r="A578" s="305"/>
      <c r="B578" s="305"/>
      <c r="C578" s="305"/>
      <c r="D578" s="305"/>
    </row>
    <row r="579" spans="1:4">
      <c r="A579" s="305"/>
      <c r="B579" s="305"/>
      <c r="C579" s="305"/>
      <c r="D579" s="305"/>
    </row>
    <row r="580" spans="1:4">
      <c r="A580" s="305"/>
      <c r="B580" s="305"/>
      <c r="C580" s="305"/>
      <c r="D580" s="305"/>
    </row>
    <row r="581" spans="1:4">
      <c r="A581" s="305"/>
      <c r="B581" s="305"/>
      <c r="C581" s="305"/>
      <c r="D581" s="305"/>
    </row>
    <row r="582" spans="1:4">
      <c r="A582" s="305"/>
      <c r="B582" s="305"/>
      <c r="C582" s="305"/>
      <c r="D582" s="305"/>
    </row>
    <row r="583" spans="1:4">
      <c r="A583" s="305"/>
      <c r="B583" s="305"/>
      <c r="C583" s="305"/>
      <c r="D583" s="305"/>
    </row>
    <row r="584" spans="1:4">
      <c r="A584" s="305"/>
      <c r="B584" s="305"/>
      <c r="C584" s="305"/>
      <c r="D584" s="305"/>
    </row>
    <row r="585" spans="1:4">
      <c r="A585" s="305"/>
      <c r="B585" s="305"/>
      <c r="C585" s="305"/>
      <c r="D585" s="305"/>
    </row>
    <row r="586" spans="1:4">
      <c r="A586" s="305"/>
      <c r="B586" s="305"/>
      <c r="C586" s="305"/>
      <c r="D586" s="305"/>
    </row>
    <row r="587" spans="1:4">
      <c r="A587" s="305"/>
      <c r="B587" s="305"/>
      <c r="C587" s="305"/>
      <c r="D587" s="305"/>
    </row>
    <row r="588" spans="1:4">
      <c r="A588" s="305"/>
      <c r="B588" s="305"/>
      <c r="C588" s="305"/>
      <c r="D588" s="305"/>
    </row>
    <row r="589" spans="1:4">
      <c r="A589" s="305"/>
      <c r="B589" s="305"/>
      <c r="C589" s="305"/>
      <c r="D589" s="305"/>
    </row>
    <row r="590" spans="1:4">
      <c r="A590" s="305"/>
      <c r="B590" s="305"/>
      <c r="C590" s="305"/>
      <c r="D590" s="305"/>
    </row>
    <row r="591" spans="1:4">
      <c r="A591" s="305"/>
      <c r="B591" s="305"/>
      <c r="C591" s="305"/>
      <c r="D591" s="305"/>
    </row>
    <row r="592" spans="1:4">
      <c r="A592" s="305"/>
      <c r="B592" s="305"/>
      <c r="C592" s="305"/>
      <c r="D592" s="305"/>
    </row>
    <row r="593" spans="1:4">
      <c r="A593" s="305"/>
      <c r="B593" s="305"/>
      <c r="C593" s="305"/>
      <c r="D593" s="305"/>
    </row>
    <row r="594" spans="1:4">
      <c r="A594" s="305"/>
      <c r="B594" s="305"/>
      <c r="C594" s="305"/>
      <c r="D594" s="305"/>
    </row>
    <row r="595" spans="1:4">
      <c r="A595" s="305"/>
      <c r="B595" s="305"/>
      <c r="C595" s="305"/>
      <c r="D595" s="305"/>
    </row>
    <row r="596" spans="1:4">
      <c r="A596" s="305"/>
      <c r="B596" s="305"/>
      <c r="C596" s="305"/>
      <c r="D596" s="305"/>
    </row>
    <row r="597" spans="1:4">
      <c r="A597" s="305"/>
      <c r="B597" s="305"/>
      <c r="C597" s="305"/>
      <c r="D597" s="305"/>
    </row>
    <row r="598" spans="1:4">
      <c r="A598" s="305"/>
      <c r="B598" s="305"/>
      <c r="C598" s="305"/>
      <c r="D598" s="305"/>
    </row>
    <row r="599" spans="1:4">
      <c r="A599" s="305"/>
      <c r="B599" s="305"/>
      <c r="C599" s="305"/>
      <c r="D599" s="305"/>
    </row>
    <row r="600" spans="1:4">
      <c r="A600" s="305"/>
      <c r="B600" s="305"/>
      <c r="C600" s="305"/>
      <c r="D600" s="305"/>
    </row>
    <row r="601" spans="1:4">
      <c r="A601" s="305"/>
      <c r="B601" s="305"/>
      <c r="C601" s="305"/>
      <c r="D601" s="305"/>
    </row>
    <row r="602" spans="1:4">
      <c r="A602" s="305"/>
      <c r="B602" s="305"/>
      <c r="C602" s="305"/>
      <c r="D602" s="305"/>
    </row>
    <row r="603" spans="1:4">
      <c r="A603" s="305"/>
      <c r="B603" s="305"/>
      <c r="C603" s="305"/>
      <c r="D603" s="305"/>
    </row>
    <row r="604" spans="1:4">
      <c r="A604" s="305"/>
      <c r="B604" s="305"/>
      <c r="C604" s="305"/>
      <c r="D604" s="305"/>
    </row>
    <row r="605" spans="1:4">
      <c r="A605" s="305"/>
      <c r="B605" s="305"/>
      <c r="C605" s="305"/>
      <c r="D605" s="305"/>
    </row>
    <row r="606" spans="1:4">
      <c r="A606" s="305"/>
      <c r="B606" s="305"/>
      <c r="C606" s="305"/>
      <c r="D606" s="305"/>
    </row>
    <row r="607" spans="1:4">
      <c r="A607" s="305"/>
      <c r="B607" s="305"/>
      <c r="C607" s="305"/>
      <c r="D607" s="305"/>
    </row>
    <row r="608" spans="1:4">
      <c r="A608" s="305"/>
      <c r="B608" s="305"/>
      <c r="C608" s="305"/>
      <c r="D608" s="305"/>
    </row>
    <row r="609" spans="1:4">
      <c r="A609" s="305"/>
      <c r="B609" s="305"/>
      <c r="C609" s="305"/>
      <c r="D609" s="305"/>
    </row>
    <row r="610" spans="1:4">
      <c r="A610" s="305"/>
      <c r="B610" s="305"/>
      <c r="C610" s="305"/>
      <c r="D610" s="305"/>
    </row>
    <row r="611" spans="1:4">
      <c r="A611" s="305"/>
      <c r="B611" s="305"/>
      <c r="C611" s="305"/>
      <c r="D611" s="305"/>
    </row>
    <row r="612" spans="1:4">
      <c r="A612" s="305"/>
      <c r="B612" s="305"/>
      <c r="C612" s="305"/>
      <c r="D612" s="305"/>
    </row>
    <row r="613" spans="1:4">
      <c r="A613" s="305"/>
      <c r="B613" s="305"/>
      <c r="C613" s="305"/>
      <c r="D613" s="305"/>
    </row>
    <row r="614" spans="1:4">
      <c r="A614" s="305"/>
      <c r="B614" s="305"/>
      <c r="C614" s="305"/>
      <c r="D614" s="305"/>
    </row>
    <row r="615" spans="1:4">
      <c r="A615" s="305"/>
      <c r="B615" s="305"/>
      <c r="C615" s="305"/>
      <c r="D615" s="305"/>
    </row>
    <row r="616" spans="1:4">
      <c r="A616" s="305"/>
      <c r="B616" s="305"/>
      <c r="C616" s="305"/>
      <c r="D616" s="305"/>
    </row>
    <row r="617" spans="1:4">
      <c r="A617" s="305"/>
      <c r="B617" s="305"/>
      <c r="C617" s="305"/>
      <c r="D617" s="305"/>
    </row>
    <row r="618" spans="1:4">
      <c r="A618" s="305"/>
      <c r="B618" s="305"/>
      <c r="C618" s="305"/>
      <c r="D618" s="305"/>
    </row>
    <row r="619" spans="1:4">
      <c r="A619" s="305"/>
      <c r="B619" s="305"/>
      <c r="C619" s="305"/>
      <c r="D619" s="305"/>
    </row>
    <row r="620" spans="1:4">
      <c r="A620" s="305"/>
      <c r="B620" s="305"/>
      <c r="C620" s="305"/>
      <c r="D620" s="305"/>
    </row>
    <row r="621" spans="1:4">
      <c r="A621" s="305"/>
      <c r="B621" s="305"/>
      <c r="C621" s="305"/>
      <c r="D621" s="305"/>
    </row>
    <row r="622" spans="1:4">
      <c r="A622" s="305"/>
      <c r="B622" s="305"/>
      <c r="C622" s="305"/>
      <c r="D622" s="305"/>
    </row>
    <row r="623" spans="1:4">
      <c r="A623" s="305"/>
      <c r="B623" s="305"/>
      <c r="C623" s="305"/>
      <c r="D623" s="305"/>
    </row>
    <row r="624" spans="1:4">
      <c r="A624" s="305"/>
      <c r="B624" s="305"/>
      <c r="C624" s="305"/>
      <c r="D624" s="305"/>
    </row>
    <row r="625" spans="1:4">
      <c r="A625" s="305"/>
      <c r="B625" s="305"/>
      <c r="C625" s="305"/>
      <c r="D625" s="305"/>
    </row>
    <row r="626" spans="1:4">
      <c r="A626" s="305"/>
      <c r="B626" s="305"/>
      <c r="C626" s="305"/>
      <c r="D626" s="305"/>
    </row>
    <row r="627" spans="1:4">
      <c r="A627" s="305"/>
      <c r="B627" s="305"/>
      <c r="C627" s="305"/>
      <c r="D627" s="305"/>
    </row>
    <row r="628" spans="1:4">
      <c r="A628" s="305"/>
      <c r="B628" s="305"/>
      <c r="C628" s="305"/>
      <c r="D628" s="305"/>
    </row>
    <row r="629" spans="1:4">
      <c r="A629" s="305"/>
      <c r="B629" s="305"/>
      <c r="C629" s="305"/>
      <c r="D629" s="305"/>
    </row>
    <row r="630" spans="1:4">
      <c r="A630" s="305"/>
      <c r="B630" s="305"/>
      <c r="C630" s="305"/>
      <c r="D630" s="305"/>
    </row>
    <row r="631" spans="1:4">
      <c r="A631" s="305"/>
      <c r="B631" s="305"/>
      <c r="C631" s="305"/>
      <c r="D631" s="305"/>
    </row>
    <row r="632" spans="1:4">
      <c r="A632" s="305"/>
      <c r="B632" s="305"/>
      <c r="C632" s="305"/>
      <c r="D632" s="305"/>
    </row>
    <row r="633" spans="1:4">
      <c r="A633" s="305"/>
      <c r="B633" s="305"/>
      <c r="C633" s="305"/>
      <c r="D633" s="305"/>
    </row>
    <row r="634" spans="1:4">
      <c r="A634" s="305"/>
      <c r="B634" s="305"/>
      <c r="C634" s="305"/>
      <c r="D634" s="305"/>
    </row>
    <row r="635" spans="1:4">
      <c r="A635" s="305"/>
      <c r="B635" s="305"/>
      <c r="C635" s="305"/>
      <c r="D635" s="305"/>
    </row>
    <row r="636" spans="1:4">
      <c r="A636" s="305"/>
      <c r="B636" s="305"/>
      <c r="C636" s="305"/>
      <c r="D636" s="305"/>
    </row>
    <row r="637" spans="1:4">
      <c r="A637" s="305"/>
      <c r="B637" s="305"/>
      <c r="C637" s="305"/>
      <c r="D637" s="305"/>
    </row>
    <row r="638" spans="1:4">
      <c r="A638" s="305"/>
      <c r="B638" s="305"/>
      <c r="C638" s="305"/>
      <c r="D638" s="305"/>
    </row>
    <row r="639" spans="1:4">
      <c r="A639" s="305"/>
      <c r="B639" s="305"/>
      <c r="C639" s="305"/>
      <c r="D639" s="305"/>
    </row>
    <row r="640" spans="1:4">
      <c r="A640" s="305"/>
      <c r="B640" s="305"/>
      <c r="C640" s="305"/>
      <c r="D640" s="305"/>
    </row>
    <row r="641" spans="1:4">
      <c r="A641" s="305"/>
      <c r="B641" s="305"/>
      <c r="C641" s="305"/>
      <c r="D641" s="305"/>
    </row>
    <row r="642" spans="1:4">
      <c r="A642" s="305"/>
      <c r="B642" s="305"/>
      <c r="C642" s="305"/>
      <c r="D642" s="305"/>
    </row>
    <row r="643" spans="1:4">
      <c r="A643" s="305"/>
      <c r="B643" s="305"/>
      <c r="C643" s="305"/>
      <c r="D643" s="305"/>
    </row>
    <row r="644" spans="1:4">
      <c r="A644" s="305"/>
      <c r="B644" s="305"/>
      <c r="C644" s="305"/>
      <c r="D644" s="305"/>
    </row>
    <row r="645" spans="1:4">
      <c r="A645" s="305"/>
      <c r="B645" s="305"/>
      <c r="C645" s="305"/>
      <c r="D645" s="305"/>
    </row>
    <row r="646" spans="1:4">
      <c r="A646" s="305"/>
      <c r="B646" s="305"/>
      <c r="C646" s="305"/>
      <c r="D646" s="305"/>
    </row>
    <row r="647" spans="1:4">
      <c r="A647" s="305"/>
      <c r="B647" s="305"/>
      <c r="C647" s="305"/>
      <c r="D647" s="305"/>
    </row>
    <row r="648" spans="1:4">
      <c r="A648" s="305"/>
      <c r="B648" s="305"/>
      <c r="C648" s="305"/>
      <c r="D648" s="305"/>
    </row>
    <row r="649" spans="1:4">
      <c r="A649" s="305"/>
      <c r="B649" s="305"/>
      <c r="C649" s="305"/>
      <c r="D649" s="305"/>
    </row>
    <row r="650" spans="1:4">
      <c r="A650" s="305"/>
      <c r="B650" s="305"/>
      <c r="C650" s="305"/>
      <c r="D650" s="305"/>
    </row>
    <row r="651" spans="1:4">
      <c r="A651" s="305"/>
      <c r="B651" s="305"/>
      <c r="C651" s="305"/>
      <c r="D651" s="305"/>
    </row>
    <row r="652" spans="1:4">
      <c r="A652" s="305"/>
      <c r="B652" s="305"/>
      <c r="C652" s="305"/>
      <c r="D652" s="305"/>
    </row>
    <row r="653" spans="1:4">
      <c r="A653" s="305"/>
      <c r="B653" s="305"/>
      <c r="C653" s="305"/>
      <c r="D653" s="305"/>
    </row>
    <row r="654" spans="1:4">
      <c r="A654" s="305"/>
      <c r="B654" s="305"/>
      <c r="C654" s="305"/>
      <c r="D654" s="305"/>
    </row>
    <row r="655" spans="1:4">
      <c r="A655" s="305"/>
      <c r="B655" s="305"/>
      <c r="C655" s="305"/>
      <c r="D655" s="305"/>
    </row>
    <row r="656" spans="1:4">
      <c r="A656" s="305"/>
      <c r="B656" s="305"/>
      <c r="C656" s="305"/>
      <c r="D656" s="305"/>
    </row>
    <row r="657" spans="1:4">
      <c r="A657" s="305"/>
      <c r="B657" s="305"/>
      <c r="C657" s="305"/>
      <c r="D657" s="305"/>
    </row>
    <row r="658" spans="1:4">
      <c r="A658" s="305"/>
      <c r="B658" s="305"/>
      <c r="C658" s="305"/>
      <c r="D658" s="305"/>
    </row>
    <row r="659" spans="1:4">
      <c r="A659" s="305"/>
      <c r="B659" s="305"/>
      <c r="C659" s="305"/>
      <c r="D659" s="305"/>
    </row>
    <row r="660" spans="1:4">
      <c r="A660" s="305"/>
      <c r="B660" s="305"/>
      <c r="C660" s="305"/>
      <c r="D660" s="305"/>
    </row>
    <row r="661" spans="1:4">
      <c r="A661" s="305"/>
      <c r="B661" s="305"/>
      <c r="C661" s="305"/>
      <c r="D661" s="305"/>
    </row>
    <row r="662" spans="1:4">
      <c r="A662" s="305"/>
      <c r="B662" s="305"/>
      <c r="C662" s="305"/>
      <c r="D662" s="305"/>
    </row>
    <row r="663" spans="1:4">
      <c r="A663" s="305"/>
      <c r="B663" s="305"/>
      <c r="C663" s="305"/>
      <c r="D663" s="305"/>
    </row>
    <row r="664" spans="1:4">
      <c r="A664" s="305"/>
      <c r="B664" s="305"/>
      <c r="C664" s="305"/>
      <c r="D664" s="305"/>
    </row>
    <row r="665" spans="1:4">
      <c r="A665" s="305"/>
      <c r="B665" s="305"/>
      <c r="C665" s="305"/>
      <c r="D665" s="305"/>
    </row>
    <row r="666" spans="1:4">
      <c r="A666" s="305"/>
      <c r="B666" s="305"/>
      <c r="C666" s="305"/>
      <c r="D666" s="305"/>
    </row>
    <row r="667" spans="1:4">
      <c r="A667" s="305"/>
      <c r="B667" s="305"/>
      <c r="C667" s="305"/>
      <c r="D667" s="305"/>
    </row>
    <row r="668" spans="1:4">
      <c r="A668" s="305"/>
      <c r="B668" s="305"/>
      <c r="C668" s="305"/>
      <c r="D668" s="305"/>
    </row>
    <row r="669" spans="1:4">
      <c r="A669" s="305"/>
      <c r="B669" s="305"/>
      <c r="C669" s="305"/>
      <c r="D669" s="305"/>
    </row>
    <row r="670" spans="1:4">
      <c r="A670" s="305"/>
      <c r="B670" s="305"/>
      <c r="C670" s="305"/>
      <c r="D670" s="305"/>
    </row>
    <row r="671" spans="1:4">
      <c r="A671" s="305"/>
      <c r="B671" s="305"/>
      <c r="C671" s="305"/>
      <c r="D671" s="305"/>
    </row>
    <row r="672" spans="1:4">
      <c r="A672" s="305"/>
      <c r="B672" s="305"/>
      <c r="C672" s="305"/>
      <c r="D672" s="305"/>
    </row>
    <row r="673" spans="1:4">
      <c r="A673" s="305"/>
      <c r="B673" s="305"/>
      <c r="C673" s="305"/>
      <c r="D673" s="305"/>
    </row>
    <row r="674" spans="1:4">
      <c r="A674" s="305"/>
      <c r="B674" s="305"/>
      <c r="C674" s="305"/>
      <c r="D674" s="305"/>
    </row>
    <row r="675" spans="1:4">
      <c r="A675" s="305"/>
      <c r="B675" s="305"/>
      <c r="C675" s="305"/>
      <c r="D675" s="305"/>
    </row>
    <row r="676" spans="1:4">
      <c r="A676" s="305"/>
      <c r="B676" s="305"/>
      <c r="C676" s="305"/>
      <c r="D676" s="305"/>
    </row>
    <row r="677" spans="1:4">
      <c r="A677" s="305"/>
      <c r="B677" s="305"/>
      <c r="C677" s="305"/>
      <c r="D677" s="305"/>
    </row>
    <row r="678" spans="1:4">
      <c r="A678" s="305"/>
      <c r="B678" s="305"/>
      <c r="C678" s="305"/>
      <c r="D678" s="305"/>
    </row>
    <row r="679" spans="1:4">
      <c r="A679" s="305"/>
      <c r="B679" s="305"/>
      <c r="C679" s="305"/>
      <c r="D679" s="305"/>
    </row>
    <row r="680" spans="1:4">
      <c r="A680" s="305"/>
      <c r="B680" s="305"/>
      <c r="C680" s="305"/>
      <c r="D680" s="305"/>
    </row>
    <row r="681" spans="1:4">
      <c r="A681" s="305"/>
      <c r="B681" s="305"/>
      <c r="C681" s="305"/>
      <c r="D681" s="305"/>
    </row>
    <row r="682" spans="1:4">
      <c r="A682" s="305"/>
      <c r="B682" s="305"/>
      <c r="C682" s="305"/>
      <c r="D682" s="305"/>
    </row>
    <row r="683" spans="1:4">
      <c r="A683" s="305"/>
      <c r="B683" s="305"/>
      <c r="C683" s="305"/>
      <c r="D683" s="305"/>
    </row>
    <row r="684" spans="1:4">
      <c r="A684" s="305"/>
      <c r="B684" s="305"/>
      <c r="C684" s="305"/>
      <c r="D684" s="305"/>
    </row>
    <row r="685" spans="1:4">
      <c r="A685" s="305"/>
      <c r="B685" s="305"/>
      <c r="C685" s="305"/>
      <c r="D685" s="305"/>
    </row>
    <row r="686" spans="1:4">
      <c r="A686" s="305"/>
      <c r="B686" s="305"/>
      <c r="C686" s="305"/>
      <c r="D686" s="305"/>
    </row>
    <row r="687" spans="1:4">
      <c r="A687" s="305"/>
      <c r="B687" s="305"/>
      <c r="C687" s="305"/>
      <c r="D687" s="305"/>
    </row>
    <row r="688" spans="1:4">
      <c r="A688" s="305"/>
      <c r="B688" s="305"/>
      <c r="C688" s="305"/>
      <c r="D688" s="305"/>
    </row>
    <row r="689" spans="1:4">
      <c r="A689" s="305"/>
      <c r="B689" s="305"/>
      <c r="C689" s="305"/>
      <c r="D689" s="305"/>
    </row>
    <row r="690" spans="1:4">
      <c r="A690" s="305"/>
      <c r="B690" s="305"/>
      <c r="C690" s="305"/>
      <c r="D690" s="305"/>
    </row>
    <row r="691" spans="1:4">
      <c r="A691" s="305"/>
      <c r="B691" s="305"/>
      <c r="C691" s="305"/>
      <c r="D691" s="305"/>
    </row>
    <row r="692" spans="1:4">
      <c r="A692" s="305"/>
      <c r="B692" s="305"/>
      <c r="C692" s="305"/>
      <c r="D692" s="305"/>
    </row>
    <row r="693" spans="1:4">
      <c r="A693" s="305"/>
      <c r="B693" s="305"/>
      <c r="C693" s="305"/>
      <c r="D693" s="305"/>
    </row>
    <row r="694" spans="1:4">
      <c r="A694" s="305"/>
      <c r="B694" s="305"/>
      <c r="C694" s="305"/>
      <c r="D694" s="305"/>
    </row>
    <row r="695" spans="1:4">
      <c r="A695" s="305"/>
      <c r="B695" s="305"/>
      <c r="C695" s="305"/>
      <c r="D695" s="305"/>
    </row>
    <row r="696" spans="1:4">
      <c r="A696" s="305"/>
      <c r="B696" s="305"/>
      <c r="C696" s="305"/>
      <c r="D696" s="305"/>
    </row>
    <row r="697" spans="1:4">
      <c r="A697" s="305"/>
      <c r="B697" s="305"/>
      <c r="C697" s="305"/>
      <c r="D697" s="305"/>
    </row>
    <row r="698" spans="1:4">
      <c r="A698" s="305"/>
      <c r="B698" s="305"/>
      <c r="C698" s="305"/>
      <c r="D698" s="305"/>
    </row>
    <row r="699" spans="1:4">
      <c r="A699" s="305"/>
      <c r="B699" s="305"/>
      <c r="C699" s="305"/>
      <c r="D699" s="305"/>
    </row>
    <row r="700" spans="1:4">
      <c r="A700" s="305"/>
      <c r="B700" s="305"/>
      <c r="C700" s="305"/>
      <c r="D700" s="305"/>
    </row>
    <row r="701" spans="1:4">
      <c r="A701" s="305"/>
      <c r="B701" s="305"/>
      <c r="C701" s="305"/>
      <c r="D701" s="305"/>
    </row>
    <row r="702" spans="1:4">
      <c r="A702" s="305"/>
      <c r="B702" s="305"/>
      <c r="C702" s="305"/>
      <c r="D702" s="305"/>
    </row>
    <row r="703" spans="1:4">
      <c r="A703" s="305"/>
      <c r="B703" s="305"/>
      <c r="C703" s="305"/>
      <c r="D703" s="305"/>
    </row>
    <row r="704" spans="1:4">
      <c r="A704" s="305"/>
      <c r="B704" s="305"/>
      <c r="C704" s="305"/>
      <c r="D704" s="305"/>
    </row>
    <row r="705" spans="1:4">
      <c r="A705" s="305"/>
      <c r="B705" s="305"/>
      <c r="C705" s="305"/>
      <c r="D705" s="305"/>
    </row>
    <row r="706" spans="1:4">
      <c r="A706" s="305"/>
      <c r="B706" s="305"/>
      <c r="C706" s="305"/>
      <c r="D706" s="305"/>
    </row>
    <row r="707" spans="1:4">
      <c r="A707" s="305"/>
      <c r="B707" s="305"/>
      <c r="C707" s="305"/>
      <c r="D707" s="305"/>
    </row>
    <row r="708" spans="1:4">
      <c r="A708" s="305"/>
      <c r="B708" s="305"/>
      <c r="C708" s="305"/>
      <c r="D708" s="305"/>
    </row>
    <row r="709" spans="1:4">
      <c r="A709" s="305"/>
      <c r="B709" s="305"/>
      <c r="C709" s="305"/>
      <c r="D709" s="305"/>
    </row>
    <row r="710" spans="1:4">
      <c r="A710" s="305"/>
      <c r="B710" s="305"/>
      <c r="C710" s="305"/>
      <c r="D710" s="305"/>
    </row>
    <row r="711" spans="1:4">
      <c r="A711" s="305"/>
      <c r="B711" s="305"/>
      <c r="C711" s="305"/>
      <c r="D711" s="305"/>
    </row>
    <row r="712" spans="1:4">
      <c r="A712" s="305"/>
      <c r="B712" s="305"/>
      <c r="C712" s="305"/>
      <c r="D712" s="305"/>
    </row>
    <row r="713" spans="1:4">
      <c r="A713" s="305"/>
      <c r="B713" s="305"/>
      <c r="C713" s="305"/>
      <c r="D713" s="305"/>
    </row>
    <row r="714" spans="1:4">
      <c r="A714" s="305"/>
      <c r="B714" s="305"/>
      <c r="C714" s="305"/>
      <c r="D714" s="305"/>
    </row>
    <row r="715" spans="1:4">
      <c r="A715" s="305"/>
      <c r="B715" s="305"/>
      <c r="C715" s="305"/>
      <c r="D715" s="305"/>
    </row>
    <row r="716" spans="1:4">
      <c r="A716" s="305"/>
      <c r="B716" s="305"/>
      <c r="C716" s="305"/>
      <c r="D716" s="305"/>
    </row>
    <row r="717" spans="1:4">
      <c r="A717" s="305"/>
      <c r="B717" s="305"/>
      <c r="C717" s="305"/>
      <c r="D717" s="305"/>
    </row>
    <row r="718" spans="1:4">
      <c r="A718" s="305"/>
      <c r="B718" s="305"/>
      <c r="C718" s="305"/>
      <c r="D718" s="305"/>
    </row>
    <row r="719" spans="1:4">
      <c r="A719" s="305"/>
      <c r="B719" s="305"/>
      <c r="C719" s="305"/>
      <c r="D719" s="305"/>
    </row>
    <row r="720" spans="1:4">
      <c r="A720" s="305"/>
      <c r="B720" s="305"/>
      <c r="C720" s="305"/>
      <c r="D720" s="305"/>
    </row>
    <row r="721" spans="1:4">
      <c r="A721" s="305"/>
      <c r="B721" s="305"/>
      <c r="C721" s="305"/>
      <c r="D721" s="305"/>
    </row>
    <row r="722" spans="1:4">
      <c r="A722" s="305"/>
      <c r="B722" s="305"/>
      <c r="C722" s="305"/>
      <c r="D722" s="305"/>
    </row>
    <row r="723" spans="1:4">
      <c r="A723" s="305"/>
      <c r="B723" s="305"/>
      <c r="C723" s="305"/>
      <c r="D723" s="305"/>
    </row>
    <row r="724" spans="1:4">
      <c r="A724" s="305"/>
      <c r="B724" s="305"/>
      <c r="C724" s="305"/>
      <c r="D724" s="305"/>
    </row>
    <row r="725" spans="1:4">
      <c r="A725" s="305"/>
      <c r="B725" s="305"/>
      <c r="C725" s="305"/>
      <c r="D725" s="305"/>
    </row>
    <row r="726" spans="1:4">
      <c r="A726" s="305"/>
      <c r="B726" s="305"/>
      <c r="C726" s="305"/>
      <c r="D726" s="305"/>
    </row>
    <row r="727" spans="1:4">
      <c r="A727" s="305"/>
      <c r="B727" s="305"/>
      <c r="C727" s="305"/>
      <c r="D727" s="305"/>
    </row>
    <row r="728" spans="1:4">
      <c r="A728" s="305"/>
      <c r="B728" s="305"/>
      <c r="C728" s="305"/>
      <c r="D728" s="305"/>
    </row>
    <row r="729" spans="1:4">
      <c r="A729" s="305"/>
      <c r="B729" s="305"/>
      <c r="C729" s="305"/>
      <c r="D729" s="305"/>
    </row>
    <row r="730" spans="1:4">
      <c r="A730" s="305"/>
      <c r="B730" s="305"/>
      <c r="C730" s="305"/>
      <c r="D730" s="305"/>
    </row>
    <row r="731" spans="1:4">
      <c r="A731" s="305"/>
      <c r="B731" s="305"/>
      <c r="C731" s="305"/>
      <c r="D731" s="305"/>
    </row>
    <row r="732" spans="1:4">
      <c r="A732" s="305"/>
      <c r="B732" s="305"/>
      <c r="C732" s="305"/>
      <c r="D732" s="305"/>
    </row>
    <row r="733" spans="1:4">
      <c r="A733" s="305"/>
      <c r="B733" s="305"/>
      <c r="C733" s="305"/>
      <c r="D733" s="305"/>
    </row>
    <row r="734" spans="1:4">
      <c r="A734" s="305"/>
      <c r="B734" s="305"/>
      <c r="C734" s="305"/>
      <c r="D734" s="305"/>
    </row>
    <row r="735" spans="1:4">
      <c r="A735" s="305"/>
      <c r="B735" s="305"/>
      <c r="C735" s="305"/>
      <c r="D735" s="305"/>
    </row>
    <row r="736" spans="1:4">
      <c r="A736" s="305"/>
      <c r="B736" s="305"/>
      <c r="C736" s="305"/>
      <c r="D736" s="305"/>
    </row>
    <row r="737" spans="1:4">
      <c r="A737" s="305"/>
      <c r="B737" s="305"/>
      <c r="C737" s="305"/>
      <c r="D737" s="305"/>
    </row>
    <row r="738" spans="1:4">
      <c r="A738" s="305"/>
      <c r="B738" s="305"/>
      <c r="C738" s="305"/>
      <c r="D738" s="305"/>
    </row>
    <row r="739" spans="1:4">
      <c r="A739" s="305"/>
      <c r="B739" s="305"/>
      <c r="C739" s="305"/>
      <c r="D739" s="305"/>
    </row>
    <row r="740" spans="1:4">
      <c r="A740" s="305"/>
      <c r="B740" s="305"/>
      <c r="C740" s="305"/>
      <c r="D740" s="305"/>
    </row>
    <row r="741" spans="1:4">
      <c r="A741" s="305"/>
      <c r="B741" s="305"/>
      <c r="C741" s="305"/>
      <c r="D741" s="305"/>
    </row>
    <row r="742" spans="1:4">
      <c r="A742" s="305"/>
      <c r="B742" s="305"/>
      <c r="C742" s="305"/>
      <c r="D742" s="305"/>
    </row>
    <row r="743" spans="1:4">
      <c r="A743" s="305"/>
      <c r="B743" s="305"/>
      <c r="C743" s="305"/>
      <c r="D743" s="305"/>
    </row>
    <row r="744" spans="1:4">
      <c r="A744" s="305"/>
      <c r="B744" s="305"/>
      <c r="C744" s="305"/>
      <c r="D744" s="305"/>
    </row>
    <row r="745" spans="1:4">
      <c r="A745" s="305"/>
      <c r="B745" s="305"/>
      <c r="C745" s="305"/>
      <c r="D745" s="305"/>
    </row>
    <row r="746" spans="1:4">
      <c r="A746" s="305"/>
      <c r="B746" s="305"/>
      <c r="C746" s="305"/>
      <c r="D746" s="305"/>
    </row>
    <row r="747" spans="1:4">
      <c r="A747" s="305"/>
      <c r="B747" s="305"/>
      <c r="C747" s="305"/>
      <c r="D747" s="305"/>
    </row>
    <row r="748" spans="1:4">
      <c r="A748" s="305"/>
      <c r="B748" s="305"/>
      <c r="C748" s="305"/>
      <c r="D748" s="305"/>
    </row>
    <row r="749" spans="1:4">
      <c r="A749" s="305"/>
      <c r="B749" s="305"/>
      <c r="C749" s="305"/>
      <c r="D749" s="305"/>
    </row>
    <row r="750" spans="1:4">
      <c r="A750" s="305"/>
      <c r="B750" s="305"/>
      <c r="C750" s="305"/>
      <c r="D750" s="305"/>
    </row>
    <row r="751" spans="1:4">
      <c r="A751" s="305"/>
      <c r="B751" s="305"/>
      <c r="C751" s="305"/>
      <c r="D751" s="305"/>
    </row>
    <row r="752" spans="1:4">
      <c r="A752" s="305"/>
      <c r="B752" s="305"/>
      <c r="C752" s="305"/>
      <c r="D752" s="305"/>
    </row>
    <row r="753" spans="1:4">
      <c r="A753" s="305"/>
      <c r="B753" s="305"/>
      <c r="C753" s="305"/>
      <c r="D753" s="305"/>
    </row>
    <row r="754" spans="1:4">
      <c r="A754" s="305"/>
      <c r="B754" s="305"/>
      <c r="C754" s="305"/>
      <c r="D754" s="305"/>
    </row>
    <row r="755" spans="1:4">
      <c r="A755" s="305"/>
      <c r="B755" s="305"/>
      <c r="C755" s="305"/>
      <c r="D755" s="305"/>
    </row>
    <row r="756" spans="1:4">
      <c r="A756" s="305"/>
      <c r="B756" s="305"/>
      <c r="C756" s="305"/>
      <c r="D756" s="305"/>
    </row>
    <row r="757" spans="1:4">
      <c r="A757" s="305"/>
      <c r="B757" s="305"/>
      <c r="C757" s="305"/>
      <c r="D757" s="305"/>
    </row>
    <row r="758" spans="1:4">
      <c r="A758" s="305"/>
      <c r="B758" s="305"/>
      <c r="C758" s="305"/>
      <c r="D758" s="305"/>
    </row>
    <row r="759" spans="1:4">
      <c r="A759" s="305"/>
      <c r="B759" s="305"/>
      <c r="C759" s="305"/>
      <c r="D759" s="305"/>
    </row>
    <row r="760" spans="1:4">
      <c r="A760" s="305"/>
      <c r="B760" s="305"/>
      <c r="C760" s="305"/>
      <c r="D760" s="305"/>
    </row>
    <row r="761" spans="1:4">
      <c r="A761" s="305"/>
      <c r="B761" s="305"/>
      <c r="C761" s="305"/>
      <c r="D761" s="305"/>
    </row>
    <row r="762" spans="1:4">
      <c r="A762" s="305"/>
      <c r="B762" s="305"/>
      <c r="C762" s="305"/>
      <c r="D762" s="305"/>
    </row>
    <row r="763" spans="1:4">
      <c r="A763" s="305"/>
      <c r="B763" s="305"/>
      <c r="C763" s="305"/>
      <c r="D763" s="305"/>
    </row>
    <row r="764" spans="1:4">
      <c r="A764" s="305"/>
      <c r="B764" s="305"/>
      <c r="C764" s="305"/>
      <c r="D764" s="305"/>
    </row>
    <row r="765" spans="1:4">
      <c r="A765" s="305"/>
      <c r="B765" s="305"/>
      <c r="C765" s="305"/>
      <c r="D765" s="305"/>
    </row>
    <row r="766" spans="1:4">
      <c r="A766" s="305"/>
      <c r="B766" s="305"/>
      <c r="C766" s="305"/>
      <c r="D766" s="305"/>
    </row>
    <row r="767" spans="1:4">
      <c r="A767" s="305"/>
      <c r="B767" s="305"/>
      <c r="C767" s="305"/>
      <c r="D767" s="305"/>
    </row>
    <row r="768" spans="1:4">
      <c r="A768" s="305"/>
      <c r="B768" s="305"/>
      <c r="C768" s="305"/>
      <c r="D768" s="305"/>
    </row>
    <row r="769" spans="1:4">
      <c r="A769" s="305"/>
      <c r="B769" s="305"/>
      <c r="C769" s="305"/>
      <c r="D769" s="305"/>
    </row>
    <row r="770" spans="1:4">
      <c r="A770" s="305"/>
      <c r="B770" s="305"/>
      <c r="C770" s="305"/>
      <c r="D770" s="305"/>
    </row>
    <row r="771" spans="1:4">
      <c r="A771" s="305"/>
      <c r="B771" s="305"/>
      <c r="C771" s="305"/>
      <c r="D771" s="305"/>
    </row>
    <row r="772" spans="1:4">
      <c r="A772" s="305"/>
      <c r="B772" s="305"/>
      <c r="C772" s="305"/>
      <c r="D772" s="305"/>
    </row>
    <row r="773" spans="1:4">
      <c r="A773" s="305"/>
      <c r="B773" s="305"/>
      <c r="C773" s="305"/>
      <c r="D773" s="305"/>
    </row>
    <row r="774" spans="1:4">
      <c r="A774" s="305"/>
      <c r="B774" s="305"/>
      <c r="C774" s="305"/>
      <c r="D774" s="305"/>
    </row>
    <row r="775" spans="1:4">
      <c r="A775" s="305"/>
      <c r="B775" s="305"/>
      <c r="C775" s="305"/>
      <c r="D775" s="305"/>
    </row>
    <row r="776" spans="1:4">
      <c r="A776" s="305"/>
      <c r="B776" s="305"/>
      <c r="C776" s="305"/>
      <c r="D776" s="305"/>
    </row>
    <row r="777" spans="1:4">
      <c r="A777" s="305"/>
      <c r="B777" s="305"/>
      <c r="C777" s="305"/>
      <c r="D777" s="305"/>
    </row>
    <row r="778" spans="1:4">
      <c r="A778" s="305"/>
      <c r="B778" s="305"/>
      <c r="C778" s="305"/>
      <c r="D778" s="305"/>
    </row>
    <row r="779" spans="1:4">
      <c r="A779" s="305"/>
      <c r="B779" s="305"/>
      <c r="C779" s="305"/>
      <c r="D779" s="305"/>
    </row>
    <row r="780" spans="1:4">
      <c r="A780" s="305"/>
      <c r="B780" s="305"/>
      <c r="C780" s="305"/>
      <c r="D780" s="305"/>
    </row>
    <row r="781" spans="1:4">
      <c r="A781" s="305"/>
      <c r="B781" s="305"/>
      <c r="C781" s="305"/>
      <c r="D781" s="305"/>
    </row>
    <row r="782" spans="1:4">
      <c r="A782" s="305"/>
      <c r="B782" s="305"/>
      <c r="C782" s="305"/>
      <c r="D782" s="305"/>
    </row>
    <row r="783" spans="1:4">
      <c r="A783" s="305"/>
      <c r="B783" s="305"/>
      <c r="C783" s="305"/>
      <c r="D783" s="305"/>
    </row>
    <row r="784" spans="1:4">
      <c r="A784" s="305"/>
      <c r="B784" s="305"/>
      <c r="C784" s="305"/>
      <c r="D784" s="305"/>
    </row>
    <row r="785" spans="1:4">
      <c r="A785" s="305"/>
      <c r="B785" s="305"/>
      <c r="C785" s="305"/>
      <c r="D785" s="305"/>
    </row>
    <row r="786" spans="1:4">
      <c r="A786" s="305"/>
      <c r="B786" s="305"/>
      <c r="C786" s="305"/>
      <c r="D786" s="305"/>
    </row>
    <row r="787" spans="1:4">
      <c r="A787" s="305"/>
      <c r="B787" s="305"/>
      <c r="C787" s="305"/>
      <c r="D787" s="305"/>
    </row>
    <row r="788" spans="1:4">
      <c r="A788" s="305"/>
      <c r="B788" s="305"/>
      <c r="C788" s="305"/>
      <c r="D788" s="305"/>
    </row>
    <row r="789" spans="1:4">
      <c r="A789" s="305"/>
      <c r="B789" s="305"/>
      <c r="C789" s="305"/>
      <c r="D789" s="305"/>
    </row>
    <row r="790" spans="1:4">
      <c r="A790" s="305"/>
      <c r="B790" s="305"/>
      <c r="C790" s="305"/>
      <c r="D790" s="305"/>
    </row>
    <row r="791" spans="1:4">
      <c r="A791" s="305"/>
      <c r="B791" s="305"/>
      <c r="C791" s="305"/>
      <c r="D791" s="305"/>
    </row>
    <row r="792" spans="1:4">
      <c r="A792" s="305"/>
      <c r="B792" s="305"/>
      <c r="C792" s="305"/>
      <c r="D792" s="305"/>
    </row>
    <row r="793" spans="1:4">
      <c r="A793" s="305"/>
      <c r="B793" s="305"/>
      <c r="C793" s="305"/>
      <c r="D793" s="305"/>
    </row>
    <row r="794" spans="1:4">
      <c r="A794" s="305"/>
      <c r="B794" s="305"/>
      <c r="C794" s="305"/>
      <c r="D794" s="305"/>
    </row>
    <row r="795" spans="1:4">
      <c r="A795" s="305"/>
      <c r="B795" s="305"/>
      <c r="C795" s="305"/>
      <c r="D795" s="305"/>
    </row>
    <row r="796" spans="1:4">
      <c r="A796" s="305"/>
      <c r="B796" s="305"/>
      <c r="C796" s="305"/>
      <c r="D796" s="305"/>
    </row>
    <row r="797" spans="1:4">
      <c r="A797" s="305"/>
      <c r="B797" s="305"/>
      <c r="C797" s="305"/>
      <c r="D797" s="305"/>
    </row>
    <row r="798" spans="1:4">
      <c r="A798" s="305"/>
      <c r="B798" s="305"/>
      <c r="C798" s="305"/>
      <c r="D798" s="305"/>
    </row>
    <row r="799" spans="1:4">
      <c r="A799" s="305"/>
      <c r="B799" s="305"/>
      <c r="C799" s="305"/>
      <c r="D799" s="305"/>
    </row>
    <row r="800" spans="1:4">
      <c r="A800" s="305"/>
      <c r="B800" s="305"/>
      <c r="C800" s="305"/>
      <c r="D800" s="305"/>
    </row>
    <row r="801" spans="1:4">
      <c r="A801" s="305"/>
      <c r="B801" s="305"/>
      <c r="C801" s="305"/>
      <c r="D801" s="305"/>
    </row>
    <row r="802" spans="1:4">
      <c r="A802" s="305"/>
      <c r="B802" s="305"/>
      <c r="C802" s="305"/>
      <c r="D802" s="305"/>
    </row>
    <row r="803" spans="1:4">
      <c r="A803" s="305"/>
      <c r="B803" s="305"/>
      <c r="C803" s="305"/>
      <c r="D803" s="305"/>
    </row>
    <row r="804" spans="1:4">
      <c r="A804" s="305"/>
      <c r="B804" s="305"/>
      <c r="C804" s="305"/>
      <c r="D804" s="305"/>
    </row>
    <row r="805" spans="1:4">
      <c r="A805" s="305"/>
      <c r="B805" s="305"/>
      <c r="C805" s="305"/>
      <c r="D805" s="305"/>
    </row>
    <row r="806" spans="1:4">
      <c r="A806" s="305"/>
      <c r="B806" s="305"/>
      <c r="C806" s="305"/>
      <c r="D806" s="305"/>
    </row>
    <row r="807" spans="1:4">
      <c r="A807" s="305"/>
      <c r="B807" s="305"/>
      <c r="C807" s="305"/>
      <c r="D807" s="305"/>
    </row>
    <row r="808" spans="1:4">
      <c r="A808" s="305"/>
      <c r="B808" s="305"/>
      <c r="C808" s="305"/>
      <c r="D808" s="305"/>
    </row>
    <row r="809" spans="1:4">
      <c r="A809" s="305"/>
      <c r="B809" s="305"/>
      <c r="C809" s="305"/>
      <c r="D809" s="305"/>
    </row>
    <row r="810" spans="1:4">
      <c r="A810" s="305"/>
      <c r="B810" s="305"/>
      <c r="C810" s="305"/>
      <c r="D810" s="305"/>
    </row>
    <row r="811" spans="1:4">
      <c r="A811" s="305"/>
      <c r="B811" s="305"/>
      <c r="C811" s="305"/>
      <c r="D811" s="305"/>
    </row>
    <row r="812" spans="1:4">
      <c r="A812" s="305"/>
      <c r="B812" s="305"/>
      <c r="C812" s="305"/>
      <c r="D812" s="305"/>
    </row>
    <row r="813" spans="1:4">
      <c r="A813" s="305"/>
      <c r="B813" s="305"/>
      <c r="C813" s="305"/>
      <c r="D813" s="305"/>
    </row>
    <row r="814" spans="1:4">
      <c r="A814" s="305"/>
      <c r="B814" s="305"/>
      <c r="C814" s="305"/>
      <c r="D814" s="305"/>
    </row>
    <row r="815" spans="1:4">
      <c r="A815" s="305"/>
      <c r="B815" s="305"/>
      <c r="C815" s="305"/>
      <c r="D815" s="305"/>
    </row>
    <row r="816" spans="1:4">
      <c r="A816" s="305"/>
      <c r="B816" s="305"/>
      <c r="C816" s="305"/>
      <c r="D816" s="305"/>
    </row>
    <row r="817" spans="1:4">
      <c r="A817" s="305"/>
      <c r="B817" s="305"/>
      <c r="C817" s="305"/>
      <c r="D817" s="305"/>
    </row>
    <row r="818" spans="1:4">
      <c r="A818" s="305"/>
      <c r="B818" s="305"/>
      <c r="C818" s="305"/>
      <c r="D818" s="305"/>
    </row>
    <row r="819" spans="1:4">
      <c r="A819" s="305"/>
      <c r="B819" s="305"/>
      <c r="C819" s="305"/>
      <c r="D819" s="305"/>
    </row>
    <row r="820" spans="1:4">
      <c r="A820" s="305"/>
      <c r="B820" s="305"/>
      <c r="C820" s="305"/>
      <c r="D820" s="305"/>
    </row>
    <row r="821" spans="1:4">
      <c r="A821" s="305"/>
      <c r="B821" s="305"/>
      <c r="C821" s="305"/>
      <c r="D821" s="305"/>
    </row>
    <row r="822" spans="1:4">
      <c r="A822" s="305"/>
      <c r="B822" s="305"/>
      <c r="C822" s="305"/>
      <c r="D822" s="305"/>
    </row>
    <row r="823" spans="1:4">
      <c r="A823" s="305"/>
      <c r="B823" s="305"/>
      <c r="C823" s="305"/>
      <c r="D823" s="305"/>
    </row>
    <row r="824" spans="1:4">
      <c r="A824" s="305"/>
      <c r="B824" s="305"/>
      <c r="C824" s="305"/>
      <c r="D824" s="305"/>
    </row>
    <row r="825" spans="1:4">
      <c r="A825" s="305"/>
      <c r="B825" s="305"/>
      <c r="C825" s="305"/>
      <c r="D825" s="305"/>
    </row>
    <row r="826" spans="1:4">
      <c r="A826" s="305"/>
      <c r="B826" s="305"/>
      <c r="C826" s="305"/>
      <c r="D826" s="305"/>
    </row>
    <row r="827" spans="1:4">
      <c r="A827" s="305"/>
      <c r="B827" s="305"/>
      <c r="C827" s="305"/>
      <c r="D827" s="305"/>
    </row>
    <row r="828" spans="1:4">
      <c r="A828" s="305"/>
      <c r="B828" s="305"/>
      <c r="C828" s="305"/>
      <c r="D828" s="305"/>
    </row>
    <row r="829" spans="1:4">
      <c r="A829" s="305"/>
      <c r="B829" s="305"/>
      <c r="C829" s="305"/>
      <c r="D829" s="305"/>
    </row>
    <row r="830" spans="1:4">
      <c r="A830" s="305"/>
      <c r="B830" s="305"/>
      <c r="C830" s="305"/>
      <c r="D830" s="305"/>
    </row>
    <row r="831" spans="1:4">
      <c r="A831" s="305"/>
      <c r="B831" s="305"/>
      <c r="C831" s="305"/>
      <c r="D831" s="305"/>
    </row>
    <row r="832" spans="1:4">
      <c r="A832" s="305"/>
      <c r="B832" s="305"/>
      <c r="C832" s="305"/>
      <c r="D832" s="305"/>
    </row>
    <row r="833" spans="1:4">
      <c r="A833" s="305"/>
      <c r="B833" s="305"/>
      <c r="C833" s="305"/>
      <c r="D833" s="305"/>
    </row>
    <row r="834" spans="1:4">
      <c r="A834" s="305"/>
      <c r="B834" s="305"/>
      <c r="C834" s="305"/>
      <c r="D834" s="305"/>
    </row>
    <row r="835" spans="1:4">
      <c r="A835" s="305"/>
      <c r="B835" s="305"/>
      <c r="C835" s="305"/>
      <c r="D835" s="305"/>
    </row>
    <row r="836" spans="1:4">
      <c r="A836" s="305"/>
      <c r="B836" s="305"/>
      <c r="C836" s="305"/>
      <c r="D836" s="305"/>
    </row>
    <row r="837" spans="1:4">
      <c r="A837" s="305"/>
      <c r="B837" s="305"/>
      <c r="C837" s="305"/>
      <c r="D837" s="305"/>
    </row>
    <row r="838" spans="1:4">
      <c r="A838" s="305"/>
      <c r="B838" s="305"/>
      <c r="C838" s="305"/>
      <c r="D838" s="305"/>
    </row>
    <row r="839" spans="1:4">
      <c r="A839" s="305"/>
      <c r="B839" s="305"/>
      <c r="C839" s="305"/>
      <c r="D839" s="305"/>
    </row>
    <row r="840" spans="1:4">
      <c r="A840" s="305"/>
      <c r="B840" s="305"/>
      <c r="C840" s="305"/>
      <c r="D840" s="305"/>
    </row>
    <row r="841" spans="1:4">
      <c r="A841" s="305"/>
      <c r="B841" s="305"/>
      <c r="C841" s="305"/>
      <c r="D841" s="305"/>
    </row>
    <row r="842" spans="1:4">
      <c r="A842" s="305"/>
      <c r="B842" s="305"/>
      <c r="C842" s="305"/>
      <c r="D842" s="305"/>
    </row>
    <row r="843" spans="1:4">
      <c r="A843" s="305"/>
      <c r="B843" s="305"/>
      <c r="C843" s="305"/>
      <c r="D843" s="305"/>
    </row>
    <row r="844" spans="1:4">
      <c r="A844" s="305"/>
      <c r="B844" s="305"/>
      <c r="C844" s="305"/>
      <c r="D844" s="305"/>
    </row>
    <row r="845" spans="1:4">
      <c r="A845" s="305"/>
      <c r="B845" s="305"/>
      <c r="C845" s="305"/>
      <c r="D845" s="305"/>
    </row>
    <row r="846" spans="1:4">
      <c r="A846" s="305"/>
      <c r="B846" s="305"/>
      <c r="C846" s="305"/>
      <c r="D846" s="305"/>
    </row>
    <row r="847" spans="1:4">
      <c r="A847" s="305"/>
      <c r="B847" s="305"/>
      <c r="C847" s="305"/>
      <c r="D847" s="305"/>
    </row>
    <row r="848" spans="1:4">
      <c r="A848" s="305"/>
      <c r="B848" s="305"/>
      <c r="C848" s="305"/>
      <c r="D848" s="305"/>
    </row>
    <row r="849" spans="1:4">
      <c r="A849" s="305"/>
      <c r="B849" s="305"/>
      <c r="C849" s="305"/>
      <c r="D849" s="305"/>
    </row>
    <row r="850" spans="1:4">
      <c r="A850" s="305"/>
      <c r="B850" s="305"/>
      <c r="C850" s="305"/>
      <c r="D850" s="305"/>
    </row>
    <row r="851" spans="1:4">
      <c r="A851" s="305"/>
      <c r="B851" s="305"/>
      <c r="C851" s="305"/>
      <c r="D851" s="305"/>
    </row>
    <row r="852" spans="1:4">
      <c r="A852" s="305"/>
      <c r="B852" s="305"/>
      <c r="C852" s="305"/>
      <c r="D852" s="305"/>
    </row>
    <row r="853" spans="1:4">
      <c r="A853" s="305"/>
      <c r="B853" s="305"/>
      <c r="C853" s="305"/>
      <c r="D853" s="305"/>
    </row>
    <row r="854" spans="1:4">
      <c r="A854" s="305"/>
      <c r="B854" s="305"/>
      <c r="C854" s="305"/>
      <c r="D854" s="305"/>
    </row>
    <row r="855" spans="1:4">
      <c r="A855" s="305"/>
      <c r="B855" s="305"/>
      <c r="C855" s="305"/>
      <c r="D855" s="305"/>
    </row>
    <row r="856" spans="1:4">
      <c r="A856" s="305"/>
      <c r="B856" s="305"/>
      <c r="C856" s="305"/>
      <c r="D856" s="305"/>
    </row>
    <row r="857" spans="1:4">
      <c r="A857" s="305"/>
      <c r="B857" s="305"/>
      <c r="C857" s="305"/>
      <c r="D857" s="305"/>
    </row>
    <row r="858" spans="1:4">
      <c r="A858" s="305"/>
      <c r="B858" s="305"/>
      <c r="C858" s="305"/>
      <c r="D858" s="305"/>
    </row>
    <row r="859" spans="1:4">
      <c r="A859" s="305"/>
      <c r="B859" s="305"/>
      <c r="C859" s="305"/>
      <c r="D859" s="305"/>
    </row>
    <row r="860" spans="1:4">
      <c r="A860" s="305"/>
      <c r="B860" s="305"/>
      <c r="C860" s="305"/>
      <c r="D860" s="305"/>
    </row>
    <row r="861" spans="1:4">
      <c r="A861" s="305"/>
      <c r="B861" s="305"/>
      <c r="C861" s="305"/>
      <c r="D861" s="305"/>
    </row>
    <row r="862" spans="1:4">
      <c r="A862" s="305"/>
      <c r="B862" s="305"/>
      <c r="C862" s="305"/>
      <c r="D862" s="305"/>
    </row>
    <row r="863" spans="1:4">
      <c r="A863" s="305"/>
      <c r="B863" s="305"/>
      <c r="C863" s="305"/>
      <c r="D863" s="305"/>
    </row>
    <row r="864" spans="1:4">
      <c r="A864" s="305"/>
      <c r="B864" s="305"/>
      <c r="C864" s="305"/>
      <c r="D864" s="305"/>
    </row>
    <row r="865" spans="1:4">
      <c r="A865" s="305"/>
      <c r="B865" s="305"/>
      <c r="C865" s="305"/>
      <c r="D865" s="305"/>
    </row>
    <row r="866" spans="1:4">
      <c r="A866" s="305"/>
      <c r="B866" s="305"/>
      <c r="C866" s="305"/>
      <c r="D866" s="305"/>
    </row>
    <row r="867" spans="1:4">
      <c r="A867" s="305"/>
      <c r="B867" s="305"/>
      <c r="C867" s="305"/>
      <c r="D867" s="305"/>
    </row>
    <row r="868" spans="1:4">
      <c r="A868" s="305"/>
      <c r="B868" s="305"/>
      <c r="C868" s="305"/>
      <c r="D868" s="305"/>
    </row>
    <row r="869" spans="1:4">
      <c r="A869" s="305"/>
      <c r="B869" s="305"/>
      <c r="C869" s="305"/>
      <c r="D869" s="305"/>
    </row>
    <row r="870" spans="1:4">
      <c r="A870" s="305"/>
      <c r="B870" s="305"/>
      <c r="C870" s="305"/>
      <c r="D870" s="305"/>
    </row>
    <row r="871" spans="1:4">
      <c r="A871" s="305"/>
      <c r="B871" s="305"/>
      <c r="C871" s="305"/>
      <c r="D871" s="305"/>
    </row>
    <row r="872" spans="1:4">
      <c r="A872" s="305"/>
      <c r="B872" s="305"/>
      <c r="C872" s="305"/>
      <c r="D872" s="305"/>
    </row>
    <row r="873" spans="1:4">
      <c r="A873" s="305"/>
      <c r="B873" s="305"/>
      <c r="C873" s="305"/>
      <c r="D873" s="305"/>
    </row>
    <row r="874" spans="1:4">
      <c r="A874" s="305"/>
      <c r="B874" s="305"/>
      <c r="C874" s="305"/>
      <c r="D874" s="305"/>
    </row>
    <row r="875" spans="1:4">
      <c r="A875" s="305"/>
      <c r="B875" s="305"/>
      <c r="C875" s="305"/>
      <c r="D875" s="305"/>
    </row>
    <row r="876" spans="1:4">
      <c r="A876" s="305"/>
      <c r="B876" s="305"/>
      <c r="C876" s="305"/>
      <c r="D876" s="305"/>
    </row>
    <row r="877" spans="1:4">
      <c r="A877" s="305"/>
      <c r="B877" s="305"/>
      <c r="C877" s="305"/>
      <c r="D877" s="305"/>
    </row>
    <row r="878" spans="1:4">
      <c r="A878" s="305"/>
      <c r="B878" s="305"/>
      <c r="C878" s="305"/>
      <c r="D878" s="305"/>
    </row>
    <row r="879" spans="1:4">
      <c r="A879" s="305"/>
      <c r="B879" s="305"/>
      <c r="C879" s="305"/>
      <c r="D879" s="305"/>
    </row>
    <row r="880" spans="1:4">
      <c r="A880" s="305"/>
      <c r="B880" s="305"/>
      <c r="C880" s="305"/>
      <c r="D880" s="305"/>
    </row>
    <row r="881" spans="1:4">
      <c r="A881" s="305"/>
      <c r="B881" s="305"/>
      <c r="C881" s="305"/>
      <c r="D881" s="305"/>
    </row>
    <row r="882" spans="1:4">
      <c r="A882" s="305"/>
      <c r="B882" s="305"/>
      <c r="C882" s="305"/>
      <c r="D882" s="305"/>
    </row>
    <row r="883" spans="1:4">
      <c r="A883" s="305"/>
      <c r="B883" s="305"/>
      <c r="C883" s="305"/>
      <c r="D883" s="305"/>
    </row>
    <row r="884" spans="1:4">
      <c r="A884" s="305"/>
      <c r="B884" s="305"/>
      <c r="C884" s="305"/>
      <c r="D884" s="305"/>
    </row>
    <row r="885" spans="1:4">
      <c r="A885" s="305"/>
      <c r="B885" s="305"/>
      <c r="C885" s="305"/>
      <c r="D885" s="305"/>
    </row>
    <row r="886" spans="1:4">
      <c r="A886" s="305"/>
      <c r="B886" s="305"/>
      <c r="C886" s="305"/>
      <c r="D886" s="305"/>
    </row>
    <row r="887" spans="1:4">
      <c r="A887" s="305"/>
      <c r="B887" s="305"/>
      <c r="C887" s="305"/>
      <c r="D887" s="305"/>
    </row>
    <row r="888" spans="1:4">
      <c r="A888" s="305"/>
      <c r="B888" s="305"/>
      <c r="C888" s="305"/>
      <c r="D888" s="305"/>
    </row>
    <row r="889" spans="1:4">
      <c r="A889" s="305"/>
      <c r="B889" s="305"/>
      <c r="C889" s="305"/>
      <c r="D889" s="305"/>
    </row>
    <row r="890" spans="1:4">
      <c r="A890" s="305"/>
      <c r="B890" s="305"/>
      <c r="C890" s="305"/>
      <c r="D890" s="305"/>
    </row>
    <row r="891" spans="1:4">
      <c r="A891" s="305"/>
      <c r="B891" s="305"/>
      <c r="C891" s="305"/>
      <c r="D891" s="305"/>
    </row>
    <row r="892" spans="1:4">
      <c r="A892" s="305"/>
      <c r="B892" s="305"/>
      <c r="C892" s="305"/>
      <c r="D892" s="305"/>
    </row>
    <row r="893" spans="1:4">
      <c r="A893" s="305"/>
      <c r="B893" s="305"/>
      <c r="C893" s="305"/>
      <c r="D893" s="305"/>
    </row>
    <row r="894" spans="1:4">
      <c r="A894" s="305"/>
      <c r="B894" s="305"/>
      <c r="C894" s="305"/>
      <c r="D894" s="305"/>
    </row>
    <row r="895" spans="1:4">
      <c r="A895" s="305"/>
      <c r="B895" s="305"/>
      <c r="C895" s="305"/>
      <c r="D895" s="305"/>
    </row>
    <row r="896" spans="1:4">
      <c r="A896" s="305"/>
      <c r="B896" s="305"/>
      <c r="C896" s="305"/>
      <c r="D896" s="305"/>
    </row>
    <row r="897" spans="1:4">
      <c r="A897" s="305"/>
      <c r="B897" s="305"/>
      <c r="C897" s="305"/>
      <c r="D897" s="305"/>
    </row>
    <row r="898" spans="1:4">
      <c r="A898" s="305"/>
      <c r="B898" s="305"/>
      <c r="C898" s="305"/>
      <c r="D898" s="305"/>
    </row>
    <row r="899" spans="1:4">
      <c r="A899" s="305"/>
      <c r="B899" s="305"/>
      <c r="C899" s="305"/>
      <c r="D899" s="305"/>
    </row>
    <row r="900" spans="1:4">
      <c r="A900" s="305"/>
      <c r="B900" s="305"/>
      <c r="C900" s="305"/>
      <c r="D900" s="305"/>
    </row>
    <row r="901" spans="1:4">
      <c r="A901" s="305"/>
      <c r="B901" s="305"/>
      <c r="C901" s="305"/>
      <c r="D901" s="305"/>
    </row>
    <row r="902" spans="1:4">
      <c r="A902" s="305"/>
      <c r="B902" s="305"/>
      <c r="C902" s="305"/>
      <c r="D902" s="305"/>
    </row>
    <row r="903" spans="1:4">
      <c r="A903" s="305"/>
      <c r="B903" s="305"/>
      <c r="C903" s="305"/>
      <c r="D903" s="305"/>
    </row>
    <row r="904" spans="1:4">
      <c r="A904" s="305"/>
      <c r="B904" s="305"/>
      <c r="C904" s="305"/>
      <c r="D904" s="305"/>
    </row>
    <row r="905" spans="1:4">
      <c r="A905" s="305"/>
      <c r="B905" s="305"/>
      <c r="C905" s="305"/>
      <c r="D905" s="305"/>
    </row>
    <row r="906" spans="1:4">
      <c r="A906" s="305"/>
      <c r="B906" s="305"/>
      <c r="C906" s="305"/>
      <c r="D906" s="305"/>
    </row>
    <row r="907" spans="1:4">
      <c r="A907" s="305"/>
      <c r="B907" s="305"/>
      <c r="C907" s="305"/>
      <c r="D907" s="305"/>
    </row>
    <row r="908" spans="1:4">
      <c r="A908" s="305"/>
      <c r="B908" s="305"/>
      <c r="C908" s="305"/>
      <c r="D908" s="305"/>
    </row>
    <row r="909" spans="1:4">
      <c r="A909" s="305"/>
      <c r="B909" s="305"/>
      <c r="C909" s="305"/>
      <c r="D909" s="305"/>
    </row>
    <row r="910" spans="1:4">
      <c r="A910" s="305"/>
      <c r="B910" s="305"/>
      <c r="C910" s="305"/>
      <c r="D910" s="305"/>
    </row>
    <row r="911" spans="1:4">
      <c r="A911" s="305"/>
      <c r="B911" s="305"/>
      <c r="C911" s="305"/>
      <c r="D911" s="305"/>
    </row>
    <row r="912" spans="1:4">
      <c r="A912" s="305"/>
      <c r="B912" s="305"/>
      <c r="C912" s="305"/>
      <c r="D912" s="305"/>
    </row>
    <row r="913" spans="1:4">
      <c r="A913" s="305"/>
      <c r="B913" s="305"/>
      <c r="C913" s="305"/>
      <c r="D913" s="305"/>
    </row>
    <row r="914" spans="1:4">
      <c r="A914" s="305"/>
      <c r="B914" s="305"/>
      <c r="C914" s="305"/>
      <c r="D914" s="305"/>
    </row>
    <row r="915" spans="1:4">
      <c r="A915" s="305"/>
      <c r="B915" s="305"/>
      <c r="C915" s="305"/>
      <c r="D915" s="305"/>
    </row>
    <row r="916" spans="1:4">
      <c r="A916" s="305"/>
      <c r="B916" s="305"/>
      <c r="C916" s="305"/>
      <c r="D916" s="305"/>
    </row>
    <row r="917" spans="1:4">
      <c r="A917" s="305"/>
      <c r="B917" s="305"/>
      <c r="C917" s="305"/>
      <c r="D917" s="305"/>
    </row>
    <row r="918" spans="1:4">
      <c r="A918" s="305"/>
      <c r="B918" s="305"/>
      <c r="C918" s="305"/>
      <c r="D918" s="305"/>
    </row>
    <row r="919" spans="1:4">
      <c r="A919" s="305"/>
      <c r="B919" s="305"/>
      <c r="C919" s="305"/>
      <c r="D919" s="305"/>
    </row>
    <row r="920" spans="1:4">
      <c r="A920" s="305"/>
      <c r="B920" s="305"/>
      <c r="C920" s="305"/>
      <c r="D920" s="305"/>
    </row>
    <row r="921" spans="1:4">
      <c r="A921" s="305"/>
      <c r="B921" s="305"/>
      <c r="C921" s="305"/>
      <c r="D921" s="305"/>
    </row>
    <row r="922" spans="1:4">
      <c r="A922" s="305"/>
      <c r="B922" s="305"/>
      <c r="C922" s="305"/>
      <c r="D922" s="305"/>
    </row>
    <row r="923" spans="1:4">
      <c r="A923" s="305"/>
      <c r="B923" s="305"/>
      <c r="C923" s="305"/>
      <c r="D923" s="305"/>
    </row>
    <row r="924" spans="1:4">
      <c r="A924" s="305"/>
      <c r="B924" s="305"/>
      <c r="C924" s="305"/>
      <c r="D924" s="305"/>
    </row>
    <row r="925" spans="1:4">
      <c r="A925" s="305"/>
      <c r="B925" s="305"/>
      <c r="C925" s="305"/>
      <c r="D925" s="305"/>
    </row>
    <row r="926" spans="1:4">
      <c r="A926" s="305"/>
      <c r="B926" s="305"/>
      <c r="C926" s="305"/>
      <c r="D926" s="305"/>
    </row>
    <row r="927" spans="1:4">
      <c r="A927" s="305"/>
      <c r="B927" s="305"/>
      <c r="C927" s="305"/>
      <c r="D927" s="305"/>
    </row>
    <row r="928" spans="1:4">
      <c r="A928" s="305"/>
      <c r="B928" s="305"/>
      <c r="C928" s="305"/>
      <c r="D928" s="305"/>
    </row>
    <row r="929" spans="1:4">
      <c r="A929" s="305"/>
      <c r="B929" s="305"/>
      <c r="C929" s="305"/>
      <c r="D929" s="305"/>
    </row>
    <row r="930" spans="1:4">
      <c r="A930" s="305"/>
      <c r="B930" s="305"/>
      <c r="C930" s="305"/>
      <c r="D930" s="305"/>
    </row>
    <row r="931" spans="1:4">
      <c r="A931" s="305"/>
      <c r="B931" s="305"/>
      <c r="C931" s="305"/>
      <c r="D931" s="305"/>
    </row>
    <row r="932" spans="1:4">
      <c r="A932" s="305"/>
      <c r="B932" s="305"/>
      <c r="C932" s="305"/>
      <c r="D932" s="305"/>
    </row>
    <row r="933" spans="1:4">
      <c r="A933" s="305"/>
      <c r="B933" s="305"/>
      <c r="C933" s="305"/>
      <c r="D933" s="305"/>
    </row>
    <row r="934" spans="1:4">
      <c r="A934" s="305"/>
      <c r="B934" s="305"/>
      <c r="C934" s="305"/>
      <c r="D934" s="305"/>
    </row>
    <row r="935" spans="1:4">
      <c r="A935" s="305"/>
      <c r="B935" s="305"/>
      <c r="C935" s="305"/>
      <c r="D935" s="305"/>
    </row>
    <row r="936" spans="1:4">
      <c r="A936" s="305"/>
      <c r="B936" s="305"/>
      <c r="C936" s="305"/>
      <c r="D936" s="305"/>
    </row>
    <row r="937" spans="1:4">
      <c r="A937" s="305"/>
      <c r="B937" s="305"/>
      <c r="C937" s="305"/>
      <c r="D937" s="305"/>
    </row>
    <row r="938" spans="1:4">
      <c r="A938" s="305"/>
      <c r="B938" s="305"/>
      <c r="C938" s="305"/>
      <c r="D938" s="305"/>
    </row>
    <row r="939" spans="1:4">
      <c r="A939" s="305"/>
      <c r="B939" s="305"/>
      <c r="C939" s="305"/>
      <c r="D939" s="305"/>
    </row>
    <row r="940" spans="1:4">
      <c r="A940" s="305"/>
      <c r="B940" s="305"/>
      <c r="C940" s="305"/>
      <c r="D940" s="305"/>
    </row>
    <row r="941" spans="1:4">
      <c r="A941" s="305"/>
      <c r="B941" s="305"/>
      <c r="C941" s="305"/>
      <c r="D941" s="305"/>
    </row>
    <row r="942" spans="1:4">
      <c r="A942" s="305"/>
      <c r="B942" s="305"/>
      <c r="C942" s="305"/>
      <c r="D942" s="305"/>
    </row>
    <row r="943" spans="1:4">
      <c r="A943" s="305"/>
      <c r="B943" s="305"/>
      <c r="C943" s="305"/>
      <c r="D943" s="305"/>
    </row>
    <row r="944" spans="1:4">
      <c r="A944" s="305"/>
      <c r="B944" s="305"/>
      <c r="C944" s="305"/>
      <c r="D944" s="305"/>
    </row>
    <row r="945" spans="1:4">
      <c r="A945" s="305"/>
      <c r="B945" s="305"/>
      <c r="C945" s="305"/>
      <c r="D945" s="305"/>
    </row>
    <row r="946" spans="1:4">
      <c r="A946" s="305"/>
      <c r="B946" s="305"/>
      <c r="C946" s="305"/>
      <c r="D946" s="305"/>
    </row>
    <row r="947" spans="1:4">
      <c r="A947" s="305"/>
      <c r="B947" s="305"/>
      <c r="C947" s="305"/>
      <c r="D947" s="305"/>
    </row>
    <row r="948" spans="1:4">
      <c r="A948" s="305"/>
      <c r="B948" s="305"/>
      <c r="C948" s="305"/>
      <c r="D948" s="305"/>
    </row>
    <row r="949" spans="1:4">
      <c r="A949" s="305"/>
      <c r="B949" s="305"/>
      <c r="C949" s="305"/>
      <c r="D949" s="305"/>
    </row>
    <row r="950" spans="1:4">
      <c r="A950" s="305"/>
      <c r="B950" s="305"/>
      <c r="C950" s="305"/>
      <c r="D950" s="305"/>
    </row>
    <row r="951" spans="1:4">
      <c r="A951" s="305"/>
      <c r="B951" s="305"/>
      <c r="C951" s="305"/>
      <c r="D951" s="305"/>
    </row>
    <row r="952" spans="1:4">
      <c r="A952" s="305"/>
      <c r="B952" s="305"/>
      <c r="C952" s="305"/>
      <c r="D952" s="305"/>
    </row>
    <row r="953" spans="1:4">
      <c r="A953" s="305"/>
      <c r="B953" s="305"/>
      <c r="C953" s="305"/>
      <c r="D953" s="305"/>
    </row>
    <row r="954" spans="1:4">
      <c r="A954" s="305"/>
      <c r="B954" s="305"/>
      <c r="C954" s="305"/>
      <c r="D954" s="305"/>
    </row>
    <row r="955" spans="1:4">
      <c r="A955" s="305"/>
      <c r="B955" s="305"/>
      <c r="C955" s="305"/>
      <c r="D955" s="305"/>
    </row>
    <row r="956" spans="1:4">
      <c r="A956" s="305"/>
      <c r="B956" s="305"/>
      <c r="C956" s="305"/>
      <c r="D956" s="305"/>
    </row>
    <row r="957" spans="1:4">
      <c r="A957" s="305"/>
      <c r="B957" s="305"/>
      <c r="C957" s="305"/>
      <c r="D957" s="305"/>
    </row>
    <row r="958" spans="1:4">
      <c r="A958" s="305"/>
      <c r="B958" s="305"/>
      <c r="C958" s="305"/>
      <c r="D958" s="305"/>
    </row>
    <row r="959" spans="1:4">
      <c r="A959" s="305"/>
      <c r="B959" s="305"/>
      <c r="C959" s="305"/>
      <c r="D959" s="305"/>
    </row>
    <row r="960" spans="1:4">
      <c r="A960" s="305"/>
      <c r="B960" s="305"/>
      <c r="C960" s="305"/>
      <c r="D960" s="305"/>
    </row>
    <row r="961" spans="1:4">
      <c r="A961" s="305"/>
      <c r="B961" s="305"/>
      <c r="C961" s="305"/>
      <c r="D961" s="305"/>
    </row>
    <row r="962" spans="1:4">
      <c r="A962" s="305"/>
      <c r="B962" s="305"/>
      <c r="C962" s="305"/>
      <c r="D962" s="305"/>
    </row>
    <row r="963" spans="1:4">
      <c r="A963" s="305"/>
      <c r="B963" s="305"/>
      <c r="C963" s="305"/>
      <c r="D963" s="305"/>
    </row>
    <row r="964" spans="1:4">
      <c r="A964" s="305"/>
      <c r="B964" s="305"/>
      <c r="C964" s="305"/>
      <c r="D964" s="305"/>
    </row>
    <row r="965" spans="1:4">
      <c r="A965" s="305"/>
      <c r="B965" s="305"/>
      <c r="C965" s="305"/>
      <c r="D965" s="305"/>
    </row>
    <row r="966" spans="1:4">
      <c r="A966" s="305"/>
      <c r="B966" s="305"/>
      <c r="C966" s="305"/>
      <c r="D966" s="305"/>
    </row>
    <row r="967" spans="1:4">
      <c r="A967" s="305"/>
      <c r="B967" s="305"/>
      <c r="C967" s="305"/>
      <c r="D967" s="305"/>
    </row>
    <row r="968" spans="1:4">
      <c r="A968" s="305"/>
      <c r="B968" s="305"/>
      <c r="C968" s="305"/>
      <c r="D968" s="305"/>
    </row>
    <row r="969" spans="1:4">
      <c r="A969" s="305"/>
      <c r="B969" s="305"/>
      <c r="C969" s="305"/>
      <c r="D969" s="305"/>
    </row>
    <row r="970" spans="1:4">
      <c r="A970" s="305"/>
      <c r="B970" s="305"/>
      <c r="C970" s="305"/>
      <c r="D970" s="305"/>
    </row>
    <row r="971" spans="1:4">
      <c r="A971" s="305"/>
      <c r="B971" s="305"/>
      <c r="C971" s="305"/>
      <c r="D971" s="305"/>
    </row>
    <row r="972" spans="1:4">
      <c r="A972" s="305"/>
      <c r="B972" s="305"/>
      <c r="C972" s="305"/>
      <c r="D972" s="305"/>
    </row>
    <row r="973" spans="1:4">
      <c r="A973" s="305"/>
      <c r="B973" s="305"/>
      <c r="C973" s="305"/>
      <c r="D973" s="305"/>
    </row>
    <row r="974" spans="1:4">
      <c r="A974" s="305"/>
      <c r="B974" s="305"/>
      <c r="C974" s="305"/>
      <c r="D974" s="305"/>
    </row>
    <row r="975" spans="1:4">
      <c r="A975" s="305"/>
      <c r="B975" s="305"/>
      <c r="C975" s="305"/>
      <c r="D975" s="305"/>
    </row>
    <row r="976" spans="1:4">
      <c r="A976" s="305"/>
      <c r="B976" s="305"/>
      <c r="C976" s="305"/>
      <c r="D976" s="305"/>
    </row>
    <row r="977" spans="1:4">
      <c r="A977" s="305"/>
      <c r="B977" s="305"/>
      <c r="C977" s="305"/>
      <c r="D977" s="305"/>
    </row>
    <row r="978" spans="1:4">
      <c r="A978" s="305"/>
      <c r="B978" s="305"/>
      <c r="C978" s="305"/>
      <c r="D978" s="305"/>
    </row>
    <row r="979" spans="1:4">
      <c r="A979" s="305"/>
      <c r="B979" s="305"/>
      <c r="C979" s="305"/>
      <c r="D979" s="305"/>
    </row>
    <row r="980" spans="1:4">
      <c r="A980" s="305"/>
      <c r="B980" s="305"/>
      <c r="C980" s="305"/>
      <c r="D980" s="305"/>
    </row>
    <row r="981" spans="1:4">
      <c r="A981" s="305"/>
      <c r="B981" s="305"/>
      <c r="C981" s="305"/>
      <c r="D981" s="305"/>
    </row>
    <row r="982" spans="1:4">
      <c r="A982" s="305"/>
      <c r="B982" s="305"/>
      <c r="C982" s="305"/>
      <c r="D982" s="305"/>
    </row>
    <row r="983" spans="1:4">
      <c r="A983" s="305"/>
      <c r="B983" s="305"/>
      <c r="C983" s="305"/>
      <c r="D983" s="305"/>
    </row>
    <row r="984" spans="1:4">
      <c r="A984" s="305"/>
      <c r="B984" s="305"/>
      <c r="C984" s="305"/>
      <c r="D984" s="305"/>
    </row>
    <row r="985" spans="1:4">
      <c r="A985" s="305"/>
      <c r="B985" s="305"/>
      <c r="C985" s="305"/>
      <c r="D985" s="305"/>
    </row>
    <row r="986" spans="1:4">
      <c r="A986" s="305"/>
      <c r="B986" s="305"/>
      <c r="C986" s="305"/>
      <c r="D986" s="305"/>
    </row>
    <row r="987" spans="1:4">
      <c r="A987" s="305"/>
      <c r="B987" s="305"/>
      <c r="C987" s="305"/>
      <c r="D987" s="305"/>
    </row>
    <row r="988" spans="1:4">
      <c r="A988" s="305"/>
      <c r="B988" s="305"/>
      <c r="C988" s="305"/>
      <c r="D988" s="305"/>
    </row>
    <row r="989" spans="1:4">
      <c r="A989" s="305"/>
      <c r="B989" s="305"/>
      <c r="C989" s="305"/>
      <c r="D989" s="305"/>
    </row>
    <row r="990" spans="1:4">
      <c r="A990" s="305"/>
      <c r="B990" s="305"/>
      <c r="C990" s="305"/>
      <c r="D990" s="305"/>
    </row>
    <row r="991" spans="1:4">
      <c r="A991" s="305"/>
      <c r="B991" s="305"/>
      <c r="C991" s="305"/>
      <c r="D991" s="305"/>
    </row>
    <row r="992" spans="1:4">
      <c r="A992" s="305"/>
      <c r="B992" s="305"/>
      <c r="C992" s="305"/>
      <c r="D992" s="305"/>
    </row>
    <row r="993" spans="1:4">
      <c r="A993" s="305"/>
      <c r="B993" s="305"/>
      <c r="C993" s="305"/>
      <c r="D993" s="305"/>
    </row>
    <row r="994" spans="1:4">
      <c r="A994" s="305"/>
      <c r="B994" s="305"/>
      <c r="C994" s="305"/>
      <c r="D994" s="305"/>
    </row>
    <row r="995" spans="1:4">
      <c r="A995" s="305"/>
      <c r="B995" s="305"/>
      <c r="C995" s="305"/>
      <c r="D995" s="305"/>
    </row>
    <row r="996" spans="1:4">
      <c r="A996" s="305"/>
      <c r="B996" s="305"/>
      <c r="C996" s="305"/>
      <c r="D996" s="305"/>
    </row>
    <row r="997" spans="1:4">
      <c r="A997" s="305"/>
      <c r="B997" s="305"/>
      <c r="C997" s="305"/>
      <c r="D997" s="305"/>
    </row>
    <row r="998" spans="1:4">
      <c r="A998" s="305"/>
      <c r="B998" s="305"/>
      <c r="C998" s="305"/>
      <c r="D998" s="305"/>
    </row>
    <row r="999" spans="1:4">
      <c r="A999" s="305"/>
      <c r="B999" s="305"/>
      <c r="C999" s="305"/>
      <c r="D999" s="305"/>
    </row>
    <row r="1000" spans="1:4">
      <c r="A1000" s="305"/>
      <c r="B1000" s="305"/>
      <c r="C1000" s="305"/>
      <c r="D1000" s="305"/>
    </row>
    <row r="1001" spans="1:4">
      <c r="A1001" s="305"/>
      <c r="B1001" s="305"/>
      <c r="C1001" s="305"/>
      <c r="D1001" s="305"/>
    </row>
    <row r="1002" spans="1:4">
      <c r="A1002" s="305"/>
      <c r="B1002" s="305"/>
      <c r="C1002" s="305"/>
      <c r="D1002" s="305"/>
    </row>
    <row r="1003" spans="1:4">
      <c r="A1003" s="305"/>
      <c r="B1003" s="305"/>
      <c r="C1003" s="305"/>
      <c r="D1003" s="305"/>
    </row>
    <row r="1004" spans="1:4">
      <c r="A1004" s="305"/>
      <c r="B1004" s="305"/>
      <c r="C1004" s="305"/>
      <c r="D1004" s="305"/>
    </row>
    <row r="1005" spans="1:4">
      <c r="A1005" s="305"/>
      <c r="B1005" s="305"/>
      <c r="C1005" s="305"/>
      <c r="D1005" s="305"/>
    </row>
    <row r="1006" spans="1:4">
      <c r="A1006" s="305"/>
      <c r="B1006" s="305"/>
      <c r="C1006" s="305"/>
      <c r="D1006" s="305"/>
    </row>
    <row r="1007" spans="1:4">
      <c r="A1007" s="305"/>
      <c r="B1007" s="305"/>
      <c r="C1007" s="305"/>
      <c r="D1007" s="305"/>
    </row>
    <row r="1008" spans="1:4">
      <c r="A1008" s="305"/>
      <c r="B1008" s="305"/>
      <c r="C1008" s="305"/>
      <c r="D1008" s="305"/>
    </row>
    <row r="1009" spans="1:4">
      <c r="A1009" s="305"/>
      <c r="B1009" s="305"/>
      <c r="C1009" s="305"/>
      <c r="D1009" s="305"/>
    </row>
    <row r="1010" spans="1:4">
      <c r="A1010" s="305"/>
      <c r="B1010" s="305"/>
      <c r="C1010" s="305"/>
      <c r="D1010" s="305"/>
    </row>
    <row r="1011" spans="1:4">
      <c r="A1011" s="305"/>
      <c r="B1011" s="305"/>
      <c r="C1011" s="305"/>
      <c r="D1011" s="305"/>
    </row>
    <row r="1012" spans="1:4">
      <c r="A1012" s="305"/>
      <c r="B1012" s="305"/>
      <c r="C1012" s="305"/>
      <c r="D1012" s="305"/>
    </row>
    <row r="1013" spans="1:4">
      <c r="A1013" s="305"/>
      <c r="B1013" s="305"/>
      <c r="C1013" s="305"/>
      <c r="D1013" s="305"/>
    </row>
    <row r="1014" spans="1:4">
      <c r="A1014" s="305"/>
      <c r="B1014" s="305"/>
      <c r="C1014" s="305"/>
      <c r="D1014" s="305"/>
    </row>
    <row r="1015" spans="1:4">
      <c r="A1015" s="305"/>
      <c r="B1015" s="305"/>
      <c r="C1015" s="305"/>
      <c r="D1015" s="305"/>
    </row>
    <row r="1016" spans="1:4">
      <c r="A1016" s="305"/>
      <c r="B1016" s="305"/>
      <c r="C1016" s="305"/>
      <c r="D1016" s="305"/>
    </row>
    <row r="1017" spans="1:4">
      <c r="A1017" s="305"/>
      <c r="B1017" s="305"/>
      <c r="C1017" s="305"/>
      <c r="D1017" s="305"/>
    </row>
    <row r="1018" spans="1:4">
      <c r="A1018" s="305"/>
      <c r="B1018" s="305"/>
      <c r="C1018" s="305"/>
      <c r="D1018" s="305"/>
    </row>
    <row r="1019" spans="1:4">
      <c r="A1019" s="305"/>
      <c r="B1019" s="305"/>
      <c r="C1019" s="305"/>
      <c r="D1019" s="305"/>
    </row>
    <row r="1020" spans="1:4">
      <c r="A1020" s="305"/>
      <c r="B1020" s="305"/>
      <c r="C1020" s="305"/>
      <c r="D1020" s="305"/>
    </row>
    <row r="1021" spans="1:4">
      <c r="A1021" s="305"/>
      <c r="B1021" s="305"/>
      <c r="C1021" s="305"/>
      <c r="D1021" s="305"/>
    </row>
    <row r="1022" spans="1:4">
      <c r="A1022" s="305"/>
      <c r="B1022" s="305"/>
      <c r="C1022" s="305"/>
      <c r="D1022" s="305"/>
    </row>
    <row r="1023" spans="1:4">
      <c r="A1023" s="305"/>
      <c r="B1023" s="305"/>
      <c r="C1023" s="305"/>
      <c r="D1023" s="305"/>
    </row>
    <row r="1024" spans="1:4">
      <c r="A1024" s="305"/>
      <c r="B1024" s="305"/>
      <c r="C1024" s="305"/>
      <c r="D1024" s="305"/>
    </row>
    <row r="1025" spans="1:4">
      <c r="A1025" s="305"/>
      <c r="B1025" s="305"/>
      <c r="C1025" s="305"/>
      <c r="D1025" s="305"/>
    </row>
    <row r="1026" spans="1:4">
      <c r="A1026" s="305"/>
      <c r="B1026" s="305"/>
      <c r="C1026" s="305"/>
      <c r="D1026" s="305"/>
    </row>
    <row r="1027" spans="1:4">
      <c r="A1027" s="305"/>
      <c r="B1027" s="305"/>
      <c r="C1027" s="305"/>
      <c r="D1027" s="305"/>
    </row>
    <row r="1028" spans="1:4">
      <c r="A1028" s="305"/>
      <c r="B1028" s="305"/>
      <c r="C1028" s="305"/>
      <c r="D1028" s="305"/>
    </row>
    <row r="1029" spans="1:4">
      <c r="A1029" s="305"/>
      <c r="B1029" s="305"/>
      <c r="C1029" s="305"/>
      <c r="D1029" s="305"/>
    </row>
    <row r="1030" spans="1:4">
      <c r="A1030" s="305"/>
      <c r="B1030" s="305"/>
      <c r="C1030" s="305"/>
      <c r="D1030" s="305"/>
    </row>
    <row r="1031" spans="1:4">
      <c r="A1031" s="305"/>
      <c r="B1031" s="305"/>
      <c r="C1031" s="305"/>
      <c r="D1031" s="305"/>
    </row>
    <row r="1032" spans="1:4">
      <c r="A1032" s="305"/>
      <c r="B1032" s="305"/>
      <c r="C1032" s="305"/>
      <c r="D1032" s="305"/>
    </row>
    <row r="1033" spans="1:4">
      <c r="A1033" s="305"/>
      <c r="B1033" s="305"/>
      <c r="C1033" s="305"/>
      <c r="D1033" s="305"/>
    </row>
    <row r="1034" spans="1:4">
      <c r="A1034" s="305"/>
      <c r="B1034" s="305"/>
      <c r="C1034" s="305"/>
      <c r="D1034" s="305"/>
    </row>
    <row r="1035" spans="1:4">
      <c r="A1035" s="305"/>
      <c r="B1035" s="305"/>
      <c r="C1035" s="305"/>
      <c r="D1035" s="305"/>
    </row>
    <row r="1036" spans="1:4">
      <c r="A1036" s="305"/>
      <c r="B1036" s="305"/>
      <c r="C1036" s="305"/>
      <c r="D1036" s="305"/>
    </row>
    <row r="1037" spans="1:4">
      <c r="A1037" s="305"/>
      <c r="B1037" s="305"/>
      <c r="C1037" s="305"/>
      <c r="D1037" s="305"/>
    </row>
    <row r="1038" spans="1:4">
      <c r="A1038" s="305"/>
      <c r="B1038" s="305"/>
      <c r="C1038" s="305"/>
      <c r="D1038" s="305"/>
    </row>
    <row r="1039" spans="1:4">
      <c r="A1039" s="305"/>
      <c r="B1039" s="305"/>
      <c r="C1039" s="305"/>
      <c r="D1039" s="305"/>
    </row>
    <row r="1040" spans="1:4">
      <c r="A1040" s="305"/>
      <c r="B1040" s="305"/>
      <c r="C1040" s="305"/>
      <c r="D1040" s="305"/>
    </row>
    <row r="1041" spans="1:4">
      <c r="A1041" s="305"/>
      <c r="B1041" s="305"/>
      <c r="C1041" s="305"/>
      <c r="D1041" s="305"/>
    </row>
    <row r="1042" spans="1:4">
      <c r="A1042" s="305"/>
      <c r="B1042" s="305"/>
      <c r="C1042" s="305"/>
      <c r="D1042" s="305"/>
    </row>
    <row r="1043" spans="1:4">
      <c r="A1043" s="305"/>
      <c r="B1043" s="305"/>
      <c r="C1043" s="305"/>
      <c r="D1043" s="305"/>
    </row>
    <row r="1044" spans="1:4">
      <c r="A1044" s="305"/>
      <c r="B1044" s="305"/>
      <c r="C1044" s="305"/>
      <c r="D1044" s="305"/>
    </row>
    <row r="1045" spans="1:4">
      <c r="A1045" s="305"/>
      <c r="B1045" s="305"/>
      <c r="C1045" s="305"/>
      <c r="D1045" s="305"/>
    </row>
    <row r="1046" spans="1:4">
      <c r="A1046" s="305"/>
      <c r="B1046" s="305"/>
      <c r="C1046" s="305"/>
      <c r="D1046" s="305"/>
    </row>
    <row r="1047" spans="1:4">
      <c r="A1047" s="305"/>
      <c r="B1047" s="305"/>
      <c r="C1047" s="305"/>
      <c r="D1047" s="305"/>
    </row>
    <row r="1048" spans="1:4">
      <c r="A1048" s="305"/>
      <c r="B1048" s="305"/>
      <c r="C1048" s="305"/>
      <c r="D1048" s="305"/>
    </row>
    <row r="1049" spans="1:4">
      <c r="A1049" s="305"/>
      <c r="B1049" s="305"/>
      <c r="C1049" s="305"/>
      <c r="D1049" s="305"/>
    </row>
    <row r="1050" spans="1:4">
      <c r="A1050" s="305"/>
      <c r="B1050" s="305"/>
      <c r="C1050" s="305"/>
      <c r="D1050" s="305"/>
    </row>
    <row r="1051" spans="1:4">
      <c r="A1051" s="305"/>
      <c r="B1051" s="305"/>
      <c r="C1051" s="305"/>
      <c r="D1051" s="305"/>
    </row>
    <row r="1052" spans="1:4">
      <c r="A1052" s="305"/>
      <c r="B1052" s="305"/>
      <c r="C1052" s="305"/>
      <c r="D1052" s="305"/>
    </row>
    <row r="1053" spans="1:4">
      <c r="A1053" s="305"/>
      <c r="B1053" s="305"/>
      <c r="C1053" s="305"/>
      <c r="D1053" s="305"/>
    </row>
    <row r="1054" spans="1:4">
      <c r="A1054" s="305"/>
      <c r="B1054" s="305"/>
      <c r="C1054" s="305"/>
      <c r="D1054" s="305"/>
    </row>
    <row r="1055" spans="1:4">
      <c r="A1055" s="305"/>
      <c r="B1055" s="305"/>
      <c r="C1055" s="305"/>
      <c r="D1055" s="305"/>
    </row>
    <row r="1056" spans="1:4">
      <c r="A1056" s="305"/>
      <c r="B1056" s="305"/>
      <c r="C1056" s="305"/>
      <c r="D1056" s="305"/>
    </row>
    <row r="1057" spans="1:4">
      <c r="A1057" s="305"/>
      <c r="B1057" s="305"/>
      <c r="C1057" s="305"/>
      <c r="D1057" s="305"/>
    </row>
    <row r="1058" spans="1:4">
      <c r="A1058" s="305"/>
      <c r="B1058" s="305"/>
      <c r="C1058" s="305"/>
      <c r="D1058" s="305"/>
    </row>
    <row r="1059" spans="1:4">
      <c r="A1059" s="305"/>
      <c r="B1059" s="305"/>
      <c r="C1059" s="305"/>
      <c r="D1059" s="305"/>
    </row>
    <row r="1060" spans="1:4">
      <c r="A1060" s="305"/>
      <c r="B1060" s="305"/>
      <c r="C1060" s="305"/>
      <c r="D1060" s="305"/>
    </row>
    <row r="1061" spans="1:4">
      <c r="A1061" s="305"/>
      <c r="B1061" s="305"/>
      <c r="C1061" s="305"/>
      <c r="D1061" s="305"/>
    </row>
    <row r="1062" spans="1:4">
      <c r="A1062" s="305"/>
      <c r="B1062" s="305"/>
      <c r="C1062" s="305"/>
      <c r="D1062" s="305"/>
    </row>
    <row r="1063" spans="1:4">
      <c r="A1063" s="305"/>
      <c r="B1063" s="305"/>
      <c r="C1063" s="305"/>
      <c r="D1063" s="305"/>
    </row>
    <row r="1064" spans="1:4">
      <c r="A1064" s="305"/>
      <c r="B1064" s="305"/>
      <c r="C1064" s="305"/>
      <c r="D1064" s="305"/>
    </row>
    <row r="1065" spans="1:4">
      <c r="A1065" s="305"/>
      <c r="B1065" s="305"/>
      <c r="C1065" s="305"/>
      <c r="D1065" s="305"/>
    </row>
    <row r="1066" spans="1:4">
      <c r="A1066" s="305"/>
      <c r="B1066" s="305"/>
      <c r="C1066" s="305"/>
      <c r="D1066" s="305"/>
    </row>
    <row r="1067" spans="1:4">
      <c r="A1067" s="305"/>
      <c r="B1067" s="305"/>
      <c r="C1067" s="305"/>
      <c r="D1067" s="305"/>
    </row>
    <row r="1068" spans="1:4">
      <c r="A1068" s="305"/>
      <c r="B1068" s="305"/>
      <c r="C1068" s="305"/>
      <c r="D1068" s="305"/>
    </row>
    <row r="1069" spans="1:4">
      <c r="A1069" s="305"/>
      <c r="B1069" s="305"/>
      <c r="C1069" s="305"/>
      <c r="D1069" s="305"/>
    </row>
    <row r="1070" spans="1:4">
      <c r="A1070" s="305"/>
      <c r="B1070" s="305"/>
      <c r="C1070" s="305"/>
      <c r="D1070" s="305"/>
    </row>
    <row r="1071" spans="1:4">
      <c r="A1071" s="305"/>
      <c r="B1071" s="305"/>
      <c r="C1071" s="305"/>
      <c r="D1071" s="305"/>
    </row>
    <row r="1072" spans="1:4">
      <c r="A1072" s="305"/>
      <c r="B1072" s="305"/>
      <c r="C1072" s="305"/>
      <c r="D1072" s="305"/>
    </row>
    <row r="1073" spans="1:4">
      <c r="A1073" s="305"/>
      <c r="B1073" s="305"/>
      <c r="C1073" s="305"/>
      <c r="D1073" s="305"/>
    </row>
    <row r="1074" spans="1:4">
      <c r="A1074" s="305"/>
      <c r="B1074" s="305"/>
      <c r="C1074" s="305"/>
      <c r="D1074" s="305"/>
    </row>
    <row r="1075" spans="1:4">
      <c r="A1075" s="305"/>
      <c r="B1075" s="305"/>
      <c r="C1075" s="305"/>
      <c r="D1075" s="305"/>
    </row>
    <row r="1076" spans="1:4">
      <c r="A1076" s="305"/>
      <c r="B1076" s="305"/>
      <c r="C1076" s="305"/>
      <c r="D1076" s="305"/>
    </row>
    <row r="1077" spans="1:4">
      <c r="A1077" s="305"/>
      <c r="B1077" s="305"/>
      <c r="C1077" s="305"/>
      <c r="D1077" s="305"/>
    </row>
    <row r="1078" spans="1:4">
      <c r="A1078" s="305"/>
      <c r="B1078" s="305"/>
      <c r="C1078" s="305"/>
      <c r="D1078" s="305"/>
    </row>
    <row r="1079" spans="1:4">
      <c r="A1079" s="305"/>
      <c r="B1079" s="305"/>
      <c r="C1079" s="305"/>
      <c r="D1079" s="305"/>
    </row>
    <row r="1080" spans="1:4">
      <c r="A1080" s="305"/>
      <c r="B1080" s="305"/>
      <c r="C1080" s="305"/>
      <c r="D1080" s="305"/>
    </row>
    <row r="1081" spans="1:4">
      <c r="A1081" s="305"/>
      <c r="B1081" s="305"/>
      <c r="C1081" s="305"/>
      <c r="D1081" s="305"/>
    </row>
    <row r="1082" spans="1:4">
      <c r="A1082" s="305"/>
      <c r="B1082" s="305"/>
      <c r="C1082" s="305"/>
      <c r="D1082" s="305"/>
    </row>
    <row r="1083" spans="1:4">
      <c r="A1083" s="305"/>
      <c r="B1083" s="305"/>
      <c r="C1083" s="305"/>
      <c r="D1083" s="305"/>
    </row>
    <row r="1084" spans="1:4">
      <c r="A1084" s="305"/>
      <c r="B1084" s="305"/>
      <c r="C1084" s="305"/>
      <c r="D1084" s="305"/>
    </row>
    <row r="1085" spans="1:4">
      <c r="A1085" s="305"/>
      <c r="B1085" s="305"/>
      <c r="C1085" s="305"/>
      <c r="D1085" s="305"/>
    </row>
    <row r="1086" spans="1:4">
      <c r="A1086" s="305"/>
      <c r="B1086" s="305"/>
      <c r="C1086" s="305"/>
      <c r="D1086" s="305"/>
    </row>
    <row r="1087" spans="1:4">
      <c r="A1087" s="305"/>
      <c r="B1087" s="305"/>
      <c r="C1087" s="305"/>
      <c r="D1087" s="305"/>
    </row>
    <row r="1088" spans="1:4">
      <c r="A1088" s="305"/>
      <c r="B1088" s="305"/>
      <c r="C1088" s="305"/>
      <c r="D1088" s="305"/>
    </row>
    <row r="1089" spans="1:4">
      <c r="A1089" s="305"/>
      <c r="B1089" s="305"/>
      <c r="C1089" s="305"/>
      <c r="D1089" s="305"/>
    </row>
    <row r="1090" spans="1:4">
      <c r="A1090" s="305"/>
      <c r="B1090" s="305"/>
      <c r="C1090" s="305"/>
      <c r="D1090" s="305"/>
    </row>
    <row r="1091" spans="1:4">
      <c r="A1091" s="305"/>
      <c r="B1091" s="305"/>
      <c r="C1091" s="305"/>
      <c r="D1091" s="305"/>
    </row>
    <row r="1092" spans="1:4">
      <c r="A1092" s="305"/>
      <c r="B1092" s="305"/>
      <c r="C1092" s="305"/>
      <c r="D1092" s="305"/>
    </row>
    <row r="1093" spans="1:4">
      <c r="A1093" s="305"/>
      <c r="B1093" s="305"/>
      <c r="C1093" s="305"/>
      <c r="D1093" s="305"/>
    </row>
    <row r="1094" spans="1:4">
      <c r="A1094" s="305"/>
      <c r="B1094" s="305"/>
      <c r="C1094" s="305"/>
      <c r="D1094" s="305"/>
    </row>
    <row r="1095" spans="1:4">
      <c r="A1095" s="305"/>
      <c r="B1095" s="305"/>
      <c r="C1095" s="305"/>
      <c r="D1095" s="305"/>
    </row>
    <row r="1096" spans="1:4">
      <c r="A1096" s="305"/>
      <c r="B1096" s="305"/>
      <c r="C1096" s="305"/>
      <c r="D1096" s="305"/>
    </row>
    <row r="1097" spans="1:4">
      <c r="A1097" s="305"/>
      <c r="B1097" s="305"/>
      <c r="C1097" s="305"/>
      <c r="D1097" s="305"/>
    </row>
    <row r="1098" spans="1:4">
      <c r="A1098" s="305"/>
      <c r="B1098" s="305"/>
      <c r="C1098" s="305"/>
      <c r="D1098" s="305"/>
    </row>
    <row r="1099" spans="1:4">
      <c r="A1099" s="305"/>
      <c r="B1099" s="305"/>
      <c r="C1099" s="305"/>
      <c r="D1099" s="305"/>
    </row>
    <row r="1100" spans="1:4">
      <c r="A1100" s="305"/>
      <c r="B1100" s="305"/>
      <c r="C1100" s="305"/>
      <c r="D1100" s="305"/>
    </row>
    <row r="1101" spans="1:4">
      <c r="A1101" s="305"/>
      <c r="B1101" s="305"/>
      <c r="C1101" s="305"/>
      <c r="D1101" s="305"/>
    </row>
    <row r="1102" spans="1:4">
      <c r="A1102" s="305"/>
      <c r="B1102" s="305"/>
      <c r="C1102" s="305"/>
      <c r="D1102" s="305"/>
    </row>
    <row r="1103" spans="1:4">
      <c r="A1103" s="305"/>
      <c r="B1103" s="305"/>
      <c r="C1103" s="305"/>
      <c r="D1103" s="305"/>
    </row>
    <row r="1104" spans="1:4">
      <c r="A1104" s="305"/>
      <c r="B1104" s="305"/>
      <c r="C1104" s="305"/>
      <c r="D1104" s="305"/>
    </row>
    <row r="1105" spans="1:4">
      <c r="A1105" s="305"/>
      <c r="B1105" s="305"/>
      <c r="C1105" s="305"/>
      <c r="D1105" s="305"/>
    </row>
    <row r="1106" spans="1:4">
      <c r="A1106" s="305"/>
      <c r="B1106" s="305"/>
      <c r="C1106" s="305"/>
      <c r="D1106" s="305"/>
    </row>
    <row r="1107" spans="1:4">
      <c r="A1107" s="305"/>
      <c r="B1107" s="305"/>
      <c r="C1107" s="305"/>
      <c r="D1107" s="305"/>
    </row>
    <row r="1108" spans="1:4">
      <c r="A1108" s="305"/>
      <c r="B1108" s="305"/>
      <c r="C1108" s="305"/>
      <c r="D1108" s="305"/>
    </row>
    <row r="1109" spans="1:4">
      <c r="A1109" s="305"/>
      <c r="B1109" s="305"/>
      <c r="C1109" s="305"/>
      <c r="D1109" s="305"/>
    </row>
    <row r="1110" spans="1:4">
      <c r="A1110" s="305"/>
      <c r="B1110" s="305"/>
      <c r="C1110" s="305"/>
      <c r="D1110" s="305"/>
    </row>
    <row r="1111" spans="1:4">
      <c r="A1111" s="305"/>
      <c r="B1111" s="305"/>
      <c r="C1111" s="305"/>
      <c r="D1111" s="305"/>
    </row>
    <row r="1112" spans="1:4">
      <c r="A1112" s="305"/>
      <c r="B1112" s="305"/>
      <c r="C1112" s="305"/>
      <c r="D1112" s="305"/>
    </row>
    <row r="1113" spans="1:4">
      <c r="A1113" s="305"/>
      <c r="B1113" s="305"/>
      <c r="C1113" s="305"/>
      <c r="D1113" s="305"/>
    </row>
    <row r="1114" spans="1:4">
      <c r="A1114" s="305"/>
      <c r="B1114" s="305"/>
      <c r="C1114" s="305"/>
      <c r="D1114" s="305"/>
    </row>
    <row r="1115" spans="1:4">
      <c r="A1115" s="305"/>
      <c r="B1115" s="305"/>
      <c r="C1115" s="305"/>
      <c r="D1115" s="305"/>
    </row>
    <row r="1116" spans="1:4">
      <c r="A1116" s="305"/>
      <c r="B1116" s="305"/>
      <c r="C1116" s="305"/>
      <c r="D1116" s="305"/>
    </row>
    <row r="1117" spans="1:4">
      <c r="A1117" s="305"/>
      <c r="B1117" s="305"/>
      <c r="C1117" s="305"/>
      <c r="D1117" s="305"/>
    </row>
    <row r="1118" spans="1:4">
      <c r="A1118" s="305"/>
      <c r="B1118" s="305"/>
      <c r="C1118" s="305"/>
      <c r="D1118" s="305"/>
    </row>
    <row r="1119" spans="1:4">
      <c r="A1119" s="305"/>
      <c r="B1119" s="305"/>
      <c r="C1119" s="305"/>
      <c r="D1119" s="305"/>
    </row>
    <row r="1120" spans="1:4">
      <c r="A1120" s="305"/>
      <c r="B1120" s="305"/>
      <c r="C1120" s="305"/>
      <c r="D1120" s="305"/>
    </row>
    <row r="1121" spans="1:4">
      <c r="A1121" s="305"/>
      <c r="B1121" s="305"/>
      <c r="C1121" s="305"/>
      <c r="D1121" s="305"/>
    </row>
    <row r="1122" spans="1:4">
      <c r="A1122" s="305"/>
      <c r="B1122" s="305"/>
      <c r="C1122" s="305"/>
      <c r="D1122" s="305"/>
    </row>
    <row r="1123" spans="1:4">
      <c r="A1123" s="305"/>
      <c r="B1123" s="305"/>
      <c r="C1123" s="305"/>
      <c r="D1123" s="305"/>
    </row>
    <row r="1124" spans="1:4">
      <c r="A1124" s="305"/>
      <c r="B1124" s="305"/>
      <c r="C1124" s="305"/>
      <c r="D1124" s="305"/>
    </row>
    <row r="1125" spans="1:4">
      <c r="A1125" s="305"/>
      <c r="B1125" s="305"/>
      <c r="C1125" s="305"/>
      <c r="D1125" s="305"/>
    </row>
    <row r="1126" spans="1:4">
      <c r="A1126" s="305"/>
      <c r="B1126" s="305"/>
      <c r="C1126" s="305"/>
      <c r="D1126" s="305"/>
    </row>
    <row r="1127" spans="1:4">
      <c r="A1127" s="305"/>
      <c r="B1127" s="305"/>
      <c r="C1127" s="305"/>
      <c r="D1127" s="305"/>
    </row>
    <row r="1128" spans="1:4">
      <c r="A1128" s="305"/>
      <c r="B1128" s="305"/>
      <c r="C1128" s="305"/>
      <c r="D1128" s="305"/>
    </row>
    <row r="1129" spans="1:4">
      <c r="A1129" s="305"/>
      <c r="B1129" s="305"/>
      <c r="C1129" s="305"/>
      <c r="D1129" s="305"/>
    </row>
    <row r="1130" spans="1:4">
      <c r="A1130" s="305"/>
      <c r="B1130" s="305"/>
      <c r="C1130" s="305"/>
      <c r="D1130" s="305"/>
    </row>
    <row r="1131" spans="1:4">
      <c r="A1131" s="305"/>
      <c r="B1131" s="305"/>
      <c r="C1131" s="305"/>
      <c r="D1131" s="305"/>
    </row>
    <row r="1132" spans="1:4">
      <c r="A1132" s="305"/>
      <c r="B1132" s="305"/>
      <c r="C1132" s="305"/>
      <c r="D1132" s="305"/>
    </row>
    <row r="1133" spans="1:4">
      <c r="A1133" s="305"/>
      <c r="B1133" s="305"/>
      <c r="C1133" s="305"/>
      <c r="D1133" s="305"/>
    </row>
    <row r="1134" spans="1:4">
      <c r="A1134" s="305"/>
      <c r="B1134" s="305"/>
      <c r="C1134" s="305"/>
      <c r="D1134" s="305"/>
    </row>
    <row r="1135" spans="1:4">
      <c r="A1135" s="305"/>
      <c r="B1135" s="305"/>
      <c r="C1135" s="305"/>
      <c r="D1135" s="305"/>
    </row>
    <row r="1136" spans="1:4">
      <c r="A1136" s="305"/>
      <c r="B1136" s="305"/>
      <c r="C1136" s="305"/>
      <c r="D1136" s="305"/>
    </row>
    <row r="1137" spans="1:4">
      <c r="A1137" s="305"/>
      <c r="B1137" s="305"/>
      <c r="C1137" s="305"/>
      <c r="D1137" s="305"/>
    </row>
    <row r="1138" spans="1:4">
      <c r="A1138" s="305"/>
      <c r="B1138" s="305"/>
      <c r="C1138" s="305"/>
      <c r="D1138" s="305"/>
    </row>
    <row r="1139" spans="1:4">
      <c r="A1139" s="305"/>
      <c r="B1139" s="305"/>
      <c r="C1139" s="305"/>
      <c r="D1139" s="305"/>
    </row>
    <row r="1140" spans="1:4">
      <c r="A1140" s="305"/>
      <c r="B1140" s="305"/>
      <c r="C1140" s="305"/>
      <c r="D1140" s="305"/>
    </row>
    <row r="1141" spans="1:4">
      <c r="A1141" s="305"/>
      <c r="B1141" s="305"/>
      <c r="C1141" s="305"/>
      <c r="D1141" s="305"/>
    </row>
    <row r="1142" spans="1:4">
      <c r="A1142" s="305"/>
      <c r="B1142" s="305"/>
      <c r="C1142" s="305"/>
      <c r="D1142" s="305"/>
    </row>
    <row r="1143" spans="1:4">
      <c r="A1143" s="305"/>
      <c r="B1143" s="305"/>
      <c r="C1143" s="305"/>
      <c r="D1143" s="305"/>
    </row>
    <row r="1144" spans="1:4">
      <c r="A1144" s="305"/>
      <c r="B1144" s="305"/>
      <c r="C1144" s="305"/>
      <c r="D1144" s="305"/>
    </row>
    <row r="1145" spans="1:4">
      <c r="A1145" s="305"/>
      <c r="B1145" s="305"/>
      <c r="C1145" s="305"/>
      <c r="D1145" s="305"/>
    </row>
    <row r="1146" spans="1:4">
      <c r="A1146" s="305"/>
      <c r="B1146" s="305"/>
      <c r="C1146" s="305"/>
      <c r="D1146" s="305"/>
    </row>
    <row r="1147" spans="1:4">
      <c r="A1147" s="305"/>
      <c r="B1147" s="305"/>
      <c r="C1147" s="305"/>
      <c r="D1147" s="305"/>
    </row>
    <row r="1148" spans="1:4">
      <c r="A1148" s="305"/>
      <c r="B1148" s="305"/>
      <c r="C1148" s="305"/>
      <c r="D1148" s="305"/>
    </row>
    <row r="1149" spans="1:4">
      <c r="A1149" s="305"/>
      <c r="B1149" s="305"/>
      <c r="C1149" s="305"/>
      <c r="D1149" s="305"/>
    </row>
    <row r="1150" spans="1:4">
      <c r="A1150" s="305"/>
      <c r="B1150" s="305"/>
      <c r="C1150" s="305"/>
      <c r="D1150" s="305"/>
    </row>
    <row r="1151" spans="1:4">
      <c r="A1151" s="305"/>
      <c r="B1151" s="305"/>
      <c r="C1151" s="305"/>
      <c r="D1151" s="305"/>
    </row>
    <row r="1152" spans="1:4">
      <c r="A1152" s="305"/>
      <c r="B1152" s="305"/>
      <c r="C1152" s="305"/>
      <c r="D1152" s="305"/>
    </row>
    <row r="1153" spans="1:4">
      <c r="A1153" s="305"/>
      <c r="B1153" s="305"/>
      <c r="C1153" s="305"/>
      <c r="D1153" s="305"/>
    </row>
    <row r="1154" spans="1:4">
      <c r="A1154" s="305"/>
      <c r="B1154" s="305"/>
      <c r="C1154" s="305"/>
      <c r="D1154" s="305"/>
    </row>
    <row r="1155" spans="1:4">
      <c r="A1155" s="305"/>
      <c r="B1155" s="305"/>
      <c r="C1155" s="305"/>
      <c r="D1155" s="305"/>
    </row>
    <row r="1156" spans="1:4">
      <c r="A1156" s="305"/>
      <c r="B1156" s="305"/>
      <c r="C1156" s="305"/>
      <c r="D1156" s="305"/>
    </row>
    <row r="1157" spans="1:4">
      <c r="A1157" s="305"/>
      <c r="B1157" s="305"/>
      <c r="C1157" s="305"/>
      <c r="D1157" s="305"/>
    </row>
    <row r="1158" spans="1:4">
      <c r="A1158" s="305"/>
      <c r="B1158" s="305"/>
      <c r="C1158" s="305"/>
      <c r="D1158" s="305"/>
    </row>
    <row r="1159" spans="1:4">
      <c r="A1159" s="305"/>
      <c r="B1159" s="305"/>
      <c r="C1159" s="305"/>
      <c r="D1159" s="305"/>
    </row>
    <row r="1160" spans="1:4">
      <c r="A1160" s="305"/>
      <c r="B1160" s="305"/>
      <c r="C1160" s="305"/>
      <c r="D1160" s="305"/>
    </row>
    <row r="1161" spans="1:4">
      <c r="A1161" s="305"/>
      <c r="B1161" s="305"/>
      <c r="C1161" s="305"/>
      <c r="D1161" s="305"/>
    </row>
    <row r="1162" spans="1:4">
      <c r="A1162" s="305"/>
      <c r="B1162" s="305"/>
      <c r="C1162" s="305"/>
      <c r="D1162" s="305"/>
    </row>
    <row r="1163" spans="1:4">
      <c r="A1163" s="305"/>
      <c r="B1163" s="305"/>
      <c r="C1163" s="305"/>
      <c r="D1163" s="305"/>
    </row>
    <row r="1164" spans="1:4">
      <c r="A1164" s="305"/>
      <c r="B1164" s="305"/>
      <c r="C1164" s="305"/>
      <c r="D1164" s="305"/>
    </row>
    <row r="1165" spans="1:4">
      <c r="A1165" s="305"/>
      <c r="B1165" s="305"/>
      <c r="C1165" s="305"/>
      <c r="D1165" s="305"/>
    </row>
    <row r="1166" spans="1:4">
      <c r="A1166" s="305"/>
      <c r="B1166" s="305"/>
      <c r="C1166" s="305"/>
      <c r="D1166" s="305"/>
    </row>
    <row r="1167" spans="1:4">
      <c r="A1167" s="305"/>
      <c r="B1167" s="305"/>
      <c r="C1167" s="305"/>
      <c r="D1167" s="305"/>
    </row>
    <row r="1168" spans="1:4">
      <c r="A1168" s="305"/>
      <c r="B1168" s="305"/>
      <c r="C1168" s="305"/>
      <c r="D1168" s="305"/>
    </row>
    <row r="1169" spans="1:4">
      <c r="A1169" s="305"/>
      <c r="B1169" s="305"/>
      <c r="C1169" s="305"/>
      <c r="D1169" s="305"/>
    </row>
    <row r="1170" spans="1:4">
      <c r="A1170" s="305"/>
      <c r="B1170" s="305"/>
      <c r="C1170" s="305"/>
      <c r="D1170" s="305"/>
    </row>
    <row r="1171" spans="1:4">
      <c r="A1171" s="305"/>
      <c r="B1171" s="305"/>
      <c r="C1171" s="305"/>
      <c r="D1171" s="305"/>
    </row>
    <row r="1172" spans="1:4">
      <c r="A1172" s="305"/>
      <c r="B1172" s="305"/>
      <c r="C1172" s="305"/>
      <c r="D1172" s="305"/>
    </row>
    <row r="1173" spans="1:4">
      <c r="A1173" s="305"/>
      <c r="B1173" s="305"/>
      <c r="C1173" s="305"/>
      <c r="D1173" s="305"/>
    </row>
    <row r="1174" spans="1:4">
      <c r="A1174" s="305"/>
      <c r="B1174" s="305"/>
      <c r="C1174" s="305"/>
      <c r="D1174" s="305"/>
    </row>
    <row r="1175" spans="1:4">
      <c r="A1175" s="305"/>
      <c r="B1175" s="305"/>
      <c r="C1175" s="305"/>
      <c r="D1175" s="305"/>
    </row>
    <row r="1176" spans="1:4">
      <c r="A1176" s="305"/>
      <c r="B1176" s="305"/>
      <c r="C1176" s="305"/>
      <c r="D1176" s="305"/>
    </row>
    <row r="1177" spans="1:4">
      <c r="A1177" s="305"/>
      <c r="B1177" s="305"/>
      <c r="C1177" s="305"/>
      <c r="D1177" s="305"/>
    </row>
    <row r="1178" spans="1:4">
      <c r="A1178" s="305"/>
      <c r="B1178" s="305"/>
      <c r="C1178" s="305"/>
      <c r="D1178" s="305"/>
    </row>
    <row r="1179" spans="1:4">
      <c r="A1179" s="305"/>
      <c r="B1179" s="305"/>
      <c r="C1179" s="305"/>
      <c r="D1179" s="305"/>
    </row>
    <row r="1180" spans="1:4">
      <c r="A1180" s="305"/>
      <c r="B1180" s="305"/>
      <c r="C1180" s="305"/>
      <c r="D1180" s="305"/>
    </row>
    <row r="1181" spans="1:4">
      <c r="A1181" s="305"/>
      <c r="B1181" s="305"/>
      <c r="C1181" s="305"/>
      <c r="D1181" s="305"/>
    </row>
    <row r="1182" spans="1:4">
      <c r="A1182" s="305"/>
      <c r="B1182" s="305"/>
      <c r="C1182" s="305"/>
      <c r="D1182" s="305"/>
    </row>
    <row r="1183" spans="1:4">
      <c r="A1183" s="305"/>
      <c r="B1183" s="305"/>
      <c r="C1183" s="305"/>
      <c r="D1183" s="305"/>
    </row>
    <row r="1184" spans="1:4">
      <c r="A1184" s="305"/>
      <c r="B1184" s="305"/>
      <c r="C1184" s="305"/>
      <c r="D1184" s="305"/>
    </row>
    <row r="1185" spans="1:4">
      <c r="A1185" s="305"/>
      <c r="B1185" s="305"/>
      <c r="C1185" s="305"/>
      <c r="D1185" s="305"/>
    </row>
    <row r="1186" spans="1:4">
      <c r="A1186" s="305"/>
      <c r="B1186" s="305"/>
      <c r="C1186" s="305"/>
      <c r="D1186" s="305"/>
    </row>
    <row r="1187" spans="1:4">
      <c r="A1187" s="305"/>
      <c r="B1187" s="305"/>
      <c r="C1187" s="305"/>
      <c r="D1187" s="305"/>
    </row>
    <row r="1188" spans="1:4">
      <c r="A1188" s="305"/>
      <c r="B1188" s="305"/>
      <c r="C1188" s="305"/>
      <c r="D1188" s="305"/>
    </row>
    <row r="1189" spans="1:4">
      <c r="A1189" s="305"/>
      <c r="B1189" s="305"/>
      <c r="C1189" s="305"/>
      <c r="D1189" s="305"/>
    </row>
    <row r="1190" spans="1:4">
      <c r="A1190" s="305"/>
      <c r="B1190" s="305"/>
      <c r="C1190" s="305"/>
      <c r="D1190" s="305"/>
    </row>
    <row r="1191" spans="1:4">
      <c r="A1191" s="305"/>
      <c r="B1191" s="305"/>
      <c r="C1191" s="305"/>
      <c r="D1191" s="305"/>
    </row>
    <row r="1192" spans="1:4">
      <c r="A1192" s="305"/>
      <c r="B1192" s="305"/>
      <c r="C1192" s="305"/>
      <c r="D1192" s="305"/>
    </row>
    <row r="1193" spans="1:4">
      <c r="A1193" s="305"/>
      <c r="B1193" s="305"/>
      <c r="C1193" s="305"/>
      <c r="D1193" s="305"/>
    </row>
    <row r="1194" spans="1:4">
      <c r="A1194" s="305"/>
      <c r="B1194" s="305"/>
      <c r="C1194" s="305"/>
      <c r="D1194" s="305"/>
    </row>
    <row r="1195" spans="1:4">
      <c r="A1195" s="305"/>
      <c r="B1195" s="305"/>
      <c r="C1195" s="305"/>
      <c r="D1195" s="305"/>
    </row>
    <row r="1196" spans="1:4">
      <c r="A1196" s="305"/>
      <c r="B1196" s="305"/>
      <c r="C1196" s="305"/>
      <c r="D1196" s="305"/>
    </row>
    <row r="1197" spans="1:4">
      <c r="A1197" s="305"/>
      <c r="B1197" s="305"/>
      <c r="C1197" s="305"/>
      <c r="D1197" s="305"/>
    </row>
    <row r="1198" spans="1:4">
      <c r="A1198" s="305"/>
      <c r="B1198" s="305"/>
      <c r="C1198" s="305"/>
      <c r="D1198" s="305"/>
    </row>
    <row r="1199" spans="1:4">
      <c r="A1199" s="305"/>
      <c r="B1199" s="305"/>
      <c r="C1199" s="305"/>
      <c r="D1199" s="305"/>
    </row>
    <row r="1200" spans="1:4">
      <c r="A1200" s="305"/>
      <c r="B1200" s="305"/>
      <c r="C1200" s="305"/>
      <c r="D1200" s="305"/>
    </row>
    <row r="1201" spans="1:4">
      <c r="A1201" s="305"/>
      <c r="B1201" s="305"/>
      <c r="C1201" s="305"/>
      <c r="D1201" s="305"/>
    </row>
    <row r="1202" spans="1:4">
      <c r="A1202" s="305"/>
      <c r="B1202" s="305"/>
      <c r="C1202" s="305"/>
      <c r="D1202" s="305"/>
    </row>
    <row r="1203" spans="1:4">
      <c r="A1203" s="305"/>
      <c r="B1203" s="305"/>
      <c r="C1203" s="305"/>
      <c r="D1203" s="305"/>
    </row>
    <row r="1204" spans="1:4">
      <c r="A1204" s="305"/>
      <c r="B1204" s="305"/>
      <c r="C1204" s="305"/>
      <c r="D1204" s="305"/>
    </row>
    <row r="1205" spans="1:4">
      <c r="A1205" s="305"/>
      <c r="B1205" s="305"/>
      <c r="C1205" s="305"/>
      <c r="D1205" s="305"/>
    </row>
    <row r="1206" spans="1:4">
      <c r="A1206" s="305"/>
      <c r="B1206" s="305"/>
      <c r="C1206" s="305"/>
      <c r="D1206" s="305"/>
    </row>
    <row r="1207" spans="1:4">
      <c r="A1207" s="305"/>
      <c r="B1207" s="305"/>
      <c r="C1207" s="305"/>
      <c r="D1207" s="305"/>
    </row>
    <row r="1208" spans="1:4">
      <c r="A1208" s="305"/>
      <c r="B1208" s="305"/>
      <c r="C1208" s="305"/>
      <c r="D1208" s="305"/>
    </row>
    <row r="1209" spans="1:4">
      <c r="A1209" s="305"/>
      <c r="B1209" s="305"/>
      <c r="C1209" s="305"/>
      <c r="D1209" s="305"/>
    </row>
    <row r="1210" spans="1:4">
      <c r="A1210" s="305"/>
      <c r="B1210" s="305"/>
      <c r="C1210" s="305"/>
      <c r="D1210" s="305"/>
    </row>
    <row r="1211" spans="1:4">
      <c r="A1211" s="305"/>
      <c r="B1211" s="305"/>
      <c r="C1211" s="305"/>
      <c r="D1211" s="305"/>
    </row>
    <row r="1212" spans="1:4">
      <c r="A1212" s="305"/>
      <c r="B1212" s="305"/>
      <c r="C1212" s="305"/>
      <c r="D1212" s="305"/>
    </row>
    <row r="1213" spans="1:4">
      <c r="A1213" s="305"/>
      <c r="B1213" s="305"/>
      <c r="C1213" s="305"/>
      <c r="D1213" s="305"/>
    </row>
    <row r="1214" spans="1:4">
      <c r="A1214" s="305"/>
      <c r="B1214" s="305"/>
      <c r="C1214" s="305"/>
      <c r="D1214" s="305"/>
    </row>
    <row r="1215" spans="1:4">
      <c r="A1215" s="305"/>
      <c r="B1215" s="305"/>
      <c r="C1215" s="305"/>
      <c r="D1215" s="305"/>
    </row>
    <row r="1216" spans="1:4">
      <c r="A1216" s="305"/>
      <c r="B1216" s="305"/>
      <c r="C1216" s="305"/>
      <c r="D1216" s="305"/>
    </row>
    <row r="1217" spans="1:4">
      <c r="A1217" s="305"/>
      <c r="B1217" s="305"/>
      <c r="C1217" s="305"/>
      <c r="D1217" s="305"/>
    </row>
    <row r="1218" spans="1:4">
      <c r="A1218" s="305"/>
      <c r="B1218" s="305"/>
      <c r="C1218" s="305"/>
      <c r="D1218" s="305"/>
    </row>
    <row r="1219" spans="1:4">
      <c r="A1219" s="305"/>
      <c r="B1219" s="305"/>
      <c r="C1219" s="305"/>
      <c r="D1219" s="305"/>
    </row>
    <row r="1220" spans="1:4">
      <c r="A1220" s="305"/>
      <c r="B1220" s="305"/>
      <c r="C1220" s="305"/>
      <c r="D1220" s="305"/>
    </row>
    <row r="1221" spans="1:4">
      <c r="A1221" s="305"/>
      <c r="B1221" s="305"/>
      <c r="C1221" s="305"/>
      <c r="D1221" s="305"/>
    </row>
    <row r="1222" spans="1:4">
      <c r="A1222" s="305"/>
      <c r="B1222" s="305"/>
      <c r="C1222" s="305"/>
      <c r="D1222" s="305"/>
    </row>
    <row r="1223" spans="1:4">
      <c r="A1223" s="305"/>
      <c r="B1223" s="305"/>
      <c r="C1223" s="305"/>
      <c r="D1223" s="305"/>
    </row>
    <row r="1224" spans="1:4">
      <c r="A1224" s="305"/>
      <c r="B1224" s="305"/>
      <c r="C1224" s="305"/>
      <c r="D1224" s="305"/>
    </row>
    <row r="1225" spans="1:4">
      <c r="A1225" s="305"/>
      <c r="B1225" s="305"/>
      <c r="C1225" s="305"/>
      <c r="D1225" s="305"/>
    </row>
    <row r="1226" spans="1:4">
      <c r="A1226" s="305"/>
      <c r="B1226" s="305"/>
      <c r="C1226" s="305"/>
      <c r="D1226" s="305"/>
    </row>
    <row r="1227" spans="1:4">
      <c r="A1227" s="305"/>
      <c r="B1227" s="305"/>
      <c r="C1227" s="305"/>
      <c r="D1227" s="305"/>
    </row>
    <row r="1228" spans="1:4">
      <c r="A1228" s="305"/>
      <c r="B1228" s="305"/>
      <c r="C1228" s="305"/>
      <c r="D1228" s="305"/>
    </row>
    <row r="1229" spans="1:4">
      <c r="A1229" s="305"/>
      <c r="B1229" s="305"/>
      <c r="C1229" s="305"/>
      <c r="D1229" s="305"/>
    </row>
    <row r="1230" spans="1:4">
      <c r="A1230" s="305"/>
      <c r="B1230" s="305"/>
      <c r="C1230" s="305"/>
      <c r="D1230" s="305"/>
    </row>
    <row r="1231" spans="1:4">
      <c r="A1231" s="305"/>
      <c r="B1231" s="305"/>
      <c r="C1231" s="305"/>
      <c r="D1231" s="305"/>
    </row>
    <row r="1232" spans="1:4">
      <c r="A1232" s="305"/>
      <c r="B1232" s="305"/>
      <c r="C1232" s="305"/>
      <c r="D1232" s="305"/>
    </row>
    <row r="1233" spans="1:4">
      <c r="A1233" s="305"/>
      <c r="B1233" s="305"/>
      <c r="C1233" s="305"/>
      <c r="D1233" s="305"/>
    </row>
    <row r="1234" spans="1:4">
      <c r="A1234" s="305"/>
      <c r="B1234" s="305"/>
      <c r="C1234" s="305"/>
      <c r="D1234" s="305"/>
    </row>
    <row r="1235" spans="1:4">
      <c r="A1235" s="305"/>
      <c r="B1235" s="305"/>
      <c r="C1235" s="305"/>
      <c r="D1235" s="305"/>
    </row>
    <row r="1236" spans="1:4">
      <c r="A1236" s="305"/>
      <c r="B1236" s="305"/>
      <c r="C1236" s="305"/>
      <c r="D1236" s="305"/>
    </row>
    <row r="1237" spans="1:4">
      <c r="A1237" s="305"/>
      <c r="B1237" s="305"/>
      <c r="C1237" s="305"/>
      <c r="D1237" s="305"/>
    </row>
    <row r="1238" spans="1:4">
      <c r="A1238" s="305"/>
      <c r="B1238" s="305"/>
      <c r="C1238" s="305"/>
      <c r="D1238" s="305"/>
    </row>
    <row r="1239" spans="1:4">
      <c r="A1239" s="305"/>
      <c r="B1239" s="305"/>
      <c r="C1239" s="305"/>
      <c r="D1239" s="305"/>
    </row>
    <row r="1240" spans="1:4">
      <c r="A1240" s="305"/>
      <c r="B1240" s="305"/>
      <c r="C1240" s="305"/>
      <c r="D1240" s="305"/>
    </row>
    <row r="1241" spans="1:4">
      <c r="A1241" s="305"/>
      <c r="B1241" s="305"/>
      <c r="C1241" s="305"/>
      <c r="D1241" s="305"/>
    </row>
    <row r="1242" spans="1:4">
      <c r="A1242" s="305"/>
      <c r="B1242" s="305"/>
      <c r="C1242" s="305"/>
      <c r="D1242" s="305"/>
    </row>
    <row r="1243" spans="1:4">
      <c r="A1243" s="305"/>
      <c r="B1243" s="305"/>
      <c r="C1243" s="305"/>
      <c r="D1243" s="305"/>
    </row>
    <row r="1244" spans="1:4">
      <c r="A1244" s="305"/>
      <c r="B1244" s="305"/>
      <c r="C1244" s="305"/>
      <c r="D1244" s="305"/>
    </row>
    <row r="1245" spans="1:4">
      <c r="A1245" s="305"/>
      <c r="B1245" s="305"/>
      <c r="C1245" s="305"/>
      <c r="D1245" s="305"/>
    </row>
    <row r="1246" spans="1:4">
      <c r="A1246" s="305"/>
      <c r="B1246" s="305"/>
      <c r="C1246" s="305"/>
      <c r="D1246" s="305"/>
    </row>
    <row r="1247" spans="1:4">
      <c r="A1247" s="305"/>
      <c r="B1247" s="305"/>
      <c r="C1247" s="305"/>
      <c r="D1247" s="305"/>
    </row>
    <row r="1248" spans="1:4">
      <c r="A1248" s="305"/>
      <c r="B1248" s="305"/>
      <c r="C1248" s="305"/>
      <c r="D1248" s="305"/>
    </row>
    <row r="1249" spans="1:4">
      <c r="A1249" s="305"/>
      <c r="B1249" s="305"/>
      <c r="C1249" s="305"/>
      <c r="D1249" s="305"/>
    </row>
    <row r="1250" spans="1:4">
      <c r="A1250" s="305"/>
      <c r="B1250" s="305"/>
      <c r="C1250" s="305"/>
      <c r="D1250" s="305"/>
    </row>
    <row r="1251" spans="1:4">
      <c r="A1251" s="305"/>
      <c r="B1251" s="305"/>
      <c r="C1251" s="305"/>
      <c r="D1251" s="305"/>
    </row>
    <row r="1252" spans="1:4">
      <c r="A1252" s="305"/>
      <c r="B1252" s="305"/>
      <c r="C1252" s="305"/>
      <c r="D1252" s="305"/>
    </row>
    <row r="1253" spans="1:4">
      <c r="A1253" s="305"/>
      <c r="B1253" s="305"/>
      <c r="C1253" s="305"/>
      <c r="D1253" s="305"/>
    </row>
    <row r="1254" spans="1:4">
      <c r="A1254" s="305"/>
      <c r="B1254" s="305"/>
      <c r="C1254" s="305"/>
      <c r="D1254" s="305"/>
    </row>
    <row r="1255" spans="1:4">
      <c r="A1255" s="305"/>
      <c r="B1255" s="305"/>
      <c r="C1255" s="305"/>
      <c r="D1255" s="305"/>
    </row>
    <row r="1256" spans="1:4">
      <c r="A1256" s="305"/>
      <c r="B1256" s="305"/>
      <c r="C1256" s="305"/>
      <c r="D1256" s="305"/>
    </row>
    <row r="1257" spans="1:4">
      <c r="A1257" s="305"/>
      <c r="B1257" s="305"/>
      <c r="C1257" s="305"/>
      <c r="D1257" s="305"/>
    </row>
    <row r="1258" spans="1:4">
      <c r="A1258" s="305"/>
      <c r="B1258" s="305"/>
      <c r="C1258" s="305"/>
      <c r="D1258" s="305"/>
    </row>
    <row r="1259" spans="1:4">
      <c r="A1259" s="305"/>
      <c r="B1259" s="305"/>
      <c r="C1259" s="305"/>
      <c r="D1259" s="305"/>
    </row>
    <row r="1260" spans="1:4">
      <c r="A1260" s="305"/>
      <c r="B1260" s="305"/>
      <c r="C1260" s="305"/>
      <c r="D1260" s="305"/>
    </row>
    <row r="1261" spans="1:4">
      <c r="A1261" s="305"/>
      <c r="B1261" s="305"/>
      <c r="C1261" s="305"/>
      <c r="D1261" s="305"/>
    </row>
    <row r="1262" spans="1:4">
      <c r="A1262" s="305"/>
      <c r="B1262" s="305"/>
      <c r="C1262" s="305"/>
      <c r="D1262" s="305"/>
    </row>
    <row r="1263" spans="1:4">
      <c r="A1263" s="305"/>
      <c r="B1263" s="305"/>
      <c r="C1263" s="305"/>
      <c r="D1263" s="305"/>
    </row>
    <row r="1264" spans="1:4">
      <c r="A1264" s="305"/>
      <c r="B1264" s="305"/>
      <c r="C1264" s="305"/>
      <c r="D1264" s="305"/>
    </row>
    <row r="1265" spans="1:4">
      <c r="A1265" s="305"/>
      <c r="B1265" s="305"/>
      <c r="C1265" s="305"/>
      <c r="D1265" s="305"/>
    </row>
    <row r="1266" spans="1:4">
      <c r="A1266" s="305"/>
      <c r="B1266" s="305"/>
      <c r="C1266" s="305"/>
      <c r="D1266" s="305"/>
    </row>
    <row r="1267" spans="1:4">
      <c r="A1267" s="305"/>
      <c r="B1267" s="305"/>
      <c r="C1267" s="305"/>
      <c r="D1267" s="305"/>
    </row>
    <row r="1268" spans="1:4">
      <c r="A1268" s="305"/>
      <c r="B1268" s="305"/>
      <c r="C1268" s="305"/>
      <c r="D1268" s="305"/>
    </row>
    <row r="1269" spans="1:4">
      <c r="A1269" s="305"/>
      <c r="B1269" s="305"/>
      <c r="C1269" s="305"/>
      <c r="D1269" s="305"/>
    </row>
    <row r="1270" spans="1:4">
      <c r="A1270" s="305"/>
      <c r="B1270" s="305"/>
      <c r="C1270" s="305"/>
      <c r="D1270" s="305"/>
    </row>
    <row r="1271" spans="1:4">
      <c r="A1271" s="305"/>
      <c r="B1271" s="305"/>
      <c r="C1271" s="305"/>
      <c r="D1271" s="305"/>
    </row>
    <row r="1272" spans="1:4">
      <c r="A1272" s="305"/>
      <c r="B1272" s="305"/>
      <c r="C1272" s="305"/>
      <c r="D1272" s="305"/>
    </row>
    <row r="1273" spans="1:4">
      <c r="A1273" s="305"/>
      <c r="B1273" s="305"/>
      <c r="C1273" s="305"/>
      <c r="D1273" s="305"/>
    </row>
    <row r="1274" spans="1:4">
      <c r="A1274" s="305"/>
      <c r="B1274" s="305"/>
      <c r="C1274" s="305"/>
      <c r="D1274" s="305"/>
    </row>
    <row r="1275" spans="1:4">
      <c r="A1275" s="305"/>
      <c r="B1275" s="305"/>
      <c r="C1275" s="305"/>
      <c r="D1275" s="305"/>
    </row>
    <row r="1276" spans="1:4">
      <c r="A1276" s="305"/>
      <c r="B1276" s="305"/>
      <c r="C1276" s="305"/>
      <c r="D1276" s="305"/>
    </row>
    <row r="1277" spans="1:4">
      <c r="A1277" s="305"/>
      <c r="B1277" s="305"/>
      <c r="C1277" s="305"/>
      <c r="D1277" s="305"/>
    </row>
    <row r="1278" spans="1:4">
      <c r="A1278" s="305"/>
      <c r="B1278" s="305"/>
      <c r="C1278" s="305"/>
      <c r="D1278" s="305"/>
    </row>
    <row r="1279" spans="1:4">
      <c r="A1279" s="305"/>
      <c r="B1279" s="305"/>
      <c r="C1279" s="305"/>
      <c r="D1279" s="305"/>
    </row>
    <row r="1280" spans="1:4">
      <c r="A1280" s="305"/>
      <c r="B1280" s="305"/>
      <c r="C1280" s="305"/>
      <c r="D1280" s="305"/>
    </row>
    <row r="1281" spans="1:4">
      <c r="A1281" s="305"/>
      <c r="B1281" s="305"/>
      <c r="C1281" s="305"/>
      <c r="D1281" s="305"/>
    </row>
    <row r="1282" spans="1:4">
      <c r="A1282" s="305"/>
      <c r="B1282" s="305"/>
      <c r="C1282" s="305"/>
      <c r="D1282" s="305"/>
    </row>
    <row r="1283" spans="1:4">
      <c r="A1283" s="305"/>
      <c r="B1283" s="305"/>
      <c r="C1283" s="305"/>
      <c r="D1283" s="305"/>
    </row>
    <row r="1284" spans="1:4">
      <c r="A1284" s="305"/>
      <c r="B1284" s="305"/>
      <c r="C1284" s="305"/>
      <c r="D1284" s="305"/>
    </row>
    <row r="1285" spans="1:4">
      <c r="A1285" s="305"/>
      <c r="B1285" s="305"/>
      <c r="C1285" s="305"/>
      <c r="D1285" s="305"/>
    </row>
    <row r="1286" spans="1:4">
      <c r="A1286" s="305"/>
      <c r="B1286" s="305"/>
      <c r="C1286" s="305"/>
      <c r="D1286" s="305"/>
    </row>
    <row r="1287" spans="1:4">
      <c r="A1287" s="305"/>
      <c r="B1287" s="305"/>
      <c r="C1287" s="305"/>
      <c r="D1287" s="305"/>
    </row>
    <row r="1288" spans="1:4">
      <c r="A1288" s="305"/>
      <c r="B1288" s="305"/>
      <c r="C1288" s="305"/>
      <c r="D1288" s="305"/>
    </row>
    <row r="1289" spans="1:4">
      <c r="A1289" s="305"/>
      <c r="B1289" s="305"/>
      <c r="C1289" s="305"/>
      <c r="D1289" s="305"/>
    </row>
    <row r="1290" spans="1:4">
      <c r="A1290" s="305"/>
      <c r="B1290" s="305"/>
      <c r="C1290" s="305"/>
      <c r="D1290" s="305"/>
    </row>
    <row r="1291" spans="1:4">
      <c r="A1291" s="305"/>
      <c r="B1291" s="305"/>
      <c r="C1291" s="305"/>
      <c r="D1291" s="305"/>
    </row>
    <row r="1292" spans="1:4">
      <c r="A1292" s="305"/>
      <c r="B1292" s="305"/>
      <c r="C1292" s="305"/>
      <c r="D1292" s="305"/>
    </row>
    <row r="1293" spans="1:4">
      <c r="A1293" s="305"/>
      <c r="B1293" s="305"/>
      <c r="C1293" s="305"/>
      <c r="D1293" s="305"/>
    </row>
    <row r="1294" spans="1:4">
      <c r="A1294" s="305"/>
      <c r="B1294" s="305"/>
      <c r="C1294" s="305"/>
      <c r="D1294" s="305"/>
    </row>
    <row r="1295" spans="1:4">
      <c r="A1295" s="305"/>
      <c r="B1295" s="305"/>
      <c r="C1295" s="305"/>
      <c r="D1295" s="305"/>
    </row>
    <row r="1296" spans="1:4">
      <c r="A1296" s="305"/>
      <c r="B1296" s="305"/>
      <c r="C1296" s="305"/>
      <c r="D1296" s="305"/>
    </row>
    <row r="1297" spans="1:4">
      <c r="A1297" s="305"/>
      <c r="B1297" s="305"/>
      <c r="C1297" s="305"/>
      <c r="D1297" s="305"/>
    </row>
    <row r="1298" spans="1:4">
      <c r="A1298" s="305"/>
      <c r="B1298" s="305"/>
      <c r="C1298" s="305"/>
      <c r="D1298" s="305"/>
    </row>
    <row r="1299" spans="1:4">
      <c r="A1299" s="305"/>
      <c r="B1299" s="305"/>
      <c r="C1299" s="305"/>
      <c r="D1299" s="305"/>
    </row>
    <row r="1300" spans="1:4">
      <c r="A1300" s="305"/>
      <c r="B1300" s="305"/>
      <c r="C1300" s="305"/>
      <c r="D1300" s="305"/>
    </row>
    <row r="1301" spans="1:4">
      <c r="A1301" s="305"/>
      <c r="B1301" s="305"/>
      <c r="C1301" s="305"/>
      <c r="D1301" s="305"/>
    </row>
    <row r="1302" spans="1:4">
      <c r="A1302" s="305"/>
      <c r="B1302" s="305"/>
      <c r="C1302" s="305"/>
      <c r="D1302" s="305"/>
    </row>
    <row r="1303" spans="1:4">
      <c r="A1303" s="305"/>
      <c r="B1303" s="305"/>
      <c r="C1303" s="305"/>
      <c r="D1303" s="305"/>
    </row>
    <row r="1304" spans="1:4">
      <c r="A1304" s="305"/>
      <c r="B1304" s="305"/>
      <c r="C1304" s="305"/>
      <c r="D1304" s="305"/>
    </row>
    <row r="1305" spans="1:4">
      <c r="A1305" s="305"/>
      <c r="B1305" s="305"/>
      <c r="C1305" s="305"/>
      <c r="D1305" s="305"/>
    </row>
    <row r="1306" spans="1:4">
      <c r="A1306" s="305"/>
      <c r="B1306" s="305"/>
      <c r="C1306" s="305"/>
      <c r="D1306" s="305"/>
    </row>
    <row r="1307" spans="1:4">
      <c r="A1307" s="305"/>
      <c r="B1307" s="305"/>
      <c r="C1307" s="305"/>
      <c r="D1307" s="305"/>
    </row>
    <row r="1308" spans="1:4">
      <c r="A1308" s="305"/>
      <c r="B1308" s="305"/>
      <c r="C1308" s="305"/>
      <c r="D1308" s="305"/>
    </row>
    <row r="1309" spans="1:4">
      <c r="A1309" s="305"/>
      <c r="B1309" s="305"/>
      <c r="C1309" s="305"/>
      <c r="D1309" s="305"/>
    </row>
    <row r="1310" spans="1:4">
      <c r="A1310" s="305"/>
      <c r="B1310" s="305"/>
      <c r="C1310" s="305"/>
      <c r="D1310" s="305"/>
    </row>
    <row r="1311" spans="1:4">
      <c r="A1311" s="305"/>
      <c r="B1311" s="305"/>
      <c r="C1311" s="305"/>
      <c r="D1311" s="305"/>
    </row>
    <row r="1312" spans="1:4">
      <c r="A1312" s="305"/>
      <c r="B1312" s="305"/>
      <c r="C1312" s="305"/>
      <c r="D1312" s="305"/>
    </row>
    <row r="1313" spans="1:4">
      <c r="A1313" s="305"/>
      <c r="B1313" s="305"/>
      <c r="C1313" s="305"/>
      <c r="D1313" s="305"/>
    </row>
    <row r="1314" spans="1:4">
      <c r="A1314" s="305"/>
      <c r="B1314" s="305"/>
      <c r="C1314" s="305"/>
      <c r="D1314" s="305"/>
    </row>
    <row r="1315" spans="1:4">
      <c r="A1315" s="305"/>
      <c r="B1315" s="305"/>
      <c r="C1315" s="305"/>
      <c r="D1315" s="305"/>
    </row>
    <row r="1316" spans="1:4">
      <c r="A1316" s="305"/>
      <c r="B1316" s="305"/>
      <c r="C1316" s="305"/>
      <c r="D1316" s="305"/>
    </row>
    <row r="1317" spans="1:4">
      <c r="A1317" s="305"/>
      <c r="B1317" s="305"/>
      <c r="C1317" s="305"/>
      <c r="D1317" s="305"/>
    </row>
    <row r="1318" spans="1:4">
      <c r="A1318" s="305"/>
      <c r="B1318" s="305"/>
      <c r="C1318" s="305"/>
      <c r="D1318" s="305"/>
    </row>
    <row r="1319" spans="1:4">
      <c r="A1319" s="305"/>
      <c r="B1319" s="305"/>
      <c r="C1319" s="305"/>
      <c r="D1319" s="305"/>
    </row>
    <row r="1320" spans="1:4">
      <c r="A1320" s="305"/>
      <c r="B1320" s="305"/>
      <c r="C1320" s="305"/>
      <c r="D1320" s="305"/>
    </row>
    <row r="1321" spans="1:4">
      <c r="A1321" s="305"/>
      <c r="B1321" s="305"/>
      <c r="C1321" s="305"/>
      <c r="D1321" s="305"/>
    </row>
    <row r="1322" spans="1:4">
      <c r="A1322" s="305"/>
      <c r="B1322" s="305"/>
      <c r="C1322" s="305"/>
      <c r="D1322" s="305"/>
    </row>
    <row r="1323" spans="1:4">
      <c r="A1323" s="305"/>
      <c r="B1323" s="305"/>
      <c r="C1323" s="305"/>
      <c r="D1323" s="305"/>
    </row>
    <row r="1324" spans="1:4">
      <c r="A1324" s="305"/>
      <c r="B1324" s="305"/>
      <c r="C1324" s="305"/>
      <c r="D1324" s="305"/>
    </row>
    <row r="1325" spans="1:4">
      <c r="A1325" s="305"/>
      <c r="B1325" s="305"/>
      <c r="C1325" s="305"/>
      <c r="D1325" s="305"/>
    </row>
    <row r="1326" spans="1:4">
      <c r="A1326" s="305"/>
      <c r="B1326" s="305"/>
      <c r="C1326" s="305"/>
      <c r="D1326" s="305"/>
    </row>
    <row r="1327" spans="1:4">
      <c r="A1327" s="305"/>
      <c r="B1327" s="305"/>
      <c r="C1327" s="305"/>
      <c r="D1327" s="305"/>
    </row>
    <row r="1328" spans="1:4">
      <c r="A1328" s="305"/>
      <c r="B1328" s="305"/>
      <c r="C1328" s="305"/>
      <c r="D1328" s="305"/>
    </row>
    <row r="1329" spans="1:4">
      <c r="A1329" s="305"/>
      <c r="B1329" s="305"/>
      <c r="C1329" s="305"/>
      <c r="D1329" s="305"/>
    </row>
    <row r="1330" spans="1:4">
      <c r="A1330" s="305"/>
      <c r="B1330" s="305"/>
      <c r="C1330" s="305"/>
      <c r="D1330" s="305"/>
    </row>
    <row r="1331" spans="1:4">
      <c r="A1331" s="305"/>
      <c r="B1331" s="305"/>
      <c r="C1331" s="305"/>
      <c r="D1331" s="305"/>
    </row>
    <row r="1332" spans="1:4">
      <c r="A1332" s="305"/>
      <c r="B1332" s="305"/>
      <c r="C1332" s="305"/>
      <c r="D1332" s="305"/>
    </row>
    <row r="1333" spans="1:4">
      <c r="A1333" s="305"/>
      <c r="B1333" s="305"/>
      <c r="C1333" s="305"/>
      <c r="D1333" s="305"/>
    </row>
    <row r="1334" spans="1:4">
      <c r="A1334" s="305"/>
      <c r="B1334" s="305"/>
      <c r="C1334" s="305"/>
      <c r="D1334" s="305"/>
    </row>
    <row r="1335" spans="1:4">
      <c r="A1335" s="305"/>
      <c r="B1335" s="305"/>
      <c r="C1335" s="305"/>
      <c r="D1335" s="305"/>
    </row>
    <row r="1336" spans="1:4">
      <c r="A1336" s="305"/>
      <c r="B1336" s="305"/>
      <c r="C1336" s="305"/>
      <c r="D1336" s="305"/>
    </row>
    <row r="1337" spans="1:4">
      <c r="A1337" s="305"/>
      <c r="B1337" s="305"/>
      <c r="C1337" s="305"/>
      <c r="D1337" s="305"/>
    </row>
    <row r="1338" spans="1:4">
      <c r="A1338" s="305"/>
      <c r="B1338" s="305"/>
      <c r="C1338" s="305"/>
      <c r="D1338" s="305"/>
    </row>
    <row r="1339" spans="1:4">
      <c r="A1339" s="305"/>
      <c r="B1339" s="305"/>
      <c r="C1339" s="305"/>
      <c r="D1339" s="305"/>
    </row>
    <row r="1340" spans="1:4">
      <c r="A1340" s="305"/>
      <c r="B1340" s="305"/>
      <c r="C1340" s="305"/>
      <c r="D1340" s="305"/>
    </row>
    <row r="1341" spans="1:4">
      <c r="A1341" s="305"/>
      <c r="B1341" s="305"/>
      <c r="C1341" s="305"/>
      <c r="D1341" s="305"/>
    </row>
    <row r="1342" spans="1:4">
      <c r="A1342" s="305"/>
      <c r="B1342" s="305"/>
      <c r="C1342" s="305"/>
      <c r="D1342" s="305"/>
    </row>
    <row r="1343" spans="1:4">
      <c r="A1343" s="305"/>
      <c r="B1343" s="305"/>
      <c r="C1343" s="305"/>
      <c r="D1343" s="305"/>
    </row>
    <row r="1344" spans="1:4">
      <c r="A1344" s="305"/>
      <c r="B1344" s="305"/>
      <c r="C1344" s="305"/>
      <c r="D1344" s="305"/>
    </row>
    <row r="1345" spans="1:4">
      <c r="A1345" s="305"/>
      <c r="B1345" s="305"/>
      <c r="C1345" s="305"/>
      <c r="D1345" s="305"/>
    </row>
    <row r="1346" spans="1:4">
      <c r="A1346" s="305"/>
      <c r="B1346" s="305"/>
      <c r="C1346" s="305"/>
      <c r="D1346" s="305"/>
    </row>
    <row r="1347" spans="1:4">
      <c r="A1347" s="305"/>
      <c r="B1347" s="305"/>
      <c r="C1347" s="305"/>
      <c r="D1347" s="305"/>
    </row>
    <row r="1348" spans="1:4">
      <c r="A1348" s="305"/>
      <c r="B1348" s="305"/>
      <c r="C1348" s="305"/>
      <c r="D1348" s="305"/>
    </row>
    <row r="1349" spans="1:4">
      <c r="A1349" s="305"/>
      <c r="B1349" s="305"/>
      <c r="C1349" s="305"/>
      <c r="D1349" s="305"/>
    </row>
    <row r="1350" spans="1:4">
      <c r="A1350" s="305"/>
      <c r="B1350" s="305"/>
      <c r="C1350" s="305"/>
      <c r="D1350" s="305"/>
    </row>
    <row r="1351" spans="1:4">
      <c r="A1351" s="305"/>
      <c r="B1351" s="305"/>
      <c r="C1351" s="305"/>
      <c r="D1351" s="305"/>
    </row>
    <row r="1352" spans="1:4">
      <c r="A1352" s="305"/>
      <c r="B1352" s="305"/>
      <c r="C1352" s="305"/>
      <c r="D1352" s="305"/>
    </row>
    <row r="1353" spans="1:4">
      <c r="A1353" s="305"/>
      <c r="B1353" s="305"/>
      <c r="C1353" s="305"/>
      <c r="D1353" s="305"/>
    </row>
    <row r="1354" spans="1:4">
      <c r="A1354" s="305"/>
      <c r="B1354" s="305"/>
      <c r="C1354" s="305"/>
      <c r="D1354" s="305"/>
    </row>
    <row r="1355" spans="1:4">
      <c r="A1355" s="305"/>
      <c r="B1355" s="305"/>
      <c r="C1355" s="305"/>
      <c r="D1355" s="305"/>
    </row>
    <row r="1356" spans="1:4">
      <c r="A1356" s="305"/>
      <c r="B1356" s="305"/>
      <c r="C1356" s="305"/>
      <c r="D1356" s="305"/>
    </row>
    <row r="1357" spans="1:4">
      <c r="A1357" s="305"/>
      <c r="B1357" s="305"/>
      <c r="C1357" s="305"/>
      <c r="D1357" s="305"/>
    </row>
    <row r="1358" spans="1:4">
      <c r="A1358" s="305"/>
      <c r="B1358" s="305"/>
      <c r="C1358" s="305"/>
      <c r="D1358" s="305"/>
    </row>
    <row r="1359" spans="1:4">
      <c r="A1359" s="305"/>
      <c r="B1359" s="305"/>
      <c r="C1359" s="305"/>
      <c r="D1359" s="305"/>
    </row>
    <row r="1360" spans="1:4">
      <c r="A1360" s="305"/>
      <c r="B1360" s="305"/>
      <c r="C1360" s="305"/>
      <c r="D1360" s="305"/>
    </row>
    <row r="1361" spans="1:4">
      <c r="A1361" s="305"/>
      <c r="B1361" s="305"/>
      <c r="C1361" s="305"/>
      <c r="D1361" s="305"/>
    </row>
    <row r="1362" spans="1:4">
      <c r="A1362" s="305"/>
      <c r="B1362" s="305"/>
      <c r="C1362" s="305"/>
      <c r="D1362" s="305"/>
    </row>
    <row r="1363" spans="1:4">
      <c r="A1363" s="305"/>
      <c r="B1363" s="305"/>
      <c r="C1363" s="305"/>
      <c r="D1363" s="305"/>
    </row>
    <row r="1364" spans="1:4">
      <c r="A1364" s="305"/>
      <c r="B1364" s="305"/>
      <c r="C1364" s="305"/>
      <c r="D1364" s="305"/>
    </row>
    <row r="1365" spans="1:4">
      <c r="A1365" s="305"/>
      <c r="B1365" s="305"/>
      <c r="C1365" s="305"/>
      <c r="D1365" s="305"/>
    </row>
    <row r="1366" spans="1:4">
      <c r="A1366" s="305"/>
      <c r="B1366" s="305"/>
      <c r="C1366" s="305"/>
      <c r="D1366" s="305"/>
    </row>
    <row r="1367" spans="1:4">
      <c r="A1367" s="305"/>
      <c r="B1367" s="305"/>
      <c r="C1367" s="305"/>
      <c r="D1367" s="305"/>
    </row>
    <row r="1368" spans="1:4">
      <c r="A1368" s="305"/>
      <c r="B1368" s="305"/>
      <c r="C1368" s="305"/>
      <c r="D1368" s="305"/>
    </row>
    <row r="1369" spans="1:4">
      <c r="A1369" s="305"/>
      <c r="B1369" s="305"/>
      <c r="C1369" s="305"/>
      <c r="D1369" s="305"/>
    </row>
    <row r="1370" spans="1:4">
      <c r="A1370" s="305"/>
      <c r="B1370" s="305"/>
      <c r="C1370" s="305"/>
      <c r="D1370" s="305"/>
    </row>
    <row r="1371" spans="1:4">
      <c r="A1371" s="305"/>
      <c r="B1371" s="305"/>
      <c r="C1371" s="305"/>
      <c r="D1371" s="305"/>
    </row>
    <row r="1372" spans="1:4">
      <c r="A1372" s="305"/>
      <c r="B1372" s="305"/>
      <c r="C1372" s="305"/>
      <c r="D1372" s="305"/>
    </row>
    <row r="1373" spans="1:4">
      <c r="A1373" s="305"/>
      <c r="B1373" s="305"/>
      <c r="C1373" s="305"/>
      <c r="D1373" s="305"/>
    </row>
    <row r="1374" spans="1:4">
      <c r="A1374" s="305"/>
      <c r="B1374" s="305"/>
      <c r="C1374" s="305"/>
      <c r="D1374" s="305"/>
    </row>
    <row r="1375" spans="1:4">
      <c r="A1375" s="305"/>
      <c r="B1375" s="305"/>
      <c r="C1375" s="305"/>
      <c r="D1375" s="305"/>
    </row>
    <row r="1376" spans="1:4">
      <c r="A1376" s="305"/>
      <c r="B1376" s="305"/>
      <c r="C1376" s="305"/>
      <c r="D1376" s="305"/>
    </row>
    <row r="1377" spans="1:4">
      <c r="A1377" s="305"/>
      <c r="B1377" s="305"/>
      <c r="C1377" s="305"/>
      <c r="D1377" s="305"/>
    </row>
    <row r="1378" spans="1:4">
      <c r="A1378" s="305"/>
      <c r="B1378" s="305"/>
      <c r="C1378" s="305"/>
      <c r="D1378" s="305"/>
    </row>
    <row r="1379" spans="1:4">
      <c r="A1379" s="305"/>
      <c r="B1379" s="305"/>
      <c r="C1379" s="305"/>
      <c r="D1379" s="305"/>
    </row>
    <row r="1380" spans="1:4">
      <c r="A1380" s="305"/>
      <c r="B1380" s="305"/>
      <c r="C1380" s="305"/>
      <c r="D1380" s="305"/>
    </row>
    <row r="1381" spans="1:4">
      <c r="A1381" s="305"/>
      <c r="B1381" s="305"/>
      <c r="C1381" s="305"/>
      <c r="D1381" s="305"/>
    </row>
    <row r="1382" spans="1:4">
      <c r="A1382" s="305"/>
      <c r="B1382" s="305"/>
      <c r="C1382" s="305"/>
      <c r="D1382" s="305"/>
    </row>
    <row r="1383" spans="1:4">
      <c r="A1383" s="305"/>
      <c r="B1383" s="305"/>
      <c r="C1383" s="305"/>
      <c r="D1383" s="305"/>
    </row>
    <row r="1384" spans="1:4">
      <c r="A1384" s="305"/>
      <c r="B1384" s="305"/>
      <c r="C1384" s="305"/>
      <c r="D1384" s="305"/>
    </row>
    <row r="1385" spans="1:4">
      <c r="A1385" s="305"/>
      <c r="B1385" s="305"/>
      <c r="C1385" s="305"/>
      <c r="D1385" s="305"/>
    </row>
    <row r="1386" spans="1:4">
      <c r="A1386" s="305"/>
      <c r="B1386" s="305"/>
      <c r="C1386" s="305"/>
      <c r="D1386" s="305"/>
    </row>
    <row r="1387" spans="1:4">
      <c r="A1387" s="305"/>
      <c r="B1387" s="305"/>
      <c r="C1387" s="305"/>
      <c r="D1387" s="305"/>
    </row>
    <row r="1388" spans="1:4">
      <c r="A1388" s="305"/>
      <c r="B1388" s="305"/>
      <c r="C1388" s="305"/>
      <c r="D1388" s="305"/>
    </row>
    <row r="1389" spans="1:4">
      <c r="A1389" s="305"/>
      <c r="B1389" s="305"/>
      <c r="C1389" s="305"/>
      <c r="D1389" s="305"/>
    </row>
    <row r="1390" spans="1:4">
      <c r="A1390" s="305"/>
      <c r="B1390" s="305"/>
      <c r="C1390" s="305"/>
      <c r="D1390" s="305"/>
    </row>
    <row r="1391" spans="1:4">
      <c r="A1391" s="305"/>
      <c r="B1391" s="305"/>
      <c r="C1391" s="305"/>
      <c r="D1391" s="305"/>
    </row>
    <row r="1392" spans="1:4">
      <c r="A1392" s="305"/>
      <c r="B1392" s="305"/>
      <c r="C1392" s="305"/>
      <c r="D1392" s="305"/>
    </row>
    <row r="1393" spans="1:4">
      <c r="A1393" s="305"/>
      <c r="B1393" s="305"/>
      <c r="C1393" s="305"/>
      <c r="D1393" s="305"/>
    </row>
    <row r="1394" spans="1:4">
      <c r="A1394" s="305"/>
      <c r="B1394" s="305"/>
      <c r="C1394" s="305"/>
      <c r="D1394" s="305"/>
    </row>
    <row r="1395" spans="1:4">
      <c r="A1395" s="305"/>
      <c r="B1395" s="305"/>
      <c r="C1395" s="305"/>
      <c r="D1395" s="305"/>
    </row>
    <row r="1396" spans="1:4">
      <c r="A1396" s="305"/>
      <c r="B1396" s="305"/>
      <c r="C1396" s="305"/>
      <c r="D1396" s="305"/>
    </row>
    <row r="1397" spans="1:4">
      <c r="A1397" s="305"/>
      <c r="B1397" s="305"/>
      <c r="C1397" s="305"/>
      <c r="D1397" s="305"/>
    </row>
    <row r="1398" spans="1:4">
      <c r="A1398" s="305"/>
      <c r="B1398" s="305"/>
      <c r="C1398" s="305"/>
      <c r="D1398" s="305"/>
    </row>
    <row r="1399" spans="1:4">
      <c r="A1399" s="305"/>
      <c r="B1399" s="305"/>
      <c r="C1399" s="305"/>
      <c r="D1399" s="305"/>
    </row>
    <row r="1400" spans="1:4">
      <c r="A1400" s="305"/>
      <c r="B1400" s="305"/>
      <c r="C1400" s="305"/>
      <c r="D1400" s="305"/>
    </row>
    <row r="1401" spans="1:4">
      <c r="A1401" s="305"/>
      <c r="B1401" s="305"/>
      <c r="C1401" s="305"/>
      <c r="D1401" s="305"/>
    </row>
    <row r="1402" spans="1:4">
      <c r="A1402" s="305"/>
      <c r="B1402" s="305"/>
      <c r="C1402" s="305"/>
      <c r="D1402" s="305"/>
    </row>
    <row r="1403" spans="1:4">
      <c r="A1403" s="305"/>
      <c r="B1403" s="305"/>
      <c r="C1403" s="305"/>
      <c r="D1403" s="305"/>
    </row>
    <row r="1404" spans="1:4">
      <c r="A1404" s="305"/>
      <c r="B1404" s="305"/>
      <c r="C1404" s="305"/>
      <c r="D1404" s="305"/>
    </row>
    <row r="1405" spans="1:4">
      <c r="A1405" s="305"/>
      <c r="B1405" s="305"/>
      <c r="C1405" s="305"/>
      <c r="D1405" s="305"/>
    </row>
    <row r="1406" spans="1:4">
      <c r="A1406" s="305"/>
      <c r="B1406" s="305"/>
      <c r="C1406" s="305"/>
      <c r="D1406" s="305"/>
    </row>
    <row r="1407" spans="1:4">
      <c r="A1407" s="305"/>
      <c r="B1407" s="305"/>
      <c r="C1407" s="305"/>
      <c r="D1407" s="305"/>
    </row>
    <row r="1408" spans="1:4">
      <c r="A1408" s="305"/>
      <c r="B1408" s="305"/>
      <c r="C1408" s="305"/>
      <c r="D1408" s="305"/>
    </row>
    <row r="1409" spans="1:4">
      <c r="A1409" s="305"/>
      <c r="B1409" s="305"/>
      <c r="C1409" s="305"/>
      <c r="D1409" s="305"/>
    </row>
    <row r="1410" spans="1:4">
      <c r="A1410" s="305"/>
      <c r="B1410" s="305"/>
      <c r="C1410" s="305"/>
      <c r="D1410" s="305"/>
    </row>
  </sheetData>
  <mergeCells count="5">
    <mergeCell ref="A2:P2"/>
    <mergeCell ref="A3:P3"/>
    <mergeCell ref="A4:P4"/>
    <mergeCell ref="A5:P5"/>
    <mergeCell ref="B76:P77"/>
  </mergeCells>
  <printOptions horizontalCentered="1"/>
  <pageMargins left="0.74803149606299213" right="0.74803149606299213" top="0.78740157480314965" bottom="0.98425196850393704" header="0.23622047244094491" footer="0"/>
  <pageSetup scale="37" fitToHeight="2" orientation="landscape" r:id="rId1"/>
  <headerFooter alignWithMargins="0"/>
  <rowBreaks count="1" manualBreakCount="1">
    <brk id="38"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D1410"/>
  <sheetViews>
    <sheetView showGridLines="0" zoomScale="75" zoomScaleNormal="75" workbookViewId="0"/>
  </sheetViews>
  <sheetFormatPr baseColWidth="10" defaultRowHeight="16.5"/>
  <cols>
    <col min="1" max="2" width="3.85546875" style="344" customWidth="1"/>
    <col min="3" max="3" width="58" style="344" customWidth="1"/>
    <col min="4" max="7" width="17.85546875" style="344" customWidth="1"/>
    <col min="8" max="8" width="17.85546875" style="405" customWidth="1"/>
    <col min="9" max="15" width="17.85546875" style="344" customWidth="1"/>
    <col min="16" max="16" width="20.42578125" style="344" bestFit="1" customWidth="1"/>
    <col min="17" max="17" width="15.28515625" style="343" bestFit="1" customWidth="1"/>
    <col min="18" max="18" width="17.85546875" style="343" bestFit="1" customWidth="1"/>
    <col min="19" max="21" width="15.28515625" style="343" bestFit="1" customWidth="1"/>
    <col min="22" max="22" width="16.85546875" style="343" bestFit="1" customWidth="1"/>
    <col min="23" max="23" width="15.28515625" style="343" bestFit="1" customWidth="1"/>
    <col min="24" max="24" width="16.85546875" style="343" bestFit="1" customWidth="1"/>
    <col min="25" max="25" width="15.28515625" style="343" bestFit="1" customWidth="1"/>
    <col min="26" max="27" width="16.85546875" style="343" bestFit="1" customWidth="1"/>
    <col min="28" max="28" width="15.28515625" style="343" bestFit="1" customWidth="1"/>
    <col min="29" max="134" width="11.42578125" style="343"/>
    <col min="135" max="16384" width="11.42578125" style="344"/>
  </cols>
  <sheetData>
    <row r="2" spans="1:134" ht="27" customHeight="1">
      <c r="A2" s="688" t="s">
        <v>93</v>
      </c>
      <c r="B2" s="688"/>
      <c r="C2" s="688"/>
      <c r="D2" s="688"/>
      <c r="E2" s="688"/>
      <c r="F2" s="688"/>
      <c r="G2" s="688"/>
      <c r="H2" s="688"/>
      <c r="I2" s="688"/>
      <c r="J2" s="688"/>
      <c r="K2" s="688"/>
      <c r="L2" s="688"/>
      <c r="M2" s="688"/>
      <c r="N2" s="688"/>
      <c r="O2" s="688"/>
      <c r="P2" s="688"/>
    </row>
    <row r="3" spans="1:134" ht="26.25" customHeight="1">
      <c r="A3" s="689" t="s">
        <v>43</v>
      </c>
      <c r="B3" s="689"/>
      <c r="C3" s="689"/>
      <c r="D3" s="689"/>
      <c r="E3" s="689"/>
      <c r="F3" s="689"/>
      <c r="G3" s="689"/>
      <c r="H3" s="689"/>
      <c r="I3" s="689"/>
      <c r="J3" s="689"/>
      <c r="K3" s="689"/>
      <c r="L3" s="689"/>
      <c r="M3" s="689"/>
      <c r="N3" s="689"/>
      <c r="O3" s="689"/>
      <c r="P3" s="689"/>
    </row>
    <row r="4" spans="1:134" ht="24" customHeight="1">
      <c r="A4" s="688" t="s">
        <v>0</v>
      </c>
      <c r="B4" s="688"/>
      <c r="C4" s="688"/>
      <c r="D4" s="688"/>
      <c r="E4" s="688"/>
      <c r="F4" s="688"/>
      <c r="G4" s="688"/>
      <c r="H4" s="688"/>
      <c r="I4" s="688"/>
      <c r="J4" s="688"/>
      <c r="K4" s="688"/>
      <c r="L4" s="688"/>
      <c r="M4" s="688"/>
      <c r="N4" s="688"/>
      <c r="O4" s="688"/>
      <c r="P4" s="688"/>
    </row>
    <row r="5" spans="1:134" ht="23.25" customHeight="1">
      <c r="A5" s="688" t="s">
        <v>38</v>
      </c>
      <c r="B5" s="688"/>
      <c r="C5" s="688"/>
      <c r="D5" s="688"/>
      <c r="E5" s="688"/>
      <c r="F5" s="688"/>
      <c r="G5" s="688"/>
      <c r="H5" s="688"/>
      <c r="I5" s="688"/>
      <c r="J5" s="688"/>
      <c r="K5" s="688"/>
      <c r="L5" s="688"/>
      <c r="M5" s="688"/>
      <c r="N5" s="688"/>
      <c r="O5" s="688"/>
      <c r="P5" s="688"/>
    </row>
    <row r="6" spans="1:134" ht="18" customHeight="1">
      <c r="C6" s="345"/>
      <c r="D6" s="346"/>
      <c r="E6" s="346"/>
      <c r="F6" s="346"/>
      <c r="G6" s="346"/>
      <c r="H6" s="347"/>
      <c r="I6" s="346"/>
      <c r="J6" s="346"/>
      <c r="K6" s="346"/>
      <c r="L6" s="346"/>
      <c r="M6" s="346"/>
      <c r="N6" s="346"/>
      <c r="O6" s="346"/>
      <c r="P6" s="348"/>
    </row>
    <row r="7" spans="1:134" s="349" customFormat="1" ht="34.5" customHeight="1">
      <c r="A7" s="412"/>
      <c r="B7" s="412"/>
      <c r="C7" s="412"/>
      <c r="D7" s="413" t="s">
        <v>116</v>
      </c>
      <c r="E7" s="413" t="s">
        <v>117</v>
      </c>
      <c r="F7" s="413" t="s">
        <v>118</v>
      </c>
      <c r="G7" s="413" t="s">
        <v>119</v>
      </c>
      <c r="H7" s="414" t="s">
        <v>120</v>
      </c>
      <c r="I7" s="413" t="s">
        <v>121</v>
      </c>
      <c r="J7" s="413" t="s">
        <v>122</v>
      </c>
      <c r="K7" s="413" t="s">
        <v>123</v>
      </c>
      <c r="L7" s="413" t="s">
        <v>124</v>
      </c>
      <c r="M7" s="413" t="s">
        <v>125</v>
      </c>
      <c r="N7" s="413" t="s">
        <v>126</v>
      </c>
      <c r="O7" s="413" t="s">
        <v>127</v>
      </c>
      <c r="P7" s="413" t="s">
        <v>128</v>
      </c>
      <c r="Q7" s="350"/>
      <c r="R7" s="351"/>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c r="CD7" s="350"/>
      <c r="CE7" s="350"/>
      <c r="CF7" s="350"/>
      <c r="CG7" s="350"/>
      <c r="CH7" s="350"/>
      <c r="CI7" s="350"/>
      <c r="CJ7" s="350"/>
      <c r="CK7" s="350"/>
      <c r="CL7" s="350"/>
      <c r="CM7" s="350"/>
      <c r="CN7" s="350"/>
      <c r="CO7" s="350"/>
      <c r="CP7" s="350"/>
      <c r="CQ7" s="350"/>
      <c r="CR7" s="350"/>
      <c r="CS7" s="350"/>
      <c r="CT7" s="350"/>
      <c r="CU7" s="350"/>
      <c r="CV7" s="350"/>
      <c r="CW7" s="350"/>
      <c r="CX7" s="350"/>
      <c r="CY7" s="350"/>
      <c r="CZ7" s="350"/>
      <c r="DA7" s="350"/>
      <c r="DB7" s="350"/>
      <c r="DC7" s="350"/>
      <c r="DD7" s="350"/>
      <c r="DE7" s="350"/>
      <c r="DF7" s="350"/>
      <c r="DG7" s="350"/>
      <c r="DH7" s="350"/>
      <c r="DI7" s="350"/>
      <c r="DJ7" s="350"/>
      <c r="DK7" s="350"/>
      <c r="DL7" s="350"/>
      <c r="DM7" s="350"/>
      <c r="DN7" s="350"/>
      <c r="DO7" s="350"/>
      <c r="DP7" s="350"/>
      <c r="DQ7" s="350"/>
      <c r="DR7" s="350"/>
      <c r="DS7" s="350"/>
      <c r="DT7" s="350"/>
      <c r="DU7" s="350"/>
      <c r="DV7" s="350"/>
      <c r="DW7" s="350"/>
      <c r="DX7" s="350"/>
      <c r="DY7" s="350"/>
      <c r="DZ7" s="350"/>
      <c r="EA7" s="350"/>
      <c r="EB7" s="350"/>
      <c r="EC7" s="350"/>
      <c r="ED7" s="350"/>
    </row>
    <row r="8" spans="1:134" ht="21" customHeight="1">
      <c r="A8" s="352"/>
      <c r="B8" s="353"/>
      <c r="C8" s="353"/>
      <c r="D8" s="354"/>
      <c r="E8" s="354"/>
      <c r="F8" s="354"/>
      <c r="G8" s="354"/>
      <c r="H8" s="354"/>
      <c r="I8" s="354"/>
      <c r="J8" s="354"/>
      <c r="K8" s="354"/>
      <c r="L8" s="354"/>
      <c r="M8" s="354"/>
      <c r="N8" s="354"/>
      <c r="O8" s="354"/>
      <c r="P8" s="355"/>
    </row>
    <row r="9" spans="1:134" ht="21" customHeight="1">
      <c r="A9" s="397" t="s">
        <v>1</v>
      </c>
      <c r="B9" s="353"/>
      <c r="C9" s="353"/>
      <c r="D9" s="353"/>
      <c r="E9" s="353"/>
      <c r="F9" s="353"/>
      <c r="G9" s="353"/>
      <c r="H9" s="347"/>
      <c r="I9" s="353"/>
      <c r="J9" s="353"/>
      <c r="K9" s="353"/>
      <c r="L9" s="353"/>
      <c r="M9" s="353"/>
      <c r="N9" s="353"/>
      <c r="O9" s="353"/>
      <c r="P9" s="353"/>
      <c r="R9" s="356"/>
    </row>
    <row r="10" spans="1:134" ht="21" customHeight="1">
      <c r="A10" s="357" t="s">
        <v>2</v>
      </c>
      <c r="B10" s="358"/>
      <c r="C10" s="358"/>
      <c r="D10" s="359">
        <v>3721286.6164780003</v>
      </c>
      <c r="E10" s="360">
        <v>3235321.2780689998</v>
      </c>
      <c r="F10" s="360">
        <v>3139695.8199720001</v>
      </c>
      <c r="G10" s="360">
        <v>6101110.7960000001</v>
      </c>
      <c r="H10" s="360">
        <v>1330281.747578</v>
      </c>
      <c r="I10" s="360">
        <v>3071981.5114600006</v>
      </c>
      <c r="J10" s="360">
        <v>3013860.4143250003</v>
      </c>
      <c r="K10" s="360">
        <v>3460785.7755570002</v>
      </c>
      <c r="L10" s="360">
        <v>3316381.841978</v>
      </c>
      <c r="M10" s="360">
        <v>3407498.300998</v>
      </c>
      <c r="N10" s="360">
        <v>3073348.0360019999</v>
      </c>
      <c r="O10" s="360">
        <v>4379560.011035</v>
      </c>
      <c r="P10" s="361">
        <v>41251112.149451993</v>
      </c>
      <c r="R10" s="362"/>
    </row>
    <row r="11" spans="1:134" s="367" customFormat="1" ht="21" customHeight="1">
      <c r="A11" s="363"/>
      <c r="B11" s="363" t="s">
        <v>3</v>
      </c>
      <c r="C11" s="363"/>
      <c r="D11" s="364">
        <v>3105514.7769999998</v>
      </c>
      <c r="E11" s="365">
        <v>2642892.0929999999</v>
      </c>
      <c r="F11" s="365">
        <v>2523326.9980000001</v>
      </c>
      <c r="G11" s="365">
        <v>5557174.3660000004</v>
      </c>
      <c r="H11" s="365">
        <v>775574.92099999997</v>
      </c>
      <c r="I11" s="365">
        <v>2555558.9300000002</v>
      </c>
      <c r="J11" s="365">
        <v>2451150.375</v>
      </c>
      <c r="K11" s="365">
        <v>2837081.6060000001</v>
      </c>
      <c r="L11" s="365">
        <v>2763991.8</v>
      </c>
      <c r="M11" s="365">
        <v>2786974.665</v>
      </c>
      <c r="N11" s="365">
        <v>2591893.2459999998</v>
      </c>
      <c r="O11" s="365">
        <v>3712925.2179999999</v>
      </c>
      <c r="P11" s="366">
        <v>34304058.994999997</v>
      </c>
      <c r="Q11" s="343"/>
      <c r="R11" s="356"/>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c r="BT11" s="343"/>
      <c r="BU11" s="343"/>
      <c r="BV11" s="343"/>
      <c r="BW11" s="343"/>
      <c r="BX11" s="343"/>
      <c r="BY11" s="343"/>
      <c r="BZ11" s="343"/>
      <c r="CA11" s="343"/>
      <c r="CB11" s="343"/>
      <c r="CC11" s="343"/>
      <c r="CD11" s="343"/>
      <c r="CE11" s="343"/>
      <c r="CF11" s="343"/>
      <c r="CG11" s="343"/>
      <c r="CH11" s="343"/>
      <c r="CI11" s="343"/>
      <c r="CJ11" s="343"/>
      <c r="CK11" s="343"/>
      <c r="CL11" s="343"/>
      <c r="CM11" s="343"/>
      <c r="CN11" s="343"/>
      <c r="CO11" s="343"/>
      <c r="CP11" s="343"/>
      <c r="CQ11" s="343"/>
      <c r="CR11" s="343"/>
      <c r="CS11" s="343"/>
      <c r="CT11" s="343"/>
      <c r="CU11" s="343"/>
      <c r="CV11" s="343"/>
      <c r="CW11" s="343"/>
      <c r="CX11" s="343"/>
      <c r="CY11" s="343"/>
      <c r="CZ11" s="343"/>
      <c r="DA11" s="343"/>
      <c r="DB11" s="343"/>
      <c r="DC11" s="343"/>
      <c r="DD11" s="343"/>
      <c r="DE11" s="343"/>
      <c r="DF11" s="343"/>
      <c r="DG11" s="343"/>
      <c r="DH11" s="343"/>
      <c r="DI11" s="343"/>
      <c r="DJ11" s="343"/>
      <c r="DK11" s="343"/>
      <c r="DL11" s="343"/>
      <c r="DM11" s="343"/>
      <c r="DN11" s="343"/>
      <c r="DO11" s="343"/>
      <c r="DP11" s="343"/>
      <c r="DQ11" s="343"/>
      <c r="DR11" s="343"/>
      <c r="DS11" s="343"/>
      <c r="DT11" s="343"/>
      <c r="DU11" s="343"/>
      <c r="DV11" s="343"/>
      <c r="DW11" s="343"/>
      <c r="DX11" s="343"/>
      <c r="DY11" s="343"/>
      <c r="DZ11" s="343"/>
      <c r="EA11" s="343"/>
      <c r="EB11" s="343"/>
      <c r="EC11" s="343"/>
      <c r="ED11" s="343"/>
    </row>
    <row r="12" spans="1:134" s="371" customFormat="1" ht="21" customHeight="1">
      <c r="A12" s="353"/>
      <c r="B12" s="353" t="s">
        <v>4</v>
      </c>
      <c r="C12" s="353"/>
      <c r="D12" s="368">
        <v>70641.129799999995</v>
      </c>
      <c r="E12" s="369">
        <v>127624.04594120001</v>
      </c>
      <c r="F12" s="369">
        <v>37178.554499999998</v>
      </c>
      <c r="G12" s="369">
        <v>17476.425384999999</v>
      </c>
      <c r="H12" s="369">
        <v>20433.14820272</v>
      </c>
      <c r="I12" s="369">
        <v>10611.309617249999</v>
      </c>
      <c r="J12" s="369">
        <v>45287.830218510004</v>
      </c>
      <c r="K12" s="369">
        <v>65910.243000000002</v>
      </c>
      <c r="L12" s="369">
        <v>3365.0572199999997</v>
      </c>
      <c r="M12" s="369">
        <v>3332.0833200000002</v>
      </c>
      <c r="N12" s="369">
        <v>3370.4321400000003</v>
      </c>
      <c r="O12" s="369">
        <v>4106.9437800000005</v>
      </c>
      <c r="P12" s="370">
        <v>409337.20312467997</v>
      </c>
      <c r="Q12" s="343"/>
      <c r="R12" s="356"/>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3"/>
      <c r="CA12" s="343"/>
      <c r="CB12" s="343"/>
      <c r="CC12" s="343"/>
      <c r="CD12" s="343"/>
      <c r="CE12" s="343"/>
      <c r="CF12" s="343"/>
      <c r="CG12" s="343"/>
      <c r="CH12" s="343"/>
      <c r="CI12" s="343"/>
      <c r="CJ12" s="343"/>
      <c r="CK12" s="343"/>
      <c r="CL12" s="343"/>
      <c r="CM12" s="343"/>
      <c r="CN12" s="343"/>
      <c r="CO12" s="343"/>
      <c r="CP12" s="343"/>
      <c r="CQ12" s="343"/>
      <c r="CR12" s="343"/>
      <c r="CS12" s="343"/>
      <c r="CT12" s="343"/>
      <c r="CU12" s="343"/>
      <c r="CV12" s="343"/>
      <c r="CW12" s="343"/>
      <c r="CX12" s="343"/>
      <c r="CY12" s="343"/>
      <c r="CZ12" s="343"/>
      <c r="DA12" s="343"/>
      <c r="DB12" s="343"/>
      <c r="DC12" s="343"/>
      <c r="DD12" s="343"/>
      <c r="DE12" s="343"/>
      <c r="DF12" s="343"/>
      <c r="DG12" s="343"/>
      <c r="DH12" s="343"/>
      <c r="DI12" s="343"/>
      <c r="DJ12" s="343"/>
      <c r="DK12" s="343"/>
      <c r="DL12" s="343"/>
      <c r="DM12" s="343"/>
      <c r="DN12" s="343"/>
      <c r="DO12" s="343"/>
      <c r="DP12" s="343"/>
      <c r="DQ12" s="343"/>
      <c r="DR12" s="343"/>
      <c r="DS12" s="343"/>
      <c r="DT12" s="343"/>
      <c r="DU12" s="343"/>
      <c r="DV12" s="343"/>
      <c r="DW12" s="343"/>
      <c r="DX12" s="343"/>
      <c r="DY12" s="343"/>
      <c r="DZ12" s="343"/>
      <c r="EA12" s="343"/>
      <c r="EB12" s="343"/>
      <c r="EC12" s="343"/>
      <c r="ED12" s="343"/>
    </row>
    <row r="13" spans="1:134" s="371" customFormat="1" ht="21" customHeight="1">
      <c r="A13" s="353"/>
      <c r="B13" s="353" t="s">
        <v>5</v>
      </c>
      <c r="C13" s="353"/>
      <c r="D13" s="368">
        <v>241806.38200000001</v>
      </c>
      <c r="E13" s="369">
        <v>217227.337</v>
      </c>
      <c r="F13" s="369">
        <v>236958.93599999999</v>
      </c>
      <c r="G13" s="369">
        <v>232542.22500000001</v>
      </c>
      <c r="H13" s="369">
        <v>227917.454</v>
      </c>
      <c r="I13" s="369">
        <v>227317.12599999999</v>
      </c>
      <c r="J13" s="369">
        <v>228250.731</v>
      </c>
      <c r="K13" s="369">
        <v>216173.70300000001</v>
      </c>
      <c r="L13" s="369">
        <v>244211.43799999999</v>
      </c>
      <c r="M13" s="369">
        <v>239939.21799999999</v>
      </c>
      <c r="N13" s="369">
        <v>222785.03099999999</v>
      </c>
      <c r="O13" s="369">
        <v>251043.09400000001</v>
      </c>
      <c r="P13" s="370">
        <v>2786172.6749999998</v>
      </c>
      <c r="Q13" s="343"/>
      <c r="R13" s="356"/>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c r="CV13" s="343"/>
      <c r="CW13" s="343"/>
      <c r="CX13" s="343"/>
      <c r="CY13" s="343"/>
      <c r="CZ13" s="343"/>
      <c r="DA13" s="343"/>
      <c r="DB13" s="343"/>
      <c r="DC13" s="343"/>
      <c r="DD13" s="343"/>
      <c r="DE13" s="343"/>
      <c r="DF13" s="343"/>
      <c r="DG13" s="343"/>
      <c r="DH13" s="343"/>
      <c r="DI13" s="343"/>
      <c r="DJ13" s="343"/>
      <c r="DK13" s="343"/>
      <c r="DL13" s="343"/>
      <c r="DM13" s="343"/>
      <c r="DN13" s="343"/>
      <c r="DO13" s="343"/>
      <c r="DP13" s="343"/>
      <c r="DQ13" s="343"/>
      <c r="DR13" s="343"/>
      <c r="DS13" s="343"/>
      <c r="DT13" s="343"/>
      <c r="DU13" s="343"/>
      <c r="DV13" s="343"/>
      <c r="DW13" s="343"/>
      <c r="DX13" s="343"/>
      <c r="DY13" s="343"/>
      <c r="DZ13" s="343"/>
      <c r="EA13" s="343"/>
      <c r="EB13" s="343"/>
      <c r="EC13" s="343"/>
      <c r="ED13" s="343"/>
    </row>
    <row r="14" spans="1:134" s="371" customFormat="1" ht="21" customHeight="1">
      <c r="A14" s="353"/>
      <c r="B14" s="353" t="s">
        <v>51</v>
      </c>
      <c r="C14" s="353"/>
      <c r="D14" s="368">
        <v>10624.887719999999</v>
      </c>
      <c r="E14" s="369">
        <v>2355.502</v>
      </c>
      <c r="F14" s="369">
        <v>22292.21</v>
      </c>
      <c r="G14" s="369">
        <v>4509.2730000000001</v>
      </c>
      <c r="H14" s="369">
        <v>10760.1</v>
      </c>
      <c r="I14" s="369">
        <v>13372.679</v>
      </c>
      <c r="J14" s="369">
        <v>6323.9520000000002</v>
      </c>
      <c r="K14" s="369">
        <v>6498.4070000000002</v>
      </c>
      <c r="L14" s="369">
        <v>7249.268</v>
      </c>
      <c r="M14" s="369">
        <v>6762.41</v>
      </c>
      <c r="N14" s="369">
        <v>7067.0230000000001</v>
      </c>
      <c r="O14" s="369">
        <v>17457.165000000001</v>
      </c>
      <c r="P14" s="370">
        <v>115272.87672</v>
      </c>
      <c r="Q14" s="343"/>
      <c r="R14" s="356"/>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3"/>
      <c r="BR14" s="343"/>
      <c r="BS14" s="343"/>
      <c r="BT14" s="343"/>
      <c r="BU14" s="343"/>
      <c r="BV14" s="343"/>
      <c r="BW14" s="343"/>
      <c r="BX14" s="343"/>
      <c r="BY14" s="343"/>
      <c r="BZ14" s="343"/>
      <c r="CA14" s="343"/>
      <c r="CB14" s="343"/>
      <c r="CC14" s="343"/>
      <c r="CD14" s="343"/>
      <c r="CE14" s="343"/>
      <c r="CF14" s="343"/>
      <c r="CG14" s="343"/>
      <c r="CH14" s="343"/>
      <c r="CI14" s="343"/>
      <c r="CJ14" s="343"/>
      <c r="CK14" s="343"/>
      <c r="CL14" s="343"/>
      <c r="CM14" s="343"/>
      <c r="CN14" s="343"/>
      <c r="CO14" s="343"/>
      <c r="CP14" s="343"/>
      <c r="CQ14" s="343"/>
      <c r="CR14" s="343"/>
      <c r="CS14" s="343"/>
      <c r="CT14" s="343"/>
      <c r="CU14" s="343"/>
      <c r="CV14" s="343"/>
      <c r="CW14" s="343"/>
      <c r="CX14" s="343"/>
      <c r="CY14" s="343"/>
      <c r="CZ14" s="343"/>
      <c r="DA14" s="343"/>
      <c r="DB14" s="343"/>
      <c r="DC14" s="343"/>
      <c r="DD14" s="343"/>
      <c r="DE14" s="343"/>
      <c r="DF14" s="343"/>
      <c r="DG14" s="343"/>
      <c r="DH14" s="343"/>
      <c r="DI14" s="343"/>
      <c r="DJ14" s="343"/>
      <c r="DK14" s="343"/>
      <c r="DL14" s="343"/>
      <c r="DM14" s="343"/>
      <c r="DN14" s="343"/>
      <c r="DO14" s="343"/>
      <c r="DP14" s="343"/>
      <c r="DQ14" s="343"/>
      <c r="DR14" s="343"/>
      <c r="DS14" s="343"/>
      <c r="DT14" s="343"/>
      <c r="DU14" s="343"/>
      <c r="DV14" s="343"/>
      <c r="DW14" s="343"/>
      <c r="DX14" s="343"/>
      <c r="DY14" s="343"/>
      <c r="DZ14" s="343"/>
      <c r="EA14" s="343"/>
      <c r="EB14" s="343"/>
      <c r="EC14" s="343"/>
      <c r="ED14" s="343"/>
    </row>
    <row r="15" spans="1:134" s="371" customFormat="1" ht="21" customHeight="1">
      <c r="A15" s="353"/>
      <c r="B15" s="353" t="s">
        <v>57</v>
      </c>
      <c r="C15" s="353"/>
      <c r="D15" s="368">
        <v>48975.038059999999</v>
      </c>
      <c r="E15" s="369">
        <v>43833.958778800006</v>
      </c>
      <c r="F15" s="369">
        <v>49144.273800000003</v>
      </c>
      <c r="G15" s="369">
        <v>53473.689765000003</v>
      </c>
      <c r="H15" s="369">
        <v>76796.948997280007</v>
      </c>
      <c r="I15" s="369">
        <v>48307.604882750005</v>
      </c>
      <c r="J15" s="369">
        <v>44397.884541489999</v>
      </c>
      <c r="K15" s="369">
        <v>112385.7545</v>
      </c>
      <c r="L15" s="369">
        <v>109485.27188</v>
      </c>
      <c r="M15" s="369">
        <v>120501.71451999999</v>
      </c>
      <c r="N15" s="369">
        <v>45473.803610000003</v>
      </c>
      <c r="O15" s="369">
        <v>67973.474849999999</v>
      </c>
      <c r="P15" s="370">
        <v>820749.4181853201</v>
      </c>
      <c r="Q15" s="343"/>
      <c r="R15" s="356"/>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c r="CV15" s="343"/>
      <c r="CW15" s="343"/>
      <c r="CX15" s="343"/>
      <c r="CY15" s="343"/>
      <c r="CZ15" s="343"/>
      <c r="DA15" s="343"/>
      <c r="DB15" s="343"/>
      <c r="DC15" s="343"/>
      <c r="DD15" s="343"/>
      <c r="DE15" s="343"/>
      <c r="DF15" s="343"/>
      <c r="DG15" s="343"/>
      <c r="DH15" s="343"/>
      <c r="DI15" s="343"/>
      <c r="DJ15" s="343"/>
      <c r="DK15" s="343"/>
      <c r="DL15" s="343"/>
      <c r="DM15" s="343"/>
      <c r="DN15" s="343"/>
      <c r="DO15" s="343"/>
      <c r="DP15" s="343"/>
      <c r="DQ15" s="343"/>
      <c r="DR15" s="343"/>
      <c r="DS15" s="343"/>
      <c r="DT15" s="343"/>
      <c r="DU15" s="343"/>
      <c r="DV15" s="343"/>
      <c r="DW15" s="343"/>
      <c r="DX15" s="343"/>
      <c r="DY15" s="343"/>
      <c r="DZ15" s="343"/>
      <c r="EA15" s="343"/>
      <c r="EB15" s="343"/>
      <c r="EC15" s="343"/>
      <c r="ED15" s="343"/>
    </row>
    <row r="16" spans="1:134" s="371" customFormat="1" ht="21" customHeight="1">
      <c r="A16" s="353"/>
      <c r="B16" s="353" t="s">
        <v>6</v>
      </c>
      <c r="C16" s="353"/>
      <c r="D16" s="368">
        <v>93961.452579999997</v>
      </c>
      <c r="E16" s="369">
        <v>72740.536399999997</v>
      </c>
      <c r="F16" s="369">
        <v>90940.474350000004</v>
      </c>
      <c r="G16" s="369">
        <v>79840.559000000008</v>
      </c>
      <c r="H16" s="369">
        <v>79241.315640000001</v>
      </c>
      <c r="I16" s="369">
        <v>74114.381299999994</v>
      </c>
      <c r="J16" s="369">
        <v>94636.816749999998</v>
      </c>
      <c r="K16" s="369">
        <v>84223.945749999999</v>
      </c>
      <c r="L16" s="369">
        <v>72002.610690000001</v>
      </c>
      <c r="M16" s="369">
        <v>86277.88115999999</v>
      </c>
      <c r="N16" s="369">
        <v>78324.609190000003</v>
      </c>
      <c r="O16" s="369">
        <v>88060.672519999993</v>
      </c>
      <c r="P16" s="370">
        <v>994365.25532999996</v>
      </c>
      <c r="Q16" s="356"/>
      <c r="R16" s="356"/>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3"/>
      <c r="DA16" s="343"/>
      <c r="DB16" s="343"/>
      <c r="DC16" s="343"/>
      <c r="DD16" s="343"/>
      <c r="DE16" s="343"/>
      <c r="DF16" s="343"/>
      <c r="DG16" s="343"/>
      <c r="DH16" s="343"/>
      <c r="DI16" s="343"/>
      <c r="DJ16" s="343"/>
      <c r="DK16" s="343"/>
      <c r="DL16" s="343"/>
      <c r="DM16" s="343"/>
      <c r="DN16" s="343"/>
      <c r="DO16" s="343"/>
      <c r="DP16" s="343"/>
      <c r="DQ16" s="343"/>
      <c r="DR16" s="343"/>
      <c r="DS16" s="343"/>
      <c r="DT16" s="343"/>
      <c r="DU16" s="343"/>
      <c r="DV16" s="343"/>
      <c r="DW16" s="343"/>
      <c r="DX16" s="343"/>
      <c r="DY16" s="343"/>
      <c r="DZ16" s="343"/>
      <c r="EA16" s="343"/>
      <c r="EB16" s="343"/>
      <c r="EC16" s="343"/>
      <c r="ED16" s="343"/>
    </row>
    <row r="17" spans="1:134" s="371" customFormat="1" ht="21" customHeight="1">
      <c r="A17" s="353"/>
      <c r="B17" s="353" t="s">
        <v>7</v>
      </c>
      <c r="C17" s="353"/>
      <c r="D17" s="368">
        <v>149762.949318</v>
      </c>
      <c r="E17" s="369">
        <v>128647.804949</v>
      </c>
      <c r="F17" s="369">
        <v>179854.37332200003</v>
      </c>
      <c r="G17" s="369">
        <v>156094.25784999999</v>
      </c>
      <c r="H17" s="369">
        <v>139557.859738</v>
      </c>
      <c r="I17" s="369">
        <v>142699.48066</v>
      </c>
      <c r="J17" s="369">
        <v>143812.824815</v>
      </c>
      <c r="K17" s="369">
        <v>138512.11630699999</v>
      </c>
      <c r="L17" s="369">
        <v>116076.396188</v>
      </c>
      <c r="M17" s="369">
        <v>163710.32899800001</v>
      </c>
      <c r="N17" s="369">
        <v>124433.891062</v>
      </c>
      <c r="O17" s="369">
        <v>237993.44288500003</v>
      </c>
      <c r="P17" s="370">
        <v>1821155.726092</v>
      </c>
      <c r="Q17" s="372"/>
      <c r="R17" s="356"/>
      <c r="S17" s="372"/>
      <c r="T17" s="372"/>
      <c r="U17" s="372"/>
      <c r="V17" s="372"/>
      <c r="W17" s="372"/>
      <c r="X17" s="372"/>
      <c r="Y17" s="372"/>
      <c r="Z17" s="372"/>
      <c r="AA17" s="372"/>
      <c r="AB17" s="37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c r="BU17" s="343"/>
      <c r="BV17" s="343"/>
      <c r="BW17" s="343"/>
      <c r="BX17" s="343"/>
      <c r="BY17" s="343"/>
      <c r="BZ17" s="343"/>
      <c r="CA17" s="343"/>
      <c r="CB17" s="343"/>
      <c r="CC17" s="343"/>
      <c r="CD17" s="343"/>
      <c r="CE17" s="343"/>
      <c r="CF17" s="343"/>
      <c r="CG17" s="343"/>
      <c r="CH17" s="343"/>
      <c r="CI17" s="343"/>
      <c r="CJ17" s="343"/>
      <c r="CK17" s="343"/>
      <c r="CL17" s="343"/>
      <c r="CM17" s="343"/>
      <c r="CN17" s="343"/>
      <c r="CO17" s="343"/>
      <c r="CP17" s="343"/>
      <c r="CQ17" s="343"/>
      <c r="CR17" s="343"/>
      <c r="CS17" s="343"/>
      <c r="CT17" s="343"/>
      <c r="CU17" s="343"/>
      <c r="CV17" s="343"/>
      <c r="CW17" s="343"/>
      <c r="CX17" s="343"/>
      <c r="CY17" s="343"/>
      <c r="CZ17" s="343"/>
      <c r="DA17" s="343"/>
      <c r="DB17" s="343"/>
      <c r="DC17" s="343"/>
      <c r="DD17" s="343"/>
      <c r="DE17" s="343"/>
      <c r="DF17" s="343"/>
      <c r="DG17" s="343"/>
      <c r="DH17" s="343"/>
      <c r="DI17" s="343"/>
      <c r="DJ17" s="343"/>
      <c r="DK17" s="343"/>
      <c r="DL17" s="343"/>
      <c r="DM17" s="343"/>
      <c r="DN17" s="343"/>
      <c r="DO17" s="343"/>
      <c r="DP17" s="343"/>
      <c r="DQ17" s="343"/>
      <c r="DR17" s="343"/>
      <c r="DS17" s="343"/>
      <c r="DT17" s="343"/>
      <c r="DU17" s="343"/>
      <c r="DV17" s="343"/>
      <c r="DW17" s="343"/>
      <c r="DX17" s="343"/>
      <c r="DY17" s="343"/>
      <c r="DZ17" s="343"/>
      <c r="EA17" s="343"/>
      <c r="EB17" s="343"/>
      <c r="EC17" s="343"/>
      <c r="ED17" s="343"/>
    </row>
    <row r="18" spans="1:134" ht="21" customHeight="1">
      <c r="A18" s="353"/>
      <c r="B18" s="353"/>
      <c r="C18" s="353"/>
      <c r="D18" s="374"/>
      <c r="E18" s="375"/>
      <c r="F18" s="375"/>
      <c r="G18" s="375"/>
      <c r="H18" s="375"/>
      <c r="I18" s="375"/>
      <c r="J18" s="375"/>
      <c r="K18" s="375"/>
      <c r="L18" s="375"/>
      <c r="M18" s="375"/>
      <c r="N18" s="375"/>
      <c r="O18" s="375"/>
      <c r="P18" s="370"/>
      <c r="Q18" s="376"/>
      <c r="R18" s="362"/>
      <c r="S18" s="376"/>
      <c r="T18" s="376"/>
      <c r="U18" s="376"/>
      <c r="V18" s="376"/>
      <c r="W18" s="376"/>
      <c r="X18" s="376"/>
      <c r="Y18" s="376"/>
      <c r="Z18" s="376"/>
      <c r="AA18" s="376"/>
      <c r="AB18" s="377"/>
    </row>
    <row r="19" spans="1:134" ht="21" customHeight="1">
      <c r="A19" s="357" t="s">
        <v>8</v>
      </c>
      <c r="B19" s="358"/>
      <c r="C19" s="358"/>
      <c r="D19" s="359">
        <v>2701980.2437480004</v>
      </c>
      <c r="E19" s="360">
        <v>2744199.9188290006</v>
      </c>
      <c r="F19" s="360">
        <v>3653409.7874719999</v>
      </c>
      <c r="G19" s="360">
        <v>2958815.0019999999</v>
      </c>
      <c r="H19" s="360">
        <v>2935784.2798979995</v>
      </c>
      <c r="I19" s="360">
        <v>3222365.7512099999</v>
      </c>
      <c r="J19" s="360">
        <v>2904747.6836450002</v>
      </c>
      <c r="K19" s="360">
        <v>2965847.0625570007</v>
      </c>
      <c r="L19" s="360">
        <v>3521382.4091880005</v>
      </c>
      <c r="M19" s="360">
        <v>3124800.6014780002</v>
      </c>
      <c r="N19" s="360">
        <v>2924181.8352020001</v>
      </c>
      <c r="O19" s="360">
        <v>4450003.5343150003</v>
      </c>
      <c r="P19" s="361">
        <v>38107518.109541997</v>
      </c>
      <c r="Q19" s="376"/>
      <c r="R19" s="362"/>
      <c r="S19" s="376"/>
      <c r="T19" s="376"/>
      <c r="U19" s="376"/>
      <c r="V19" s="376"/>
      <c r="W19" s="376"/>
      <c r="X19" s="376"/>
      <c r="Y19" s="376"/>
      <c r="Z19" s="376"/>
      <c r="AA19" s="376"/>
      <c r="AB19" s="376"/>
    </row>
    <row r="20" spans="1:134" s="367" customFormat="1" ht="21" customHeight="1">
      <c r="A20" s="363"/>
      <c r="B20" s="363" t="s">
        <v>9</v>
      </c>
      <c r="C20" s="363"/>
      <c r="D20" s="368">
        <v>705763.30760000006</v>
      </c>
      <c r="E20" s="369">
        <v>705174.36496000004</v>
      </c>
      <c r="F20" s="369">
        <v>879928.66954999999</v>
      </c>
      <c r="G20" s="369">
        <v>698958.23735000007</v>
      </c>
      <c r="H20" s="369">
        <v>686122.76359999995</v>
      </c>
      <c r="I20" s="369">
        <v>876861.05374999996</v>
      </c>
      <c r="J20" s="369">
        <v>678187.53466</v>
      </c>
      <c r="K20" s="369">
        <v>698702.97025000001</v>
      </c>
      <c r="L20" s="369">
        <v>903338.08141999994</v>
      </c>
      <c r="M20" s="369">
        <v>691666.81912</v>
      </c>
      <c r="N20" s="369">
        <v>719813.90409000008</v>
      </c>
      <c r="O20" s="369">
        <v>998223.8811</v>
      </c>
      <c r="P20" s="366">
        <v>9242741.5874500014</v>
      </c>
      <c r="Q20" s="343"/>
      <c r="R20" s="362"/>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3"/>
      <c r="BV20" s="343"/>
      <c r="BW20" s="343"/>
      <c r="BX20" s="343"/>
      <c r="BY20" s="343"/>
      <c r="BZ20" s="343"/>
      <c r="CA20" s="343"/>
      <c r="CB20" s="343"/>
      <c r="CC20" s="343"/>
      <c r="CD20" s="343"/>
      <c r="CE20" s="343"/>
      <c r="CF20" s="343"/>
      <c r="CG20" s="343"/>
      <c r="CH20" s="343"/>
      <c r="CI20" s="343"/>
      <c r="CJ20" s="343"/>
      <c r="CK20" s="343"/>
      <c r="CL20" s="343"/>
      <c r="CM20" s="343"/>
      <c r="CN20" s="343"/>
      <c r="CO20" s="343"/>
      <c r="CP20" s="343"/>
      <c r="CQ20" s="343"/>
      <c r="CR20" s="343"/>
      <c r="CS20" s="343"/>
      <c r="CT20" s="343"/>
      <c r="CU20" s="343"/>
      <c r="CV20" s="343"/>
      <c r="CW20" s="343"/>
      <c r="CX20" s="343"/>
      <c r="CY20" s="343"/>
      <c r="CZ20" s="343"/>
      <c r="DA20" s="343"/>
      <c r="DB20" s="343"/>
      <c r="DC20" s="343"/>
      <c r="DD20" s="343"/>
      <c r="DE20" s="343"/>
      <c r="DF20" s="343"/>
      <c r="DG20" s="343"/>
      <c r="DH20" s="343"/>
      <c r="DI20" s="343"/>
      <c r="DJ20" s="343"/>
      <c r="DK20" s="343"/>
      <c r="DL20" s="343"/>
      <c r="DM20" s="343"/>
      <c r="DN20" s="343"/>
      <c r="DO20" s="343"/>
      <c r="DP20" s="343"/>
      <c r="DQ20" s="343"/>
      <c r="DR20" s="343"/>
      <c r="DS20" s="343"/>
      <c r="DT20" s="343"/>
      <c r="DU20" s="343"/>
      <c r="DV20" s="343"/>
      <c r="DW20" s="343"/>
      <c r="DX20" s="343"/>
      <c r="DY20" s="343"/>
      <c r="DZ20" s="343"/>
      <c r="EA20" s="343"/>
      <c r="EB20" s="343"/>
      <c r="EC20" s="343"/>
      <c r="ED20" s="343"/>
    </row>
    <row r="21" spans="1:134" s="371" customFormat="1" ht="21" customHeight="1">
      <c r="A21" s="353"/>
      <c r="B21" s="353" t="s">
        <v>10</v>
      </c>
      <c r="C21" s="353"/>
      <c r="D21" s="368">
        <v>167057.09537</v>
      </c>
      <c r="E21" s="369">
        <v>239575.06731999997</v>
      </c>
      <c r="F21" s="369">
        <v>307671.3187</v>
      </c>
      <c r="G21" s="369">
        <v>285784.6041</v>
      </c>
      <c r="H21" s="369">
        <v>293417.79139999999</v>
      </c>
      <c r="I21" s="369">
        <v>287521.76335000002</v>
      </c>
      <c r="J21" s="369">
        <v>280208.04992999998</v>
      </c>
      <c r="K21" s="369">
        <v>303838.87675</v>
      </c>
      <c r="L21" s="369">
        <v>309267.22358000005</v>
      </c>
      <c r="M21" s="369">
        <v>326954.71500000003</v>
      </c>
      <c r="N21" s="369">
        <v>323332.83014000003</v>
      </c>
      <c r="O21" s="369">
        <v>552543.57251999993</v>
      </c>
      <c r="P21" s="370">
        <v>3677172.9081600001</v>
      </c>
      <c r="Q21" s="356"/>
      <c r="R21" s="362"/>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43"/>
      <c r="BO21" s="343"/>
      <c r="BP21" s="343"/>
      <c r="BQ21" s="343"/>
      <c r="BR21" s="343"/>
      <c r="BS21" s="343"/>
      <c r="BT21" s="343"/>
      <c r="BU21" s="343"/>
      <c r="BV21" s="343"/>
      <c r="BW21" s="343"/>
      <c r="BX21" s="343"/>
      <c r="BY21" s="343"/>
      <c r="BZ21" s="343"/>
      <c r="CA21" s="343"/>
      <c r="CB21" s="343"/>
      <c r="CC21" s="343"/>
      <c r="CD21" s="343"/>
      <c r="CE21" s="343"/>
      <c r="CF21" s="343"/>
      <c r="CG21" s="343"/>
      <c r="CH21" s="343"/>
      <c r="CI21" s="343"/>
      <c r="CJ21" s="343"/>
      <c r="CK21" s="343"/>
      <c r="CL21" s="343"/>
      <c r="CM21" s="343"/>
      <c r="CN21" s="343"/>
      <c r="CO21" s="343"/>
      <c r="CP21" s="343"/>
      <c r="CQ21" s="343"/>
      <c r="CR21" s="343"/>
      <c r="CS21" s="343"/>
      <c r="CT21" s="343"/>
      <c r="CU21" s="343"/>
      <c r="CV21" s="343"/>
      <c r="CW21" s="343"/>
      <c r="CX21" s="343"/>
      <c r="CY21" s="343"/>
      <c r="CZ21" s="343"/>
      <c r="DA21" s="343"/>
      <c r="DB21" s="343"/>
      <c r="DC21" s="343"/>
      <c r="DD21" s="343"/>
      <c r="DE21" s="343"/>
      <c r="DF21" s="343"/>
      <c r="DG21" s="343"/>
      <c r="DH21" s="343"/>
      <c r="DI21" s="343"/>
      <c r="DJ21" s="343"/>
      <c r="DK21" s="343"/>
      <c r="DL21" s="343"/>
      <c r="DM21" s="343"/>
      <c r="DN21" s="343"/>
      <c r="DO21" s="343"/>
      <c r="DP21" s="343"/>
      <c r="DQ21" s="343"/>
      <c r="DR21" s="343"/>
      <c r="DS21" s="343"/>
      <c r="DT21" s="343"/>
      <c r="DU21" s="343"/>
      <c r="DV21" s="343"/>
      <c r="DW21" s="343"/>
      <c r="DX21" s="343"/>
      <c r="DY21" s="343"/>
      <c r="DZ21" s="343"/>
      <c r="EA21" s="343"/>
      <c r="EB21" s="343"/>
      <c r="EC21" s="343"/>
      <c r="ED21" s="343"/>
    </row>
    <row r="22" spans="1:134" s="371" customFormat="1" ht="21" customHeight="1">
      <c r="A22" s="353"/>
      <c r="B22" s="353" t="s">
        <v>40</v>
      </c>
      <c r="C22" s="353"/>
      <c r="D22" s="368">
        <v>281374.64614999999</v>
      </c>
      <c r="E22" s="369">
        <v>33149.316279999999</v>
      </c>
      <c r="F22" s="369">
        <v>381615.81209999998</v>
      </c>
      <c r="G22" s="369">
        <v>21828.512349999997</v>
      </c>
      <c r="H22" s="369">
        <v>27435.670040000001</v>
      </c>
      <c r="I22" s="369">
        <v>21992.949199999999</v>
      </c>
      <c r="J22" s="369">
        <v>243213.72507000001</v>
      </c>
      <c r="K22" s="369">
        <v>53083.776249999995</v>
      </c>
      <c r="L22" s="369">
        <v>410949.46307</v>
      </c>
      <c r="M22" s="369">
        <v>26811.810559999998</v>
      </c>
      <c r="N22" s="369">
        <v>8151.8618999999999</v>
      </c>
      <c r="O22" s="369">
        <v>33186.915249999998</v>
      </c>
      <c r="P22" s="370">
        <v>1542794.4582199999</v>
      </c>
      <c r="Q22" s="343"/>
      <c r="R22" s="378"/>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c r="BT22" s="343"/>
      <c r="BU22" s="343"/>
      <c r="BV22" s="343"/>
      <c r="BW22" s="343"/>
      <c r="BX22" s="343"/>
      <c r="BY22" s="343"/>
      <c r="BZ22" s="343"/>
      <c r="CA22" s="343"/>
      <c r="CB22" s="343"/>
      <c r="CC22" s="343"/>
      <c r="CD22" s="343"/>
      <c r="CE22" s="343"/>
      <c r="CF22" s="343"/>
      <c r="CG22" s="343"/>
      <c r="CH22" s="343"/>
      <c r="CI22" s="343"/>
      <c r="CJ22" s="343"/>
      <c r="CK22" s="343"/>
      <c r="CL22" s="343"/>
      <c r="CM22" s="343"/>
      <c r="CN22" s="343"/>
      <c r="CO22" s="343"/>
      <c r="CP22" s="343"/>
      <c r="CQ22" s="343"/>
      <c r="CR22" s="343"/>
      <c r="CS22" s="343"/>
      <c r="CT22" s="343"/>
      <c r="CU22" s="343"/>
      <c r="CV22" s="343"/>
      <c r="CW22" s="343"/>
      <c r="CX22" s="343"/>
      <c r="CY22" s="343"/>
      <c r="CZ22" s="343"/>
      <c r="DA22" s="343"/>
      <c r="DB22" s="343"/>
      <c r="DC22" s="343"/>
      <c r="DD22" s="343"/>
      <c r="DE22" s="343"/>
      <c r="DF22" s="343"/>
      <c r="DG22" s="343"/>
      <c r="DH22" s="343"/>
      <c r="DI22" s="343"/>
      <c r="DJ22" s="343"/>
      <c r="DK22" s="343"/>
      <c r="DL22" s="343"/>
      <c r="DM22" s="343"/>
      <c r="DN22" s="343"/>
      <c r="DO22" s="343"/>
      <c r="DP22" s="343"/>
      <c r="DQ22" s="343"/>
      <c r="DR22" s="343"/>
      <c r="DS22" s="343"/>
      <c r="DT22" s="343"/>
      <c r="DU22" s="343"/>
      <c r="DV22" s="343"/>
      <c r="DW22" s="343"/>
      <c r="DX22" s="343"/>
      <c r="DY22" s="343"/>
      <c r="DZ22" s="343"/>
      <c r="EA22" s="343"/>
      <c r="EB22" s="343"/>
      <c r="EC22" s="343"/>
      <c r="ED22" s="343"/>
    </row>
    <row r="23" spans="1:134" s="379" customFormat="1" ht="21" customHeight="1">
      <c r="A23" s="343"/>
      <c r="B23" s="343" t="s">
        <v>52</v>
      </c>
      <c r="C23" s="343"/>
      <c r="D23" s="368">
        <v>929881.19972999999</v>
      </c>
      <c r="E23" s="369">
        <v>1174561.5265600001</v>
      </c>
      <c r="F23" s="369">
        <v>1352120.2562500001</v>
      </c>
      <c r="G23" s="369">
        <v>1326229.96835</v>
      </c>
      <c r="H23" s="369">
        <v>1253052.3450799999</v>
      </c>
      <c r="I23" s="369">
        <v>1415877.09885</v>
      </c>
      <c r="J23" s="369">
        <v>1081540.2158900001</v>
      </c>
      <c r="K23" s="369">
        <v>1285278.075</v>
      </c>
      <c r="L23" s="369">
        <v>1259859.7299900001</v>
      </c>
      <c r="M23" s="369">
        <v>1467781.11632</v>
      </c>
      <c r="N23" s="369">
        <v>1286720.2162500001</v>
      </c>
      <c r="O23" s="369">
        <v>2137678.39977</v>
      </c>
      <c r="P23" s="370">
        <v>15970580.14804</v>
      </c>
      <c r="Q23" s="343"/>
      <c r="R23" s="362"/>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c r="BO23" s="343"/>
      <c r="BP23" s="343"/>
      <c r="BQ23" s="343"/>
      <c r="BR23" s="343"/>
      <c r="BS23" s="343"/>
      <c r="BT23" s="343"/>
      <c r="BU23" s="343"/>
      <c r="BV23" s="343"/>
      <c r="BW23" s="343"/>
      <c r="BX23" s="343"/>
      <c r="BY23" s="343"/>
      <c r="BZ23" s="343"/>
      <c r="CA23" s="343"/>
      <c r="CB23" s="343"/>
      <c r="CC23" s="343"/>
      <c r="CD23" s="343"/>
      <c r="CE23" s="343"/>
      <c r="CF23" s="343"/>
      <c r="CG23" s="343"/>
      <c r="CH23" s="343"/>
      <c r="CI23" s="343"/>
      <c r="CJ23" s="343"/>
      <c r="CK23" s="343"/>
      <c r="CL23" s="343"/>
      <c r="CM23" s="343"/>
      <c r="CN23" s="343"/>
      <c r="CO23" s="343"/>
      <c r="CP23" s="343"/>
      <c r="CQ23" s="343"/>
      <c r="CR23" s="343"/>
      <c r="CS23" s="343"/>
      <c r="CT23" s="343"/>
      <c r="CU23" s="343"/>
      <c r="CV23" s="343"/>
      <c r="CW23" s="343"/>
      <c r="CX23" s="343"/>
      <c r="CY23" s="343"/>
      <c r="CZ23" s="343"/>
      <c r="DA23" s="343"/>
      <c r="DB23" s="343"/>
      <c r="DC23" s="343"/>
      <c r="DD23" s="343"/>
      <c r="DE23" s="343"/>
      <c r="DF23" s="343"/>
      <c r="DG23" s="343"/>
      <c r="DH23" s="343"/>
      <c r="DI23" s="343"/>
      <c r="DJ23" s="343"/>
      <c r="DK23" s="343"/>
      <c r="DL23" s="343"/>
      <c r="DM23" s="343"/>
      <c r="DN23" s="343"/>
      <c r="DO23" s="343"/>
      <c r="DP23" s="343"/>
      <c r="DQ23" s="343"/>
      <c r="DR23" s="343"/>
      <c r="DS23" s="343"/>
      <c r="DT23" s="343"/>
      <c r="DU23" s="343"/>
      <c r="DV23" s="343"/>
      <c r="DW23" s="343"/>
      <c r="DX23" s="343"/>
      <c r="DY23" s="343"/>
      <c r="DZ23" s="343"/>
      <c r="EA23" s="343"/>
      <c r="EB23" s="343"/>
      <c r="EC23" s="343"/>
      <c r="ED23" s="343"/>
    </row>
    <row r="24" spans="1:134" s="379" customFormat="1" ht="21" customHeight="1">
      <c r="A24" s="343"/>
      <c r="B24" s="343" t="s">
        <v>73</v>
      </c>
      <c r="C24" s="343"/>
      <c r="D24" s="368">
        <v>611561.76689800003</v>
      </c>
      <c r="E24" s="369">
        <v>586244.88970900001</v>
      </c>
      <c r="F24" s="369">
        <v>727588.02787200001</v>
      </c>
      <c r="G24" s="369">
        <v>612361.17984999996</v>
      </c>
      <c r="H24" s="369">
        <v>666929.64277799986</v>
      </c>
      <c r="I24" s="369">
        <v>613323.84905999992</v>
      </c>
      <c r="J24" s="369">
        <v>612750.86509500002</v>
      </c>
      <c r="K24" s="369">
        <v>616105.48330700002</v>
      </c>
      <c r="L24" s="369">
        <v>632837.068218</v>
      </c>
      <c r="M24" s="369">
        <v>600123.61063800007</v>
      </c>
      <c r="N24" s="369">
        <v>568941.780822</v>
      </c>
      <c r="O24" s="369">
        <v>721140.63395499997</v>
      </c>
      <c r="P24" s="370">
        <v>7569908.7982020006</v>
      </c>
      <c r="Q24" s="343"/>
      <c r="R24" s="362"/>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c r="BT24" s="343"/>
      <c r="BU24" s="343"/>
      <c r="BV24" s="343"/>
      <c r="BW24" s="343"/>
      <c r="BX24" s="343"/>
      <c r="BY24" s="343"/>
      <c r="BZ24" s="343"/>
      <c r="CA24" s="343"/>
      <c r="CB24" s="343"/>
      <c r="CC24" s="343"/>
      <c r="CD24" s="343"/>
      <c r="CE24" s="343"/>
      <c r="CF24" s="343"/>
      <c r="CG24" s="343"/>
      <c r="CH24" s="343"/>
      <c r="CI24" s="343"/>
      <c r="CJ24" s="343"/>
      <c r="CK24" s="343"/>
      <c r="CL24" s="343"/>
      <c r="CM24" s="343"/>
      <c r="CN24" s="343"/>
      <c r="CO24" s="343"/>
      <c r="CP24" s="343"/>
      <c r="CQ24" s="343"/>
      <c r="CR24" s="343"/>
      <c r="CS24" s="343"/>
      <c r="CT24" s="343"/>
      <c r="CU24" s="343"/>
      <c r="CV24" s="343"/>
      <c r="CW24" s="343"/>
      <c r="CX24" s="343"/>
      <c r="CY24" s="343"/>
      <c r="CZ24" s="343"/>
      <c r="DA24" s="343"/>
      <c r="DB24" s="343"/>
      <c r="DC24" s="343"/>
      <c r="DD24" s="343"/>
      <c r="DE24" s="343"/>
      <c r="DF24" s="343"/>
      <c r="DG24" s="343"/>
      <c r="DH24" s="343"/>
      <c r="DI24" s="343"/>
      <c r="DJ24" s="343"/>
      <c r="DK24" s="343"/>
      <c r="DL24" s="343"/>
      <c r="DM24" s="343"/>
      <c r="DN24" s="343"/>
      <c r="DO24" s="343"/>
      <c r="DP24" s="343"/>
      <c r="DQ24" s="343"/>
      <c r="DR24" s="343"/>
      <c r="DS24" s="343"/>
      <c r="DT24" s="343"/>
      <c r="DU24" s="343"/>
      <c r="DV24" s="343"/>
      <c r="DW24" s="343"/>
      <c r="DX24" s="343"/>
      <c r="DY24" s="343"/>
      <c r="DZ24" s="343"/>
      <c r="EA24" s="343"/>
      <c r="EB24" s="343"/>
      <c r="EC24" s="343"/>
      <c r="ED24" s="343"/>
    </row>
    <row r="25" spans="1:134" s="379" customFormat="1" ht="21" customHeight="1">
      <c r="A25" s="343"/>
      <c r="B25" s="343" t="s">
        <v>11</v>
      </c>
      <c r="C25" s="343"/>
      <c r="D25" s="368">
        <v>6342.2280000000001</v>
      </c>
      <c r="E25" s="369">
        <v>5494.7539999999999</v>
      </c>
      <c r="F25" s="369">
        <v>4485.7030000000004</v>
      </c>
      <c r="G25" s="369">
        <v>13652.5</v>
      </c>
      <c r="H25" s="369">
        <v>8826.0669999999991</v>
      </c>
      <c r="I25" s="369">
        <v>6789.0370000000003</v>
      </c>
      <c r="J25" s="369">
        <v>8847.2929999999997</v>
      </c>
      <c r="K25" s="369">
        <v>8837.8809999999994</v>
      </c>
      <c r="L25" s="369">
        <v>5130.8429100000003</v>
      </c>
      <c r="M25" s="369">
        <v>11462.529839999999</v>
      </c>
      <c r="N25" s="369">
        <v>17221.241999999998</v>
      </c>
      <c r="O25" s="369">
        <v>7230.1317200000003</v>
      </c>
      <c r="P25" s="370">
        <v>104320.20947000002</v>
      </c>
      <c r="Q25" s="343"/>
      <c r="R25" s="362"/>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3"/>
      <c r="BK25" s="343"/>
      <c r="BL25" s="343"/>
      <c r="BM25" s="343"/>
      <c r="BN25" s="343"/>
      <c r="BO25" s="343"/>
      <c r="BP25" s="343"/>
      <c r="BQ25" s="343"/>
      <c r="BR25" s="343"/>
      <c r="BS25" s="343"/>
      <c r="BT25" s="343"/>
      <c r="BU25" s="343"/>
      <c r="BV25" s="343"/>
      <c r="BW25" s="343"/>
      <c r="BX25" s="343"/>
      <c r="BY25" s="343"/>
      <c r="BZ25" s="343"/>
      <c r="CA25" s="343"/>
      <c r="CB25" s="343"/>
      <c r="CC25" s="343"/>
      <c r="CD25" s="343"/>
      <c r="CE25" s="343"/>
      <c r="CF25" s="343"/>
      <c r="CG25" s="343"/>
      <c r="CH25" s="343"/>
      <c r="CI25" s="343"/>
      <c r="CJ25" s="343"/>
      <c r="CK25" s="343"/>
      <c r="CL25" s="343"/>
      <c r="CM25" s="343"/>
      <c r="CN25" s="343"/>
      <c r="CO25" s="343"/>
      <c r="CP25" s="343"/>
      <c r="CQ25" s="343"/>
      <c r="CR25" s="343"/>
      <c r="CS25" s="343"/>
      <c r="CT25" s="343"/>
      <c r="CU25" s="343"/>
      <c r="CV25" s="343"/>
      <c r="CW25" s="343"/>
      <c r="CX25" s="343"/>
      <c r="CY25" s="343"/>
      <c r="CZ25" s="343"/>
      <c r="DA25" s="343"/>
      <c r="DB25" s="343"/>
      <c r="DC25" s="343"/>
      <c r="DD25" s="343"/>
      <c r="DE25" s="343"/>
      <c r="DF25" s="343"/>
      <c r="DG25" s="343"/>
      <c r="DH25" s="343"/>
      <c r="DI25" s="343"/>
      <c r="DJ25" s="343"/>
      <c r="DK25" s="343"/>
      <c r="DL25" s="343"/>
      <c r="DM25" s="343"/>
      <c r="DN25" s="343"/>
      <c r="DO25" s="343"/>
      <c r="DP25" s="343"/>
      <c r="DQ25" s="343"/>
      <c r="DR25" s="343"/>
      <c r="DS25" s="343"/>
      <c r="DT25" s="343"/>
      <c r="DU25" s="343"/>
      <c r="DV25" s="343"/>
      <c r="DW25" s="343"/>
      <c r="DX25" s="343"/>
      <c r="DY25" s="343"/>
      <c r="DZ25" s="343"/>
      <c r="EA25" s="343"/>
      <c r="EB25" s="343"/>
      <c r="EC25" s="343"/>
      <c r="ED25" s="343"/>
    </row>
    <row r="26" spans="1:134" ht="21" customHeight="1">
      <c r="A26" s="353"/>
      <c r="B26" s="353"/>
      <c r="C26" s="353"/>
      <c r="D26" s="374"/>
      <c r="E26" s="375"/>
      <c r="F26" s="375"/>
      <c r="G26" s="375"/>
      <c r="H26" s="375"/>
      <c r="I26" s="375"/>
      <c r="J26" s="375"/>
      <c r="K26" s="375"/>
      <c r="L26" s="375"/>
      <c r="M26" s="375"/>
      <c r="N26" s="375"/>
      <c r="O26" s="375"/>
      <c r="P26" s="370"/>
      <c r="R26" s="362"/>
    </row>
    <row r="27" spans="1:134" ht="21" customHeight="1">
      <c r="A27" s="357" t="s">
        <v>108</v>
      </c>
      <c r="B27" s="358"/>
      <c r="C27" s="358"/>
      <c r="D27" s="359">
        <v>1019306.3727299999</v>
      </c>
      <c r="E27" s="360">
        <v>491121.3592399992</v>
      </c>
      <c r="F27" s="360">
        <v>-513713.9674999998</v>
      </c>
      <c r="G27" s="360">
        <v>3142295.7940000002</v>
      </c>
      <c r="H27" s="360">
        <v>-1605502.5323199995</v>
      </c>
      <c r="I27" s="360">
        <v>-150384.23974999925</v>
      </c>
      <c r="J27" s="360">
        <v>109112.73068000004</v>
      </c>
      <c r="K27" s="360">
        <v>494938.71299999952</v>
      </c>
      <c r="L27" s="360">
        <v>-205000.56721000047</v>
      </c>
      <c r="M27" s="360">
        <v>282697.69951999979</v>
      </c>
      <c r="N27" s="360">
        <v>149166.20079999976</v>
      </c>
      <c r="O27" s="360">
        <v>-70443.523280000314</v>
      </c>
      <c r="P27" s="361">
        <v>3143594.0399099961</v>
      </c>
      <c r="R27" s="362"/>
    </row>
    <row r="28" spans="1:134" ht="21" customHeight="1">
      <c r="A28" s="353"/>
      <c r="B28" s="353"/>
      <c r="C28" s="353"/>
      <c r="D28" s="374"/>
      <c r="E28" s="375"/>
      <c r="F28" s="375"/>
      <c r="G28" s="375"/>
      <c r="H28" s="375"/>
      <c r="I28" s="375"/>
      <c r="J28" s="375"/>
      <c r="K28" s="375"/>
      <c r="L28" s="375"/>
      <c r="M28" s="375"/>
      <c r="N28" s="375"/>
      <c r="O28" s="375"/>
      <c r="P28" s="370"/>
      <c r="R28" s="362"/>
    </row>
    <row r="29" spans="1:134" ht="21" customHeight="1">
      <c r="A29" s="397" t="s">
        <v>12</v>
      </c>
      <c r="B29" s="353"/>
      <c r="C29" s="353"/>
      <c r="D29" s="374"/>
      <c r="E29" s="375"/>
      <c r="F29" s="375"/>
      <c r="G29" s="375"/>
      <c r="H29" s="375"/>
      <c r="I29" s="375"/>
      <c r="J29" s="375"/>
      <c r="K29" s="375"/>
      <c r="L29" s="375"/>
      <c r="M29" s="375"/>
      <c r="N29" s="375"/>
      <c r="O29" s="375"/>
      <c r="P29" s="370"/>
      <c r="R29" s="362"/>
    </row>
    <row r="30" spans="1:134" ht="21" customHeight="1">
      <c r="A30" s="357" t="s">
        <v>13</v>
      </c>
      <c r="B30" s="358"/>
      <c r="C30" s="358"/>
      <c r="D30" s="359">
        <v>293690.61988000001</v>
      </c>
      <c r="E30" s="360">
        <v>399183.4044</v>
      </c>
      <c r="F30" s="360">
        <v>592534.14225000003</v>
      </c>
      <c r="G30" s="360">
        <v>486989.42255000002</v>
      </c>
      <c r="H30" s="360">
        <v>527983.23048000003</v>
      </c>
      <c r="I30" s="360">
        <v>592376.20145000005</v>
      </c>
      <c r="J30" s="360">
        <v>464976.58455999999</v>
      </c>
      <c r="K30" s="360">
        <v>463931.87825000001</v>
      </c>
      <c r="L30" s="360">
        <v>424241.70423999999</v>
      </c>
      <c r="M30" s="360">
        <v>492856.19932000001</v>
      </c>
      <c r="N30" s="360">
        <v>497771.76905</v>
      </c>
      <c r="O30" s="360">
        <v>1244260.3369200001</v>
      </c>
      <c r="P30" s="361">
        <v>6480795.4933499992</v>
      </c>
      <c r="R30" s="362"/>
    </row>
    <row r="31" spans="1:134" s="367" customFormat="1" ht="21" customHeight="1">
      <c r="A31" s="363"/>
      <c r="B31" s="363" t="s">
        <v>14</v>
      </c>
      <c r="C31" s="363"/>
      <c r="D31" s="368">
        <v>132.68</v>
      </c>
      <c r="E31" s="369">
        <v>181.50299999999999</v>
      </c>
      <c r="F31" s="369">
        <v>536.06799999999998</v>
      </c>
      <c r="G31" s="369">
        <v>4151.0140000000001</v>
      </c>
      <c r="H31" s="369">
        <v>1369.2260000000001</v>
      </c>
      <c r="I31" s="369">
        <v>188.90799999999999</v>
      </c>
      <c r="J31" s="369">
        <v>810.12527</v>
      </c>
      <c r="K31" s="369">
        <v>560.80200000000002</v>
      </c>
      <c r="L31" s="369">
        <v>785.99300000000005</v>
      </c>
      <c r="M31" s="369">
        <v>507.14800000000002</v>
      </c>
      <c r="N31" s="369">
        <v>349.31</v>
      </c>
      <c r="O31" s="369">
        <v>2309.4099299999998</v>
      </c>
      <c r="P31" s="366">
        <v>11882.187199999998</v>
      </c>
      <c r="Q31" s="343"/>
      <c r="R31" s="362"/>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c r="BG31" s="343"/>
      <c r="BH31" s="343"/>
      <c r="BI31" s="343"/>
      <c r="BJ31" s="343"/>
      <c r="BK31" s="343"/>
      <c r="BL31" s="343"/>
      <c r="BM31" s="343"/>
      <c r="BN31" s="343"/>
      <c r="BO31" s="343"/>
      <c r="BP31" s="343"/>
      <c r="BQ31" s="343"/>
      <c r="BR31" s="343"/>
      <c r="BS31" s="343"/>
      <c r="BT31" s="343"/>
      <c r="BU31" s="343"/>
      <c r="BV31" s="343"/>
      <c r="BW31" s="343"/>
      <c r="BX31" s="343"/>
      <c r="BY31" s="343"/>
      <c r="BZ31" s="343"/>
      <c r="CA31" s="343"/>
      <c r="CB31" s="343"/>
      <c r="CC31" s="343"/>
      <c r="CD31" s="343"/>
      <c r="CE31" s="343"/>
      <c r="CF31" s="343"/>
      <c r="CG31" s="343"/>
      <c r="CH31" s="343"/>
      <c r="CI31" s="343"/>
      <c r="CJ31" s="343"/>
      <c r="CK31" s="343"/>
      <c r="CL31" s="343"/>
      <c r="CM31" s="343"/>
      <c r="CN31" s="343"/>
      <c r="CO31" s="343"/>
      <c r="CP31" s="343"/>
      <c r="CQ31" s="343"/>
      <c r="CR31" s="343"/>
      <c r="CS31" s="343"/>
      <c r="CT31" s="343"/>
      <c r="CU31" s="343"/>
      <c r="CV31" s="343"/>
      <c r="CW31" s="343"/>
      <c r="CX31" s="343"/>
      <c r="CY31" s="343"/>
      <c r="CZ31" s="343"/>
      <c r="DA31" s="343"/>
      <c r="DB31" s="343"/>
      <c r="DC31" s="343"/>
      <c r="DD31" s="343"/>
      <c r="DE31" s="343"/>
      <c r="DF31" s="343"/>
      <c r="DG31" s="343"/>
      <c r="DH31" s="343"/>
      <c r="DI31" s="343"/>
      <c r="DJ31" s="343"/>
      <c r="DK31" s="343"/>
      <c r="DL31" s="343"/>
      <c r="DM31" s="343"/>
      <c r="DN31" s="343"/>
      <c r="DO31" s="343"/>
      <c r="DP31" s="343"/>
      <c r="DQ31" s="343"/>
      <c r="DR31" s="343"/>
      <c r="DS31" s="343"/>
      <c r="DT31" s="343"/>
      <c r="DU31" s="343"/>
      <c r="DV31" s="343"/>
      <c r="DW31" s="343"/>
      <c r="DX31" s="343"/>
      <c r="DY31" s="343"/>
      <c r="DZ31" s="343"/>
      <c r="EA31" s="343"/>
      <c r="EB31" s="343"/>
      <c r="EC31" s="343"/>
      <c r="ED31" s="343"/>
    </row>
    <row r="32" spans="1:134" s="371" customFormat="1" ht="21" customHeight="1">
      <c r="A32" s="353"/>
      <c r="B32" s="353" t="s">
        <v>15</v>
      </c>
      <c r="C32" s="353"/>
      <c r="D32" s="368">
        <v>33116.721879999997</v>
      </c>
      <c r="E32" s="369">
        <v>192781.26640000002</v>
      </c>
      <c r="F32" s="369">
        <v>275466.34224999999</v>
      </c>
      <c r="G32" s="369">
        <v>252861.60954999999</v>
      </c>
      <c r="H32" s="369">
        <v>250306.66948000001</v>
      </c>
      <c r="I32" s="369">
        <v>313516.25545</v>
      </c>
      <c r="J32" s="369">
        <v>220500.18482999998</v>
      </c>
      <c r="K32" s="369">
        <v>222887.25025000001</v>
      </c>
      <c r="L32" s="369">
        <v>222749.06923999998</v>
      </c>
      <c r="M32" s="369">
        <v>287802.81631999998</v>
      </c>
      <c r="N32" s="369">
        <v>284294.30605000001</v>
      </c>
      <c r="O32" s="369">
        <v>814392.42084999999</v>
      </c>
      <c r="P32" s="370">
        <v>3370674.91255</v>
      </c>
      <c r="Q32" s="343"/>
      <c r="R32" s="356"/>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343"/>
      <c r="BO32" s="343"/>
      <c r="BP32" s="343"/>
      <c r="BQ32" s="343"/>
      <c r="BR32" s="343"/>
      <c r="BS32" s="343"/>
      <c r="BT32" s="343"/>
      <c r="BU32" s="343"/>
      <c r="BV32" s="343"/>
      <c r="BW32" s="343"/>
      <c r="BX32" s="343"/>
      <c r="BY32" s="343"/>
      <c r="BZ32" s="343"/>
      <c r="CA32" s="343"/>
      <c r="CB32" s="343"/>
      <c r="CC32" s="343"/>
      <c r="CD32" s="343"/>
      <c r="CE32" s="343"/>
      <c r="CF32" s="343"/>
      <c r="CG32" s="343"/>
      <c r="CH32" s="343"/>
      <c r="CI32" s="343"/>
      <c r="CJ32" s="343"/>
      <c r="CK32" s="343"/>
      <c r="CL32" s="343"/>
      <c r="CM32" s="343"/>
      <c r="CN32" s="343"/>
      <c r="CO32" s="343"/>
      <c r="CP32" s="343"/>
      <c r="CQ32" s="343"/>
      <c r="CR32" s="343"/>
      <c r="CS32" s="343"/>
      <c r="CT32" s="343"/>
      <c r="CU32" s="343"/>
      <c r="CV32" s="343"/>
      <c r="CW32" s="343"/>
      <c r="CX32" s="343"/>
      <c r="CY32" s="343"/>
      <c r="CZ32" s="343"/>
      <c r="DA32" s="343"/>
      <c r="DB32" s="343"/>
      <c r="DC32" s="343"/>
      <c r="DD32" s="343"/>
      <c r="DE32" s="343"/>
      <c r="DF32" s="343"/>
      <c r="DG32" s="343"/>
      <c r="DH32" s="343"/>
      <c r="DI32" s="343"/>
      <c r="DJ32" s="343"/>
      <c r="DK32" s="343"/>
      <c r="DL32" s="343"/>
      <c r="DM32" s="343"/>
      <c r="DN32" s="343"/>
      <c r="DO32" s="343"/>
      <c r="DP32" s="343"/>
      <c r="DQ32" s="343"/>
      <c r="DR32" s="343"/>
      <c r="DS32" s="343"/>
      <c r="DT32" s="343"/>
      <c r="DU32" s="343"/>
      <c r="DV32" s="343"/>
      <c r="DW32" s="343"/>
      <c r="DX32" s="343"/>
      <c r="DY32" s="343"/>
      <c r="DZ32" s="343"/>
      <c r="EA32" s="343"/>
      <c r="EB32" s="343"/>
      <c r="EC32" s="343"/>
      <c r="ED32" s="343"/>
    </row>
    <row r="33" spans="1:134" s="371" customFormat="1" ht="21" customHeight="1">
      <c r="A33" s="353"/>
      <c r="B33" s="353" t="s">
        <v>16</v>
      </c>
      <c r="C33" s="353"/>
      <c r="D33" s="368">
        <v>260706.57800000001</v>
      </c>
      <c r="E33" s="369">
        <v>206583.641</v>
      </c>
      <c r="F33" s="369">
        <v>317603.86800000002</v>
      </c>
      <c r="G33" s="369">
        <v>238278.82699999999</v>
      </c>
      <c r="H33" s="369">
        <v>279045.78700000001</v>
      </c>
      <c r="I33" s="369">
        <v>279048.85399999999</v>
      </c>
      <c r="J33" s="369">
        <v>245286.52499999999</v>
      </c>
      <c r="K33" s="369">
        <v>241605.43</v>
      </c>
      <c r="L33" s="369">
        <v>202278.628</v>
      </c>
      <c r="M33" s="369">
        <v>205560.53099999999</v>
      </c>
      <c r="N33" s="369">
        <v>213826.77299999999</v>
      </c>
      <c r="O33" s="369">
        <v>432177.326</v>
      </c>
      <c r="P33" s="370">
        <v>3122002.7679999997</v>
      </c>
      <c r="Q33" s="343"/>
      <c r="R33" s="356"/>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343"/>
      <c r="BG33" s="343"/>
      <c r="BH33" s="343"/>
      <c r="BI33" s="343"/>
      <c r="BJ33" s="343"/>
      <c r="BK33" s="343"/>
      <c r="BL33" s="343"/>
      <c r="BM33" s="343"/>
      <c r="BN33" s="343"/>
      <c r="BO33" s="343"/>
      <c r="BP33" s="343"/>
      <c r="BQ33" s="343"/>
      <c r="BR33" s="343"/>
      <c r="BS33" s="343"/>
      <c r="BT33" s="343"/>
      <c r="BU33" s="343"/>
      <c r="BV33" s="343"/>
      <c r="BW33" s="343"/>
      <c r="BX33" s="343"/>
      <c r="BY33" s="343"/>
      <c r="BZ33" s="343"/>
      <c r="CA33" s="343"/>
      <c r="CB33" s="343"/>
      <c r="CC33" s="343"/>
      <c r="CD33" s="343"/>
      <c r="CE33" s="343"/>
      <c r="CF33" s="343"/>
      <c r="CG33" s="343"/>
      <c r="CH33" s="343"/>
      <c r="CI33" s="343"/>
      <c r="CJ33" s="343"/>
      <c r="CK33" s="343"/>
      <c r="CL33" s="343"/>
      <c r="CM33" s="343"/>
      <c r="CN33" s="343"/>
      <c r="CO33" s="343"/>
      <c r="CP33" s="343"/>
      <c r="CQ33" s="343"/>
      <c r="CR33" s="343"/>
      <c r="CS33" s="343"/>
      <c r="CT33" s="343"/>
      <c r="CU33" s="343"/>
      <c r="CV33" s="343"/>
      <c r="CW33" s="343"/>
      <c r="CX33" s="343"/>
      <c r="CY33" s="343"/>
      <c r="CZ33" s="343"/>
      <c r="DA33" s="343"/>
      <c r="DB33" s="343"/>
      <c r="DC33" s="343"/>
      <c r="DD33" s="343"/>
      <c r="DE33" s="343"/>
      <c r="DF33" s="343"/>
      <c r="DG33" s="343"/>
      <c r="DH33" s="343"/>
      <c r="DI33" s="343"/>
      <c r="DJ33" s="343"/>
      <c r="DK33" s="343"/>
      <c r="DL33" s="343"/>
      <c r="DM33" s="343"/>
      <c r="DN33" s="343"/>
      <c r="DO33" s="343"/>
      <c r="DP33" s="343"/>
      <c r="DQ33" s="343"/>
      <c r="DR33" s="343"/>
      <c r="DS33" s="343"/>
      <c r="DT33" s="343"/>
      <c r="DU33" s="343"/>
      <c r="DV33" s="343"/>
      <c r="DW33" s="343"/>
      <c r="DX33" s="343"/>
      <c r="DY33" s="343"/>
      <c r="DZ33" s="343"/>
      <c r="EA33" s="343"/>
      <c r="EB33" s="343"/>
      <c r="EC33" s="343"/>
      <c r="ED33" s="343"/>
    </row>
    <row r="34" spans="1:134" ht="21" customHeight="1">
      <c r="A34" s="353"/>
      <c r="B34" s="353"/>
      <c r="C34" s="353"/>
      <c r="D34" s="374"/>
      <c r="E34" s="375"/>
      <c r="F34" s="375"/>
      <c r="G34" s="375"/>
      <c r="H34" s="375"/>
      <c r="I34" s="375"/>
      <c r="J34" s="375"/>
      <c r="K34" s="375"/>
      <c r="L34" s="375"/>
      <c r="M34" s="375"/>
      <c r="N34" s="375"/>
      <c r="O34" s="375"/>
      <c r="P34" s="370"/>
      <c r="R34" s="362"/>
    </row>
    <row r="35" spans="1:134" ht="21" customHeight="1">
      <c r="A35" s="357" t="s">
        <v>69</v>
      </c>
      <c r="B35" s="357"/>
      <c r="C35" s="357"/>
      <c r="D35" s="380">
        <v>3721419.2964780005</v>
      </c>
      <c r="E35" s="381">
        <v>3235502.7810689998</v>
      </c>
      <c r="F35" s="381">
        <v>3140231.8879720001</v>
      </c>
      <c r="G35" s="381">
        <v>6105261.8100000005</v>
      </c>
      <c r="H35" s="381">
        <v>1331650.973578</v>
      </c>
      <c r="I35" s="381">
        <v>3072170.4194600005</v>
      </c>
      <c r="J35" s="381">
        <v>3014670.5395950004</v>
      </c>
      <c r="K35" s="381">
        <v>3461346.5775570003</v>
      </c>
      <c r="L35" s="381">
        <v>3317167.8349779998</v>
      </c>
      <c r="M35" s="381">
        <v>3408005.448998</v>
      </c>
      <c r="N35" s="381">
        <v>3073697.3460019999</v>
      </c>
      <c r="O35" s="381">
        <v>4381869.4209650001</v>
      </c>
      <c r="P35" s="382">
        <v>41262994.336652003</v>
      </c>
      <c r="R35" s="378"/>
    </row>
    <row r="36" spans="1:134" ht="21" customHeight="1">
      <c r="A36" s="383" t="s">
        <v>70</v>
      </c>
      <c r="B36" s="383"/>
      <c r="C36" s="383"/>
      <c r="D36" s="384">
        <v>2995803.5436280007</v>
      </c>
      <c r="E36" s="385">
        <v>3143564.8262290005</v>
      </c>
      <c r="F36" s="385">
        <v>4246479.9977219999</v>
      </c>
      <c r="G36" s="385">
        <v>3449955.4385500001</v>
      </c>
      <c r="H36" s="385">
        <v>3465136.7363779997</v>
      </c>
      <c r="I36" s="385">
        <v>3814930.8606599998</v>
      </c>
      <c r="J36" s="385">
        <v>3370534.3934750003</v>
      </c>
      <c r="K36" s="385">
        <v>3430339.7428070009</v>
      </c>
      <c r="L36" s="385">
        <v>3946410.1064280006</v>
      </c>
      <c r="M36" s="385">
        <v>3618163.9487980003</v>
      </c>
      <c r="N36" s="385">
        <v>3422302.9142519999</v>
      </c>
      <c r="O36" s="385">
        <v>5696573.281165001</v>
      </c>
      <c r="P36" s="382">
        <v>44600195.790092006</v>
      </c>
      <c r="R36" s="362"/>
    </row>
    <row r="37" spans="1:134" ht="21" customHeight="1">
      <c r="A37" s="383" t="s">
        <v>17</v>
      </c>
      <c r="B37" s="383"/>
      <c r="C37" s="383"/>
      <c r="D37" s="384">
        <v>725615.75284999982</v>
      </c>
      <c r="E37" s="385">
        <v>91937.954839999322</v>
      </c>
      <c r="F37" s="385">
        <v>-1106248.1097499998</v>
      </c>
      <c r="G37" s="385">
        <v>2655306.3714500004</v>
      </c>
      <c r="H37" s="385">
        <v>-2133485.7627999997</v>
      </c>
      <c r="I37" s="385">
        <v>-742760.4411999993</v>
      </c>
      <c r="J37" s="385">
        <v>-355863.85387999984</v>
      </c>
      <c r="K37" s="385">
        <v>31006.834749999456</v>
      </c>
      <c r="L37" s="385">
        <v>-629242.27145000082</v>
      </c>
      <c r="M37" s="385">
        <v>-210158.49980000034</v>
      </c>
      <c r="N37" s="385">
        <v>-348605.56825000001</v>
      </c>
      <c r="O37" s="385">
        <v>-1314703.8602000009</v>
      </c>
      <c r="P37" s="382">
        <v>-3337201.4534400017</v>
      </c>
      <c r="R37" s="386"/>
    </row>
    <row r="38" spans="1:134" s="353" customFormat="1" ht="21" customHeight="1">
      <c r="A38" s="387"/>
      <c r="B38" s="388"/>
      <c r="C38" s="388"/>
      <c r="D38" s="389"/>
      <c r="E38" s="390"/>
      <c r="F38" s="389"/>
      <c r="G38" s="389"/>
      <c r="H38" s="389"/>
      <c r="I38" s="389"/>
      <c r="J38" s="390"/>
      <c r="K38" s="389"/>
      <c r="L38" s="390"/>
      <c r="M38" s="390"/>
      <c r="N38" s="389"/>
      <c r="O38" s="389"/>
      <c r="P38" s="348"/>
      <c r="Q38" s="343"/>
      <c r="R38" s="386"/>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3"/>
      <c r="BH38" s="343"/>
      <c r="BI38" s="343"/>
      <c r="BJ38" s="343"/>
      <c r="BK38" s="343"/>
      <c r="BL38" s="343"/>
      <c r="BM38" s="343"/>
      <c r="BN38" s="343"/>
      <c r="BO38" s="343"/>
      <c r="BP38" s="343"/>
      <c r="BQ38" s="343"/>
      <c r="BR38" s="343"/>
      <c r="BS38" s="343"/>
      <c r="BT38" s="343"/>
      <c r="BU38" s="343"/>
      <c r="BV38" s="343"/>
      <c r="BW38" s="343"/>
      <c r="BX38" s="343"/>
      <c r="BY38" s="343"/>
      <c r="BZ38" s="343"/>
      <c r="CA38" s="343"/>
      <c r="CB38" s="343"/>
      <c r="CC38" s="343"/>
      <c r="CD38" s="343"/>
      <c r="CE38" s="343"/>
      <c r="CF38" s="343"/>
      <c r="CG38" s="343"/>
      <c r="CH38" s="343"/>
      <c r="CI38" s="343"/>
      <c r="CJ38" s="343"/>
      <c r="CK38" s="343"/>
      <c r="CL38" s="343"/>
      <c r="CM38" s="343"/>
      <c r="CN38" s="343"/>
      <c r="CO38" s="343"/>
      <c r="CP38" s="343"/>
      <c r="CQ38" s="343"/>
      <c r="CR38" s="343"/>
      <c r="CS38" s="343"/>
      <c r="CT38" s="343"/>
      <c r="CU38" s="343"/>
      <c r="CV38" s="343"/>
      <c r="CW38" s="343"/>
      <c r="CX38" s="343"/>
      <c r="CY38" s="343"/>
      <c r="CZ38" s="343"/>
      <c r="DA38" s="343"/>
      <c r="DB38" s="343"/>
      <c r="DC38" s="343"/>
      <c r="DD38" s="343"/>
      <c r="DE38" s="343"/>
      <c r="DF38" s="343"/>
      <c r="DG38" s="343"/>
      <c r="DH38" s="343"/>
      <c r="DI38" s="343"/>
      <c r="DJ38" s="343"/>
      <c r="DK38" s="343"/>
      <c r="DL38" s="343"/>
      <c r="DM38" s="343"/>
      <c r="DN38" s="343"/>
      <c r="DO38" s="343"/>
      <c r="DP38" s="343"/>
      <c r="DQ38" s="343"/>
      <c r="DR38" s="343"/>
      <c r="DS38" s="343"/>
      <c r="DT38" s="343"/>
      <c r="DU38" s="343"/>
      <c r="DV38" s="343"/>
      <c r="DW38" s="343"/>
      <c r="DX38" s="343"/>
      <c r="DY38" s="343"/>
      <c r="DZ38" s="343"/>
      <c r="EA38" s="343"/>
      <c r="EB38" s="343"/>
      <c r="EC38" s="343"/>
      <c r="ED38" s="343"/>
    </row>
    <row r="39" spans="1:134" ht="25.5" customHeight="1">
      <c r="A39" s="353"/>
      <c r="B39" s="353"/>
      <c r="C39" s="353"/>
      <c r="D39" s="348"/>
      <c r="E39" s="348"/>
      <c r="F39" s="348"/>
      <c r="G39" s="348"/>
      <c r="H39" s="348"/>
      <c r="I39" s="348"/>
      <c r="J39" s="348"/>
      <c r="K39" s="348"/>
      <c r="L39" s="348"/>
      <c r="M39" s="348"/>
      <c r="N39" s="348"/>
      <c r="O39" s="348"/>
      <c r="P39" s="348"/>
      <c r="R39" s="386"/>
    </row>
    <row r="40" spans="1:134" ht="21" customHeight="1">
      <c r="A40" s="397" t="s">
        <v>49</v>
      </c>
      <c r="B40" s="353"/>
      <c r="C40" s="353"/>
      <c r="D40" s="348"/>
      <c r="E40" s="348"/>
      <c r="F40" s="348"/>
      <c r="G40" s="348"/>
      <c r="H40" s="348"/>
      <c r="I40" s="348"/>
      <c r="J40" s="348"/>
      <c r="K40" s="348"/>
      <c r="L40" s="348"/>
      <c r="M40" s="348"/>
      <c r="N40" s="348"/>
      <c r="O40" s="348"/>
      <c r="P40" s="348"/>
      <c r="R40" s="386"/>
    </row>
    <row r="41" spans="1:134" ht="21" customHeight="1">
      <c r="A41" s="357" t="s">
        <v>18</v>
      </c>
      <c r="B41" s="358"/>
      <c r="C41" s="358"/>
      <c r="D41" s="391">
        <v>-464058.2363200002</v>
      </c>
      <c r="E41" s="392">
        <v>1262637.2028000001</v>
      </c>
      <c r="F41" s="392">
        <v>-1541868.9291500002</v>
      </c>
      <c r="G41" s="392">
        <v>2593076.4940499999</v>
      </c>
      <c r="H41" s="392">
        <v>-1575125.2834000001</v>
      </c>
      <c r="I41" s="392">
        <v>-991146.21639999992</v>
      </c>
      <c r="J41" s="392">
        <v>1038282.70747</v>
      </c>
      <c r="K41" s="392">
        <v>995897.46475000004</v>
      </c>
      <c r="L41" s="392">
        <v>-672174.91961999994</v>
      </c>
      <c r="M41" s="392">
        <v>643816.77548000007</v>
      </c>
      <c r="N41" s="392">
        <v>428607.23820000008</v>
      </c>
      <c r="O41" s="392">
        <v>-1955704.1472400001</v>
      </c>
      <c r="P41" s="393">
        <v>-237759.84938000055</v>
      </c>
      <c r="R41" s="362"/>
    </row>
    <row r="42" spans="1:134" s="371" customFormat="1" ht="21" customHeight="1">
      <c r="A42" s="394" t="s">
        <v>19</v>
      </c>
      <c r="B42" s="394"/>
      <c r="C42" s="394"/>
      <c r="D42" s="374">
        <v>-247124.32434000005</v>
      </c>
      <c r="E42" s="375">
        <v>-1219.9837199999965</v>
      </c>
      <c r="F42" s="375">
        <v>30842.978299999999</v>
      </c>
      <c r="G42" s="375">
        <v>48852.878849999994</v>
      </c>
      <c r="H42" s="375">
        <v>24559.640719999996</v>
      </c>
      <c r="I42" s="375">
        <v>5557.3449499999988</v>
      </c>
      <c r="J42" s="375">
        <v>56597.455910000011</v>
      </c>
      <c r="K42" s="375">
        <v>56280.344499999992</v>
      </c>
      <c r="L42" s="375">
        <v>56840.90894999999</v>
      </c>
      <c r="M42" s="375">
        <v>5130.6623600000021</v>
      </c>
      <c r="N42" s="375">
        <v>-1737.4714699999895</v>
      </c>
      <c r="O42" s="375">
        <v>26374.96480999999</v>
      </c>
      <c r="P42" s="370">
        <v>60955.399819999926</v>
      </c>
      <c r="Q42" s="343"/>
      <c r="R42" s="362"/>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343"/>
      <c r="BG42" s="343"/>
      <c r="BH42" s="343"/>
      <c r="BI42" s="343"/>
      <c r="BJ42" s="343"/>
      <c r="BK42" s="343"/>
      <c r="BL42" s="343"/>
      <c r="BM42" s="343"/>
      <c r="BN42" s="343"/>
      <c r="BO42" s="343"/>
      <c r="BP42" s="343"/>
      <c r="BQ42" s="343"/>
      <c r="BR42" s="343"/>
      <c r="BS42" s="343"/>
      <c r="BT42" s="343"/>
      <c r="BU42" s="343"/>
      <c r="BV42" s="343"/>
      <c r="BW42" s="343"/>
      <c r="BX42" s="343"/>
      <c r="BY42" s="343"/>
      <c r="BZ42" s="343"/>
      <c r="CA42" s="343"/>
      <c r="CB42" s="343"/>
      <c r="CC42" s="343"/>
      <c r="CD42" s="343"/>
      <c r="CE42" s="343"/>
      <c r="CF42" s="343"/>
      <c r="CG42" s="343"/>
      <c r="CH42" s="343"/>
      <c r="CI42" s="343"/>
      <c r="CJ42" s="343"/>
      <c r="CK42" s="343"/>
      <c r="CL42" s="343"/>
      <c r="CM42" s="343"/>
      <c r="CN42" s="343"/>
      <c r="CO42" s="343"/>
      <c r="CP42" s="343"/>
      <c r="CQ42" s="343"/>
      <c r="CR42" s="343"/>
      <c r="CS42" s="343"/>
      <c r="CT42" s="343"/>
      <c r="CU42" s="343"/>
      <c r="CV42" s="343"/>
      <c r="CW42" s="343"/>
      <c r="CX42" s="343"/>
      <c r="CY42" s="343"/>
      <c r="CZ42" s="343"/>
      <c r="DA42" s="343"/>
      <c r="DB42" s="343"/>
      <c r="DC42" s="343"/>
      <c r="DD42" s="343"/>
      <c r="DE42" s="343"/>
      <c r="DF42" s="343"/>
      <c r="DG42" s="343"/>
      <c r="DH42" s="343"/>
      <c r="DI42" s="343"/>
      <c r="DJ42" s="343"/>
      <c r="DK42" s="343"/>
      <c r="DL42" s="343"/>
      <c r="DM42" s="343"/>
      <c r="DN42" s="343"/>
      <c r="DO42" s="343"/>
      <c r="DP42" s="343"/>
      <c r="DQ42" s="343"/>
      <c r="DR42" s="343"/>
      <c r="DS42" s="343"/>
      <c r="DT42" s="343"/>
      <c r="DU42" s="343"/>
      <c r="DV42" s="343"/>
      <c r="DW42" s="343"/>
      <c r="DX42" s="343"/>
      <c r="DY42" s="343"/>
      <c r="DZ42" s="343"/>
      <c r="EA42" s="343"/>
      <c r="EB42" s="343"/>
      <c r="EC42" s="343"/>
      <c r="ED42" s="343"/>
    </row>
    <row r="43" spans="1:134" s="367" customFormat="1" ht="21" customHeight="1">
      <c r="A43" s="353"/>
      <c r="B43" s="353" t="s">
        <v>20</v>
      </c>
      <c r="C43" s="353"/>
      <c r="D43" s="374">
        <v>33556.540200000003</v>
      </c>
      <c r="E43" s="375">
        <v>41581.866560000002</v>
      </c>
      <c r="F43" s="375">
        <v>57832.786849999997</v>
      </c>
      <c r="G43" s="375">
        <v>73350.049899999998</v>
      </c>
      <c r="H43" s="375">
        <v>71259.334879999995</v>
      </c>
      <c r="I43" s="375">
        <v>76309.909299999999</v>
      </c>
      <c r="J43" s="375">
        <v>82023.608870000011</v>
      </c>
      <c r="K43" s="375">
        <v>90187.357749999996</v>
      </c>
      <c r="L43" s="375">
        <v>72479.459569999992</v>
      </c>
      <c r="M43" s="375">
        <v>62511.122240000004</v>
      </c>
      <c r="N43" s="375">
        <v>57549.898160000004</v>
      </c>
      <c r="O43" s="375">
        <v>100183.78115</v>
      </c>
      <c r="P43" s="370">
        <v>818825.71542999987</v>
      </c>
      <c r="Q43" s="343"/>
      <c r="R43" s="362"/>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3"/>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343"/>
      <c r="CA43" s="343"/>
      <c r="CB43" s="343"/>
      <c r="CC43" s="343"/>
      <c r="CD43" s="343"/>
      <c r="CE43" s="343"/>
      <c r="CF43" s="343"/>
      <c r="CG43" s="343"/>
      <c r="CH43" s="343"/>
      <c r="CI43" s="343"/>
      <c r="CJ43" s="343"/>
      <c r="CK43" s="343"/>
      <c r="CL43" s="343"/>
      <c r="CM43" s="343"/>
      <c r="CN43" s="343"/>
      <c r="CO43" s="343"/>
      <c r="CP43" s="343"/>
      <c r="CQ43" s="343"/>
      <c r="CR43" s="343"/>
      <c r="CS43" s="343"/>
      <c r="CT43" s="343"/>
      <c r="CU43" s="343"/>
      <c r="CV43" s="343"/>
      <c r="CW43" s="343"/>
      <c r="CX43" s="343"/>
      <c r="CY43" s="343"/>
      <c r="CZ43" s="343"/>
      <c r="DA43" s="343"/>
      <c r="DB43" s="343"/>
      <c r="DC43" s="343"/>
      <c r="DD43" s="343"/>
      <c r="DE43" s="343"/>
      <c r="DF43" s="343"/>
      <c r="DG43" s="343"/>
      <c r="DH43" s="343"/>
      <c r="DI43" s="343"/>
      <c r="DJ43" s="343"/>
      <c r="DK43" s="343"/>
      <c r="DL43" s="343"/>
      <c r="DM43" s="343"/>
      <c r="DN43" s="343"/>
      <c r="DO43" s="343"/>
      <c r="DP43" s="343"/>
      <c r="DQ43" s="343"/>
      <c r="DR43" s="343"/>
      <c r="DS43" s="343"/>
      <c r="DT43" s="343"/>
      <c r="DU43" s="343"/>
      <c r="DV43" s="343"/>
      <c r="DW43" s="343"/>
      <c r="DX43" s="343"/>
      <c r="DY43" s="343"/>
      <c r="DZ43" s="343"/>
      <c r="EA43" s="343"/>
      <c r="EB43" s="343"/>
      <c r="EC43" s="343"/>
      <c r="ED43" s="343"/>
    </row>
    <row r="44" spans="1:134" s="371" customFormat="1" ht="21" customHeight="1">
      <c r="A44" s="353"/>
      <c r="B44" s="353" t="s">
        <v>21</v>
      </c>
      <c r="C44" s="353"/>
      <c r="D44" s="374">
        <v>280680.86454000004</v>
      </c>
      <c r="E44" s="375">
        <v>42801.850279999999</v>
      </c>
      <c r="F44" s="375">
        <v>26989.808549999998</v>
      </c>
      <c r="G44" s="375">
        <v>24497.171050000001</v>
      </c>
      <c r="H44" s="375">
        <v>46699.694159999999</v>
      </c>
      <c r="I44" s="375">
        <v>70752.564350000001</v>
      </c>
      <c r="J44" s="375">
        <v>25426.152959999999</v>
      </c>
      <c r="K44" s="375">
        <v>33907.013250000004</v>
      </c>
      <c r="L44" s="375">
        <v>15638.55062</v>
      </c>
      <c r="M44" s="375">
        <v>57380.459880000002</v>
      </c>
      <c r="N44" s="375">
        <v>59287.369629999994</v>
      </c>
      <c r="O44" s="375">
        <v>73808.816340000005</v>
      </c>
      <c r="P44" s="370">
        <v>757870.31561000005</v>
      </c>
      <c r="Q44" s="343"/>
      <c r="R44" s="362"/>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343"/>
      <c r="CA44" s="343"/>
      <c r="CB44" s="343"/>
      <c r="CC44" s="343"/>
      <c r="CD44" s="343"/>
      <c r="CE44" s="343"/>
      <c r="CF44" s="343"/>
      <c r="CG44" s="343"/>
      <c r="CH44" s="343"/>
      <c r="CI44" s="343"/>
      <c r="CJ44" s="343"/>
      <c r="CK44" s="343"/>
      <c r="CL44" s="343"/>
      <c r="CM44" s="343"/>
      <c r="CN44" s="343"/>
      <c r="CO44" s="343"/>
      <c r="CP44" s="343"/>
      <c r="CQ44" s="343"/>
      <c r="CR44" s="343"/>
      <c r="CS44" s="343"/>
      <c r="CT44" s="343"/>
      <c r="CU44" s="343"/>
      <c r="CV44" s="343"/>
      <c r="CW44" s="343"/>
      <c r="CX44" s="343"/>
      <c r="CY44" s="343"/>
      <c r="CZ44" s="343"/>
      <c r="DA44" s="343"/>
      <c r="DB44" s="343"/>
      <c r="DC44" s="343"/>
      <c r="DD44" s="343"/>
      <c r="DE44" s="343"/>
      <c r="DF44" s="343"/>
      <c r="DG44" s="343"/>
      <c r="DH44" s="343"/>
      <c r="DI44" s="343"/>
      <c r="DJ44" s="343"/>
      <c r="DK44" s="343"/>
      <c r="DL44" s="343"/>
      <c r="DM44" s="343"/>
      <c r="DN44" s="343"/>
      <c r="DO44" s="343"/>
      <c r="DP44" s="343"/>
      <c r="DQ44" s="343"/>
      <c r="DR44" s="343"/>
      <c r="DS44" s="343"/>
      <c r="DT44" s="343"/>
      <c r="DU44" s="343"/>
      <c r="DV44" s="343"/>
      <c r="DW44" s="343"/>
      <c r="DX44" s="343"/>
      <c r="DY44" s="343"/>
      <c r="DZ44" s="343"/>
      <c r="EA44" s="343"/>
      <c r="EB44" s="343"/>
      <c r="EC44" s="343"/>
      <c r="ED44" s="343"/>
    </row>
    <row r="45" spans="1:134" s="371" customFormat="1" ht="21" customHeight="1">
      <c r="A45" s="353" t="s">
        <v>129</v>
      </c>
      <c r="B45" s="353"/>
      <c r="C45" s="353"/>
      <c r="D45" s="374">
        <v>49882.232039999915</v>
      </c>
      <c r="E45" s="375">
        <v>944574.98540000012</v>
      </c>
      <c r="F45" s="375">
        <v>-1542268.3375000001</v>
      </c>
      <c r="G45" s="375">
        <v>367438.16360000003</v>
      </c>
      <c r="H45" s="375">
        <v>789696.19987999997</v>
      </c>
      <c r="I45" s="375">
        <v>-850676.2326499999</v>
      </c>
      <c r="J45" s="375">
        <v>909491.37691999995</v>
      </c>
      <c r="K45" s="375">
        <v>790535.90049999999</v>
      </c>
      <c r="L45" s="375">
        <v>-778603.75582999992</v>
      </c>
      <c r="M45" s="375">
        <v>351720.31344</v>
      </c>
      <c r="N45" s="375">
        <v>429358.23651000008</v>
      </c>
      <c r="O45" s="375">
        <v>-1155412.5372300001</v>
      </c>
      <c r="P45" s="370">
        <v>305736.54507999984</v>
      </c>
      <c r="Q45" s="343"/>
      <c r="R45" s="362"/>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3"/>
      <c r="BB45" s="343"/>
      <c r="BC45" s="343"/>
      <c r="BD45" s="343"/>
      <c r="BE45" s="343"/>
      <c r="BF45" s="343"/>
      <c r="BG45" s="343"/>
      <c r="BH45" s="343"/>
      <c r="BI45" s="343"/>
      <c r="BJ45" s="343"/>
      <c r="BK45" s="343"/>
      <c r="BL45" s="343"/>
      <c r="BM45" s="343"/>
      <c r="BN45" s="343"/>
      <c r="BO45" s="343"/>
      <c r="BP45" s="343"/>
      <c r="BQ45" s="343"/>
      <c r="BR45" s="343"/>
      <c r="BS45" s="343"/>
      <c r="BT45" s="343"/>
      <c r="BU45" s="343"/>
      <c r="BV45" s="343"/>
      <c r="BW45" s="343"/>
      <c r="BX45" s="343"/>
      <c r="BY45" s="343"/>
      <c r="BZ45" s="343"/>
      <c r="CA45" s="343"/>
      <c r="CB45" s="343"/>
      <c r="CC45" s="343"/>
      <c r="CD45" s="343"/>
      <c r="CE45" s="343"/>
      <c r="CF45" s="343"/>
      <c r="CG45" s="343"/>
      <c r="CH45" s="343"/>
      <c r="CI45" s="343"/>
      <c r="CJ45" s="343"/>
      <c r="CK45" s="343"/>
      <c r="CL45" s="343"/>
      <c r="CM45" s="343"/>
      <c r="CN45" s="343"/>
      <c r="CO45" s="343"/>
      <c r="CP45" s="343"/>
      <c r="CQ45" s="343"/>
      <c r="CR45" s="343"/>
      <c r="CS45" s="343"/>
      <c r="CT45" s="343"/>
      <c r="CU45" s="343"/>
      <c r="CV45" s="343"/>
      <c r="CW45" s="343"/>
      <c r="CX45" s="343"/>
      <c r="CY45" s="343"/>
      <c r="CZ45" s="343"/>
      <c r="DA45" s="343"/>
      <c r="DB45" s="343"/>
      <c r="DC45" s="343"/>
      <c r="DD45" s="343"/>
      <c r="DE45" s="343"/>
      <c r="DF45" s="343"/>
      <c r="DG45" s="343"/>
      <c r="DH45" s="343"/>
      <c r="DI45" s="343"/>
      <c r="DJ45" s="343"/>
      <c r="DK45" s="343"/>
      <c r="DL45" s="343"/>
      <c r="DM45" s="343"/>
      <c r="DN45" s="343"/>
      <c r="DO45" s="343"/>
      <c r="DP45" s="343"/>
      <c r="DQ45" s="343"/>
      <c r="DR45" s="343"/>
      <c r="DS45" s="343"/>
      <c r="DT45" s="343"/>
      <c r="DU45" s="343"/>
      <c r="DV45" s="343"/>
      <c r="DW45" s="343"/>
      <c r="DX45" s="343"/>
      <c r="DY45" s="343"/>
      <c r="DZ45" s="343"/>
      <c r="EA45" s="343"/>
      <c r="EB45" s="343"/>
      <c r="EC45" s="343"/>
      <c r="ED45" s="343"/>
    </row>
    <row r="46" spans="1:134" s="371" customFormat="1" ht="21" customHeight="1">
      <c r="A46" s="353"/>
      <c r="B46" s="353" t="s">
        <v>23</v>
      </c>
      <c r="C46" s="353"/>
      <c r="D46" s="374">
        <v>1913230.7721599999</v>
      </c>
      <c r="E46" s="375">
        <v>1374170.9171600002</v>
      </c>
      <c r="F46" s="375">
        <v>-1181096.7584500001</v>
      </c>
      <c r="G46" s="375">
        <v>588212.13055</v>
      </c>
      <c r="H46" s="375">
        <v>865201.44715999998</v>
      </c>
      <c r="I46" s="375">
        <v>-504233.32249999995</v>
      </c>
      <c r="J46" s="375">
        <v>1057386.6630299999</v>
      </c>
      <c r="K46" s="375">
        <v>873386.223</v>
      </c>
      <c r="L46" s="375">
        <v>-205919.34412000002</v>
      </c>
      <c r="M46" s="375">
        <v>352061.32516000001</v>
      </c>
      <c r="N46" s="375">
        <v>466076.66196000006</v>
      </c>
      <c r="O46" s="375">
        <v>-993858.29185000015</v>
      </c>
      <c r="P46" s="370">
        <v>4604618.4232599996</v>
      </c>
      <c r="Q46" s="343"/>
      <c r="R46" s="362"/>
      <c r="S46" s="343"/>
      <c r="T46" s="343"/>
      <c r="U46" s="343"/>
      <c r="V46" s="343"/>
      <c r="W46" s="343"/>
      <c r="X46" s="343"/>
      <c r="Y46" s="343"/>
      <c r="Z46" s="343"/>
      <c r="AA46" s="343"/>
      <c r="AB46" s="343"/>
      <c r="AC46" s="343"/>
      <c r="AD46" s="343"/>
      <c r="AE46" s="343"/>
      <c r="AF46" s="343"/>
      <c r="AG46" s="343"/>
      <c r="AH46" s="343"/>
      <c r="AI46" s="343"/>
      <c r="AJ46" s="343"/>
      <c r="AK46" s="343"/>
      <c r="AL46" s="343"/>
      <c r="AM46" s="343"/>
      <c r="AN46" s="343"/>
      <c r="AO46" s="343"/>
      <c r="AP46" s="343"/>
      <c r="AQ46" s="343"/>
      <c r="AR46" s="343"/>
      <c r="AS46" s="343"/>
      <c r="AT46" s="343"/>
      <c r="AU46" s="343"/>
      <c r="AV46" s="343"/>
      <c r="AW46" s="343"/>
      <c r="AX46" s="343"/>
      <c r="AY46" s="343"/>
      <c r="AZ46" s="343"/>
      <c r="BA46" s="343"/>
      <c r="BB46" s="343"/>
      <c r="BC46" s="343"/>
      <c r="BD46" s="343"/>
      <c r="BE46" s="343"/>
      <c r="BF46" s="343"/>
      <c r="BG46" s="343"/>
      <c r="BH46" s="343"/>
      <c r="BI46" s="343"/>
      <c r="BJ46" s="343"/>
      <c r="BK46" s="343"/>
      <c r="BL46" s="343"/>
      <c r="BM46" s="343"/>
      <c r="BN46" s="343"/>
      <c r="BO46" s="343"/>
      <c r="BP46" s="343"/>
      <c r="BQ46" s="343"/>
      <c r="BR46" s="343"/>
      <c r="BS46" s="343"/>
      <c r="BT46" s="343"/>
      <c r="BU46" s="343"/>
      <c r="BV46" s="343"/>
      <c r="BW46" s="343"/>
      <c r="BX46" s="343"/>
      <c r="BY46" s="343"/>
      <c r="BZ46" s="343"/>
      <c r="CA46" s="343"/>
      <c r="CB46" s="343"/>
      <c r="CC46" s="343"/>
      <c r="CD46" s="343"/>
      <c r="CE46" s="343"/>
      <c r="CF46" s="343"/>
      <c r="CG46" s="343"/>
      <c r="CH46" s="343"/>
      <c r="CI46" s="343"/>
      <c r="CJ46" s="343"/>
      <c r="CK46" s="343"/>
      <c r="CL46" s="343"/>
      <c r="CM46" s="343"/>
      <c r="CN46" s="343"/>
      <c r="CO46" s="343"/>
      <c r="CP46" s="343"/>
      <c r="CQ46" s="343"/>
      <c r="CR46" s="343"/>
      <c r="CS46" s="343"/>
      <c r="CT46" s="343"/>
      <c r="CU46" s="343"/>
      <c r="CV46" s="343"/>
      <c r="CW46" s="343"/>
      <c r="CX46" s="343"/>
      <c r="CY46" s="343"/>
      <c r="CZ46" s="343"/>
      <c r="DA46" s="343"/>
      <c r="DB46" s="343"/>
      <c r="DC46" s="343"/>
      <c r="DD46" s="343"/>
      <c r="DE46" s="343"/>
      <c r="DF46" s="343"/>
      <c r="DG46" s="343"/>
      <c r="DH46" s="343"/>
      <c r="DI46" s="343"/>
      <c r="DJ46" s="343"/>
      <c r="DK46" s="343"/>
      <c r="DL46" s="343"/>
      <c r="DM46" s="343"/>
      <c r="DN46" s="343"/>
      <c r="DO46" s="343"/>
      <c r="DP46" s="343"/>
      <c r="DQ46" s="343"/>
      <c r="DR46" s="343"/>
      <c r="DS46" s="343"/>
      <c r="DT46" s="343"/>
      <c r="DU46" s="343"/>
      <c r="DV46" s="343"/>
      <c r="DW46" s="343"/>
      <c r="DX46" s="343"/>
      <c r="DY46" s="343"/>
      <c r="DZ46" s="343"/>
      <c r="EA46" s="343"/>
      <c r="EB46" s="343"/>
      <c r="EC46" s="343"/>
      <c r="ED46" s="343"/>
    </row>
    <row r="47" spans="1:134" s="371" customFormat="1" ht="21" customHeight="1">
      <c r="A47" s="353"/>
      <c r="B47" s="353" t="s">
        <v>24</v>
      </c>
      <c r="C47" s="353"/>
      <c r="D47" s="374">
        <v>1863348.54012</v>
      </c>
      <c r="E47" s="375">
        <v>429595.93176000001</v>
      </c>
      <c r="F47" s="375">
        <v>361171.57905</v>
      </c>
      <c r="G47" s="375">
        <v>220773.96694999997</v>
      </c>
      <c r="H47" s="375">
        <v>75505.247279999996</v>
      </c>
      <c r="I47" s="375">
        <v>346442.91015000001</v>
      </c>
      <c r="J47" s="375">
        <v>147895.28610999999</v>
      </c>
      <c r="K47" s="375">
        <v>82850.322500000009</v>
      </c>
      <c r="L47" s="375">
        <v>572684.4117099999</v>
      </c>
      <c r="M47" s="375">
        <v>341.01172000000003</v>
      </c>
      <c r="N47" s="375">
        <v>36718.425450000002</v>
      </c>
      <c r="O47" s="375">
        <v>161554.24537999998</v>
      </c>
      <c r="P47" s="370">
        <v>4298881.8781799991</v>
      </c>
      <c r="Q47" s="343"/>
      <c r="R47" s="362"/>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343"/>
      <c r="AP47" s="343"/>
      <c r="AQ47" s="343"/>
      <c r="AR47" s="343"/>
      <c r="AS47" s="343"/>
      <c r="AT47" s="343"/>
      <c r="AU47" s="343"/>
      <c r="AV47" s="343"/>
      <c r="AW47" s="343"/>
      <c r="AX47" s="343"/>
      <c r="AY47" s="343"/>
      <c r="AZ47" s="343"/>
      <c r="BA47" s="343"/>
      <c r="BB47" s="343"/>
      <c r="BC47" s="343"/>
      <c r="BD47" s="343"/>
      <c r="BE47" s="343"/>
      <c r="BF47" s="343"/>
      <c r="BG47" s="343"/>
      <c r="BH47" s="343"/>
      <c r="BI47" s="343"/>
      <c r="BJ47" s="343"/>
      <c r="BK47" s="343"/>
      <c r="BL47" s="343"/>
      <c r="BM47" s="343"/>
      <c r="BN47" s="343"/>
      <c r="BO47" s="343"/>
      <c r="BP47" s="343"/>
      <c r="BQ47" s="343"/>
      <c r="BR47" s="343"/>
      <c r="BS47" s="343"/>
      <c r="BT47" s="343"/>
      <c r="BU47" s="343"/>
      <c r="BV47" s="343"/>
      <c r="BW47" s="343"/>
      <c r="BX47" s="343"/>
      <c r="BY47" s="343"/>
      <c r="BZ47" s="343"/>
      <c r="CA47" s="343"/>
      <c r="CB47" s="343"/>
      <c r="CC47" s="343"/>
      <c r="CD47" s="343"/>
      <c r="CE47" s="343"/>
      <c r="CF47" s="343"/>
      <c r="CG47" s="343"/>
      <c r="CH47" s="343"/>
      <c r="CI47" s="343"/>
      <c r="CJ47" s="343"/>
      <c r="CK47" s="343"/>
      <c r="CL47" s="343"/>
      <c r="CM47" s="343"/>
      <c r="CN47" s="343"/>
      <c r="CO47" s="343"/>
      <c r="CP47" s="343"/>
      <c r="CQ47" s="343"/>
      <c r="CR47" s="343"/>
      <c r="CS47" s="343"/>
      <c r="CT47" s="343"/>
      <c r="CU47" s="343"/>
      <c r="CV47" s="343"/>
      <c r="CW47" s="343"/>
      <c r="CX47" s="343"/>
      <c r="CY47" s="343"/>
      <c r="CZ47" s="343"/>
      <c r="DA47" s="343"/>
      <c r="DB47" s="343"/>
      <c r="DC47" s="343"/>
      <c r="DD47" s="343"/>
      <c r="DE47" s="343"/>
      <c r="DF47" s="343"/>
      <c r="DG47" s="343"/>
      <c r="DH47" s="343"/>
      <c r="DI47" s="343"/>
      <c r="DJ47" s="343"/>
      <c r="DK47" s="343"/>
      <c r="DL47" s="343"/>
      <c r="DM47" s="343"/>
      <c r="DN47" s="343"/>
      <c r="DO47" s="343"/>
      <c r="DP47" s="343"/>
      <c r="DQ47" s="343"/>
      <c r="DR47" s="343"/>
      <c r="DS47" s="343"/>
      <c r="DT47" s="343"/>
      <c r="DU47" s="343"/>
      <c r="DV47" s="343"/>
      <c r="DW47" s="343"/>
      <c r="DX47" s="343"/>
      <c r="DY47" s="343"/>
      <c r="DZ47" s="343"/>
      <c r="EA47" s="343"/>
      <c r="EB47" s="343"/>
      <c r="EC47" s="343"/>
      <c r="ED47" s="343"/>
    </row>
    <row r="48" spans="1:134" s="371" customFormat="1" ht="21" customHeight="1">
      <c r="A48" s="353" t="s">
        <v>25</v>
      </c>
      <c r="B48" s="353"/>
      <c r="C48" s="353"/>
      <c r="D48" s="374">
        <v>-408.89345000003232</v>
      </c>
      <c r="E48" s="375">
        <v>-3859.5528799999738</v>
      </c>
      <c r="F48" s="375">
        <v>1993.9552499999991</v>
      </c>
      <c r="G48" s="375">
        <v>1174.6137499999895</v>
      </c>
      <c r="H48" s="375">
        <v>51.097680000006221</v>
      </c>
      <c r="I48" s="375">
        <v>-5221.6190000000643</v>
      </c>
      <c r="J48" s="375">
        <v>-294.97136</v>
      </c>
      <c r="K48" s="375">
        <v>2845.9750000000058</v>
      </c>
      <c r="L48" s="375">
        <v>5386.7806700000037</v>
      </c>
      <c r="M48" s="375">
        <v>512.16688000000431</v>
      </c>
      <c r="N48" s="375">
        <v>-61.55973000000813</v>
      </c>
      <c r="O48" s="375">
        <v>5249.2606499999529</v>
      </c>
      <c r="P48" s="370">
        <v>7367.2534599998835</v>
      </c>
      <c r="Q48" s="343"/>
      <c r="R48" s="362"/>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3"/>
      <c r="BB48" s="343"/>
      <c r="BC48" s="343"/>
      <c r="BD48" s="343"/>
      <c r="BE48" s="343"/>
      <c r="BF48" s="343"/>
      <c r="BG48" s="343"/>
      <c r="BH48" s="343"/>
      <c r="BI48" s="343"/>
      <c r="BJ48" s="343"/>
      <c r="BK48" s="343"/>
      <c r="BL48" s="343"/>
      <c r="BM48" s="343"/>
      <c r="BN48" s="343"/>
      <c r="BO48" s="343"/>
      <c r="BP48" s="343"/>
      <c r="BQ48" s="343"/>
      <c r="BR48" s="343"/>
      <c r="BS48" s="343"/>
      <c r="BT48" s="343"/>
      <c r="BU48" s="343"/>
      <c r="BV48" s="343"/>
      <c r="BW48" s="343"/>
      <c r="BX48" s="343"/>
      <c r="BY48" s="343"/>
      <c r="BZ48" s="343"/>
      <c r="CA48" s="343"/>
      <c r="CB48" s="343"/>
      <c r="CC48" s="343"/>
      <c r="CD48" s="343"/>
      <c r="CE48" s="343"/>
      <c r="CF48" s="343"/>
      <c r="CG48" s="343"/>
      <c r="CH48" s="343"/>
      <c r="CI48" s="343"/>
      <c r="CJ48" s="343"/>
      <c r="CK48" s="343"/>
      <c r="CL48" s="343"/>
      <c r="CM48" s="343"/>
      <c r="CN48" s="343"/>
      <c r="CO48" s="343"/>
      <c r="CP48" s="343"/>
      <c r="CQ48" s="343"/>
      <c r="CR48" s="343"/>
      <c r="CS48" s="343"/>
      <c r="CT48" s="343"/>
      <c r="CU48" s="343"/>
      <c r="CV48" s="343"/>
      <c r="CW48" s="343"/>
      <c r="CX48" s="343"/>
      <c r="CY48" s="343"/>
      <c r="CZ48" s="343"/>
      <c r="DA48" s="343"/>
      <c r="DB48" s="343"/>
      <c r="DC48" s="343"/>
      <c r="DD48" s="343"/>
      <c r="DE48" s="343"/>
      <c r="DF48" s="343"/>
      <c r="DG48" s="343"/>
      <c r="DH48" s="343"/>
      <c r="DI48" s="343"/>
      <c r="DJ48" s="343"/>
      <c r="DK48" s="343"/>
      <c r="DL48" s="343"/>
      <c r="DM48" s="343"/>
      <c r="DN48" s="343"/>
      <c r="DO48" s="343"/>
      <c r="DP48" s="343"/>
      <c r="DQ48" s="343"/>
      <c r="DR48" s="343"/>
      <c r="DS48" s="343"/>
      <c r="DT48" s="343"/>
      <c r="DU48" s="343"/>
      <c r="DV48" s="343"/>
      <c r="DW48" s="343"/>
      <c r="DX48" s="343"/>
      <c r="DY48" s="343"/>
      <c r="DZ48" s="343"/>
      <c r="EA48" s="343"/>
      <c r="EB48" s="343"/>
      <c r="EC48" s="343"/>
      <c r="ED48" s="343"/>
    </row>
    <row r="49" spans="1:134" s="371" customFormat="1" ht="21" customHeight="1">
      <c r="A49" s="353" t="s">
        <v>26</v>
      </c>
      <c r="B49" s="353"/>
      <c r="C49" s="353"/>
      <c r="D49" s="374">
        <v>-266407.25057000003</v>
      </c>
      <c r="E49" s="375">
        <v>323141.75399999996</v>
      </c>
      <c r="F49" s="375">
        <v>-32437.525200000004</v>
      </c>
      <c r="G49" s="375">
        <v>2175610.8378499998</v>
      </c>
      <c r="H49" s="375">
        <v>-2389432.22168</v>
      </c>
      <c r="I49" s="375">
        <v>-140805.70970000001</v>
      </c>
      <c r="J49" s="375">
        <v>72488.846000000005</v>
      </c>
      <c r="K49" s="375">
        <v>146235.24475000001</v>
      </c>
      <c r="L49" s="375">
        <v>44201.146589999997</v>
      </c>
      <c r="M49" s="375">
        <v>286453.63280000002</v>
      </c>
      <c r="N49" s="375">
        <v>1048.0328899999986</v>
      </c>
      <c r="O49" s="375">
        <v>-831915.83547000005</v>
      </c>
      <c r="P49" s="370">
        <v>-611819.04774000018</v>
      </c>
      <c r="Q49" s="343"/>
      <c r="R49" s="362"/>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343"/>
      <c r="BQ49" s="343"/>
      <c r="BR49" s="343"/>
      <c r="BS49" s="343"/>
      <c r="BT49" s="343"/>
      <c r="BU49" s="343"/>
      <c r="BV49" s="343"/>
      <c r="BW49" s="343"/>
      <c r="BX49" s="343"/>
      <c r="BY49" s="343"/>
      <c r="BZ49" s="343"/>
      <c r="CA49" s="343"/>
      <c r="CB49" s="343"/>
      <c r="CC49" s="343"/>
      <c r="CD49" s="343"/>
      <c r="CE49" s="343"/>
      <c r="CF49" s="343"/>
      <c r="CG49" s="343"/>
      <c r="CH49" s="343"/>
      <c r="CI49" s="343"/>
      <c r="CJ49" s="343"/>
      <c r="CK49" s="343"/>
      <c r="CL49" s="343"/>
      <c r="CM49" s="343"/>
      <c r="CN49" s="343"/>
      <c r="CO49" s="343"/>
      <c r="CP49" s="343"/>
      <c r="CQ49" s="343"/>
      <c r="CR49" s="343"/>
      <c r="CS49" s="343"/>
      <c r="CT49" s="343"/>
      <c r="CU49" s="343"/>
      <c r="CV49" s="343"/>
      <c r="CW49" s="343"/>
      <c r="CX49" s="343"/>
      <c r="CY49" s="343"/>
      <c r="CZ49" s="343"/>
      <c r="DA49" s="343"/>
      <c r="DB49" s="343"/>
      <c r="DC49" s="343"/>
      <c r="DD49" s="343"/>
      <c r="DE49" s="343"/>
      <c r="DF49" s="343"/>
      <c r="DG49" s="343"/>
      <c r="DH49" s="343"/>
      <c r="DI49" s="343"/>
      <c r="DJ49" s="343"/>
      <c r="DK49" s="343"/>
      <c r="DL49" s="343"/>
      <c r="DM49" s="343"/>
      <c r="DN49" s="343"/>
      <c r="DO49" s="343"/>
      <c r="DP49" s="343"/>
      <c r="DQ49" s="343"/>
      <c r="DR49" s="343"/>
      <c r="DS49" s="343"/>
      <c r="DT49" s="343"/>
      <c r="DU49" s="343"/>
      <c r="DV49" s="343"/>
      <c r="DW49" s="343"/>
      <c r="DX49" s="343"/>
      <c r="DY49" s="343"/>
      <c r="DZ49" s="343"/>
      <c r="EA49" s="343"/>
      <c r="EB49" s="343"/>
      <c r="EC49" s="343"/>
      <c r="ED49" s="343"/>
    </row>
    <row r="50" spans="1:134" s="371" customFormat="1" ht="21" customHeight="1">
      <c r="A50" s="353" t="s">
        <v>130</v>
      </c>
      <c r="B50" s="353"/>
      <c r="C50" s="353"/>
      <c r="D50" s="374">
        <v>0</v>
      </c>
      <c r="E50" s="375">
        <v>0</v>
      </c>
      <c r="F50" s="375">
        <v>0</v>
      </c>
      <c r="G50" s="375">
        <v>0</v>
      </c>
      <c r="H50" s="375">
        <v>0</v>
      </c>
      <c r="I50" s="375">
        <v>0</v>
      </c>
      <c r="J50" s="375">
        <v>0</v>
      </c>
      <c r="K50" s="375">
        <v>0</v>
      </c>
      <c r="L50" s="375">
        <v>0</v>
      </c>
      <c r="M50" s="375">
        <v>0</v>
      </c>
      <c r="N50" s="375">
        <v>0</v>
      </c>
      <c r="O50" s="375">
        <v>0</v>
      </c>
      <c r="P50" s="370">
        <v>0</v>
      </c>
      <c r="Q50" s="343"/>
      <c r="R50" s="362"/>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row>
    <row r="51" spans="1:134" s="371" customFormat="1" ht="21" customHeight="1">
      <c r="A51" s="353"/>
      <c r="B51" s="353" t="s">
        <v>27</v>
      </c>
      <c r="C51" s="353"/>
      <c r="D51" s="374">
        <v>0</v>
      </c>
      <c r="E51" s="375">
        <v>0</v>
      </c>
      <c r="F51" s="375">
        <v>0</v>
      </c>
      <c r="G51" s="375">
        <v>0</v>
      </c>
      <c r="H51" s="375">
        <v>0</v>
      </c>
      <c r="I51" s="375">
        <v>0</v>
      </c>
      <c r="J51" s="375">
        <v>0</v>
      </c>
      <c r="K51" s="375">
        <v>0</v>
      </c>
      <c r="L51" s="375">
        <v>0</v>
      </c>
      <c r="M51" s="375">
        <v>0</v>
      </c>
      <c r="N51" s="375">
        <v>0</v>
      </c>
      <c r="O51" s="375">
        <v>0</v>
      </c>
      <c r="P51" s="370">
        <v>0</v>
      </c>
      <c r="Q51" s="343"/>
      <c r="R51" s="362"/>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row>
    <row r="52" spans="1:134" s="371" customFormat="1" ht="21" customHeight="1">
      <c r="A52" s="353"/>
      <c r="B52" s="353" t="s">
        <v>28</v>
      </c>
      <c r="C52" s="353"/>
      <c r="D52" s="374">
        <v>0</v>
      </c>
      <c r="E52" s="375">
        <v>0</v>
      </c>
      <c r="F52" s="375">
        <v>0</v>
      </c>
      <c r="G52" s="375">
        <v>0</v>
      </c>
      <c r="H52" s="375">
        <v>0</v>
      </c>
      <c r="I52" s="375">
        <v>0</v>
      </c>
      <c r="J52" s="375">
        <v>0</v>
      </c>
      <c r="K52" s="375">
        <v>0</v>
      </c>
      <c r="L52" s="375">
        <v>0</v>
      </c>
      <c r="M52" s="375">
        <v>0</v>
      </c>
      <c r="N52" s="375">
        <v>0</v>
      </c>
      <c r="O52" s="375">
        <v>0</v>
      </c>
      <c r="P52" s="370">
        <v>0</v>
      </c>
      <c r="Q52" s="343"/>
      <c r="R52" s="362"/>
      <c r="S52" s="343"/>
      <c r="T52" s="343"/>
      <c r="U52" s="343"/>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43"/>
      <c r="CZ52" s="343"/>
      <c r="DA52" s="343"/>
      <c r="DB52" s="343"/>
      <c r="DC52" s="343"/>
      <c r="DD52" s="343"/>
      <c r="DE52" s="343"/>
      <c r="DF52" s="343"/>
      <c r="DG52" s="343"/>
      <c r="DH52" s="343"/>
      <c r="DI52" s="343"/>
      <c r="DJ52" s="343"/>
      <c r="DK52" s="343"/>
      <c r="DL52" s="343"/>
      <c r="DM52" s="343"/>
      <c r="DN52" s="343"/>
      <c r="DO52" s="343"/>
      <c r="DP52" s="343"/>
      <c r="DQ52" s="343"/>
      <c r="DR52" s="343"/>
      <c r="DS52" s="343"/>
      <c r="DT52" s="343"/>
      <c r="DU52" s="343"/>
      <c r="DV52" s="343"/>
      <c r="DW52" s="343"/>
      <c r="DX52" s="343"/>
      <c r="DY52" s="343"/>
      <c r="DZ52" s="343"/>
      <c r="EA52" s="343"/>
      <c r="EB52" s="343"/>
      <c r="EC52" s="343"/>
      <c r="ED52" s="343"/>
    </row>
    <row r="53" spans="1:134" s="371" customFormat="1" ht="21" customHeight="1">
      <c r="A53" s="353" t="s">
        <v>131</v>
      </c>
      <c r="B53" s="353"/>
      <c r="C53" s="353"/>
      <c r="D53" s="374">
        <v>0</v>
      </c>
      <c r="E53" s="375">
        <v>0</v>
      </c>
      <c r="F53" s="375">
        <v>0</v>
      </c>
      <c r="G53" s="375">
        <v>0</v>
      </c>
      <c r="H53" s="375">
        <v>0</v>
      </c>
      <c r="I53" s="375">
        <v>0</v>
      </c>
      <c r="J53" s="375">
        <v>0</v>
      </c>
      <c r="K53" s="375">
        <v>0</v>
      </c>
      <c r="L53" s="375">
        <v>0</v>
      </c>
      <c r="M53" s="375">
        <v>0</v>
      </c>
      <c r="N53" s="375">
        <v>0</v>
      </c>
      <c r="O53" s="375">
        <v>0</v>
      </c>
      <c r="P53" s="370">
        <v>0</v>
      </c>
      <c r="Q53" s="343"/>
      <c r="R53" s="362"/>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3"/>
      <c r="BR53" s="343"/>
      <c r="BS53" s="343"/>
      <c r="BT53" s="343"/>
      <c r="BU53" s="343"/>
      <c r="BV53" s="343"/>
      <c r="BW53" s="343"/>
      <c r="BX53" s="343"/>
      <c r="BY53" s="343"/>
      <c r="BZ53" s="343"/>
      <c r="CA53" s="343"/>
      <c r="CB53" s="343"/>
      <c r="CC53" s="343"/>
      <c r="CD53" s="343"/>
      <c r="CE53" s="343"/>
      <c r="CF53" s="343"/>
      <c r="CG53" s="343"/>
      <c r="CH53" s="343"/>
      <c r="CI53" s="343"/>
      <c r="CJ53" s="343"/>
      <c r="CK53" s="343"/>
      <c r="CL53" s="343"/>
      <c r="CM53" s="343"/>
      <c r="CN53" s="343"/>
      <c r="CO53" s="343"/>
      <c r="CP53" s="343"/>
      <c r="CQ53" s="343"/>
      <c r="CR53" s="343"/>
      <c r="CS53" s="343"/>
      <c r="CT53" s="343"/>
      <c r="CU53" s="343"/>
      <c r="CV53" s="343"/>
      <c r="CW53" s="343"/>
      <c r="CX53" s="343"/>
      <c r="CY53" s="343"/>
      <c r="CZ53" s="343"/>
      <c r="DA53" s="343"/>
      <c r="DB53" s="343"/>
      <c r="DC53" s="343"/>
      <c r="DD53" s="343"/>
      <c r="DE53" s="343"/>
      <c r="DF53" s="343"/>
      <c r="DG53" s="343"/>
      <c r="DH53" s="343"/>
      <c r="DI53" s="343"/>
      <c r="DJ53" s="343"/>
      <c r="DK53" s="343"/>
      <c r="DL53" s="343"/>
      <c r="DM53" s="343"/>
      <c r="DN53" s="343"/>
      <c r="DO53" s="343"/>
      <c r="DP53" s="343"/>
      <c r="DQ53" s="343"/>
      <c r="DR53" s="343"/>
      <c r="DS53" s="343"/>
      <c r="DT53" s="343"/>
      <c r="DU53" s="343"/>
      <c r="DV53" s="343"/>
      <c r="DW53" s="343"/>
      <c r="DX53" s="343"/>
      <c r="DY53" s="343"/>
      <c r="DZ53" s="343"/>
      <c r="EA53" s="343"/>
      <c r="EB53" s="343"/>
      <c r="EC53" s="343"/>
      <c r="ED53" s="343"/>
    </row>
    <row r="54" spans="1:134" s="371" customFormat="1" ht="21" customHeight="1">
      <c r="A54" s="353" t="s">
        <v>29</v>
      </c>
      <c r="B54" s="353"/>
      <c r="C54" s="353"/>
      <c r="D54" s="374">
        <v>0</v>
      </c>
      <c r="E54" s="375">
        <v>0</v>
      </c>
      <c r="F54" s="375">
        <v>0</v>
      </c>
      <c r="G54" s="375">
        <v>0</v>
      </c>
      <c r="H54" s="375">
        <v>0</v>
      </c>
      <c r="I54" s="375">
        <v>0</v>
      </c>
      <c r="J54" s="375">
        <v>0</v>
      </c>
      <c r="K54" s="375">
        <v>0</v>
      </c>
      <c r="L54" s="375">
        <v>0</v>
      </c>
      <c r="M54" s="375">
        <v>0</v>
      </c>
      <c r="N54" s="375">
        <v>0</v>
      </c>
      <c r="O54" s="375">
        <v>0</v>
      </c>
      <c r="P54" s="370">
        <v>0</v>
      </c>
      <c r="Q54" s="343"/>
      <c r="R54" s="356"/>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3"/>
      <c r="BR54" s="343"/>
      <c r="BS54" s="343"/>
      <c r="BT54" s="343"/>
      <c r="BU54" s="343"/>
      <c r="BV54" s="343"/>
      <c r="BW54" s="343"/>
      <c r="BX54" s="343"/>
      <c r="BY54" s="343"/>
      <c r="BZ54" s="343"/>
      <c r="CA54" s="343"/>
      <c r="CB54" s="343"/>
      <c r="CC54" s="343"/>
      <c r="CD54" s="343"/>
      <c r="CE54" s="343"/>
      <c r="CF54" s="343"/>
      <c r="CG54" s="343"/>
      <c r="CH54" s="343"/>
      <c r="CI54" s="343"/>
      <c r="CJ54" s="343"/>
      <c r="CK54" s="343"/>
      <c r="CL54" s="343"/>
      <c r="CM54" s="343"/>
      <c r="CN54" s="343"/>
      <c r="CO54" s="343"/>
      <c r="CP54" s="343"/>
      <c r="CQ54" s="343"/>
      <c r="CR54" s="343"/>
      <c r="CS54" s="343"/>
      <c r="CT54" s="343"/>
      <c r="CU54" s="343"/>
      <c r="CV54" s="343"/>
      <c r="CW54" s="343"/>
      <c r="CX54" s="343"/>
      <c r="CY54" s="343"/>
      <c r="CZ54" s="343"/>
      <c r="DA54" s="343"/>
      <c r="DB54" s="343"/>
      <c r="DC54" s="343"/>
      <c r="DD54" s="343"/>
      <c r="DE54" s="343"/>
      <c r="DF54" s="343"/>
      <c r="DG54" s="343"/>
      <c r="DH54" s="343"/>
      <c r="DI54" s="343"/>
      <c r="DJ54" s="343"/>
      <c r="DK54" s="343"/>
      <c r="DL54" s="343"/>
      <c r="DM54" s="343"/>
      <c r="DN54" s="343"/>
      <c r="DO54" s="343"/>
      <c r="DP54" s="343"/>
      <c r="DQ54" s="343"/>
      <c r="DR54" s="343"/>
      <c r="DS54" s="343"/>
      <c r="DT54" s="343"/>
      <c r="DU54" s="343"/>
      <c r="DV54" s="343"/>
      <c r="DW54" s="343"/>
      <c r="DX54" s="343"/>
      <c r="DY54" s="343"/>
      <c r="DZ54" s="343"/>
      <c r="EA54" s="343"/>
      <c r="EB54" s="343"/>
      <c r="EC54" s="343"/>
      <c r="ED54" s="343"/>
    </row>
    <row r="55" spans="1:134" ht="21" customHeight="1">
      <c r="A55" s="353"/>
      <c r="B55" s="353"/>
      <c r="C55" s="353"/>
      <c r="D55" s="348"/>
      <c r="E55" s="348"/>
      <c r="F55" s="348"/>
      <c r="G55" s="348"/>
      <c r="H55" s="348"/>
      <c r="I55" s="348"/>
      <c r="J55" s="348"/>
      <c r="K55" s="348"/>
      <c r="L55" s="348"/>
      <c r="M55" s="348"/>
      <c r="N55" s="348"/>
      <c r="O55" s="348"/>
      <c r="P55" s="348"/>
      <c r="R55" s="356"/>
    </row>
    <row r="56" spans="1:134" ht="21" customHeight="1">
      <c r="A56" s="357" t="s">
        <v>30</v>
      </c>
      <c r="B56" s="358"/>
      <c r="C56" s="358"/>
      <c r="D56" s="359">
        <v>-1189673.9891700002</v>
      </c>
      <c r="E56" s="360">
        <v>1170699.2479600001</v>
      </c>
      <c r="F56" s="360">
        <v>-435620.81939999998</v>
      </c>
      <c r="G56" s="360">
        <v>-62229.877400000005</v>
      </c>
      <c r="H56" s="360">
        <v>558360.47939999995</v>
      </c>
      <c r="I56" s="360">
        <v>-248385.7752</v>
      </c>
      <c r="J56" s="360">
        <v>1394146.5613500001</v>
      </c>
      <c r="K56" s="360">
        <v>964890.62999999989</v>
      </c>
      <c r="L56" s="360">
        <v>-42932.64817</v>
      </c>
      <c r="M56" s="360">
        <v>853975.27528000006</v>
      </c>
      <c r="N56" s="360">
        <v>777212.80645000015</v>
      </c>
      <c r="O56" s="360">
        <v>-641000.28704000008</v>
      </c>
      <c r="P56" s="361">
        <v>3099441.6040600003</v>
      </c>
      <c r="R56" s="356"/>
    </row>
    <row r="57" spans="1:134" s="367" customFormat="1" ht="21" customHeight="1">
      <c r="A57" s="363" t="s">
        <v>31</v>
      </c>
      <c r="B57" s="363"/>
      <c r="C57" s="363"/>
      <c r="D57" s="395">
        <v>-6150.8639699999994</v>
      </c>
      <c r="E57" s="396">
        <v>1238636.1449600002</v>
      </c>
      <c r="F57" s="396">
        <v>39309.680600000007</v>
      </c>
      <c r="G57" s="396">
        <v>2905.0915999999997</v>
      </c>
      <c r="H57" s="396">
        <v>-1906.2946000000002</v>
      </c>
      <c r="I57" s="396">
        <v>-8258.3621999999996</v>
      </c>
      <c r="J57" s="396">
        <v>-2348.75209</v>
      </c>
      <c r="K57" s="396">
        <v>-823.55499999999995</v>
      </c>
      <c r="L57" s="396">
        <v>-10527.33317</v>
      </c>
      <c r="M57" s="396">
        <v>-3392.0087200000003</v>
      </c>
      <c r="N57" s="396">
        <v>1666.7824499999997</v>
      </c>
      <c r="O57" s="396">
        <v>-14361.711039999998</v>
      </c>
      <c r="P57" s="366">
        <v>1234748.8188200002</v>
      </c>
      <c r="Q57" s="343"/>
      <c r="R57" s="356"/>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343"/>
      <c r="CA57" s="343"/>
      <c r="CB57" s="343"/>
      <c r="CC57" s="343"/>
      <c r="CD57" s="343"/>
      <c r="CE57" s="343"/>
      <c r="CF57" s="343"/>
      <c r="CG57" s="343"/>
      <c r="CH57" s="343"/>
      <c r="CI57" s="343"/>
      <c r="CJ57" s="343"/>
      <c r="CK57" s="343"/>
      <c r="CL57" s="343"/>
      <c r="CM57" s="343"/>
      <c r="CN57" s="343"/>
      <c r="CO57" s="343"/>
      <c r="CP57" s="343"/>
      <c r="CQ57" s="343"/>
      <c r="CR57" s="343"/>
      <c r="CS57" s="343"/>
      <c r="CT57" s="343"/>
      <c r="CU57" s="343"/>
      <c r="CV57" s="343"/>
      <c r="CW57" s="343"/>
      <c r="CX57" s="343"/>
      <c r="CY57" s="343"/>
      <c r="CZ57" s="343"/>
      <c r="DA57" s="343"/>
      <c r="DB57" s="343"/>
      <c r="DC57" s="343"/>
      <c r="DD57" s="343"/>
      <c r="DE57" s="343"/>
      <c r="DF57" s="343"/>
      <c r="DG57" s="343"/>
      <c r="DH57" s="343"/>
      <c r="DI57" s="343"/>
      <c r="DJ57" s="343"/>
      <c r="DK57" s="343"/>
      <c r="DL57" s="343"/>
      <c r="DM57" s="343"/>
      <c r="DN57" s="343"/>
      <c r="DO57" s="343"/>
      <c r="DP57" s="343"/>
      <c r="DQ57" s="343"/>
      <c r="DR57" s="343"/>
      <c r="DS57" s="343"/>
      <c r="DT57" s="343"/>
      <c r="DU57" s="343"/>
      <c r="DV57" s="343"/>
      <c r="DW57" s="343"/>
      <c r="DX57" s="343"/>
      <c r="DY57" s="343"/>
      <c r="DZ57" s="343"/>
      <c r="EA57" s="343"/>
      <c r="EB57" s="343"/>
      <c r="EC57" s="343"/>
      <c r="ED57" s="343"/>
    </row>
    <row r="58" spans="1:134" s="371" customFormat="1" ht="21" customHeight="1">
      <c r="A58" s="353"/>
      <c r="B58" s="353" t="s">
        <v>32</v>
      </c>
      <c r="C58" s="353"/>
      <c r="D58" s="374">
        <v>62.002000000000002</v>
      </c>
      <c r="E58" s="375">
        <v>1827481.7043600001</v>
      </c>
      <c r="F58" s="375">
        <v>53621.299000000006</v>
      </c>
      <c r="G58" s="375">
        <v>6052.2089999999998</v>
      </c>
      <c r="H58" s="375">
        <v>0</v>
      </c>
      <c r="I58" s="375">
        <v>-1.131</v>
      </c>
      <c r="J58" s="375">
        <v>1492.7729999999999</v>
      </c>
      <c r="K58" s="375">
        <v>0</v>
      </c>
      <c r="L58" s="375">
        <v>0</v>
      </c>
      <c r="M58" s="375">
        <v>0</v>
      </c>
      <c r="N58" s="375">
        <v>4288.5739999999996</v>
      </c>
      <c r="O58" s="375">
        <v>2506.165</v>
      </c>
      <c r="P58" s="370">
        <v>1895503.5953600004</v>
      </c>
      <c r="Q58" s="343"/>
      <c r="R58" s="362"/>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3"/>
      <c r="BR58" s="343"/>
      <c r="BS58" s="343"/>
      <c r="BT58" s="343"/>
      <c r="BU58" s="343"/>
      <c r="BV58" s="343"/>
      <c r="BW58" s="343"/>
      <c r="BX58" s="343"/>
      <c r="BY58" s="343"/>
      <c r="BZ58" s="343"/>
      <c r="CA58" s="343"/>
      <c r="CB58" s="343"/>
      <c r="CC58" s="343"/>
      <c r="CD58" s="343"/>
      <c r="CE58" s="343"/>
      <c r="CF58" s="343"/>
      <c r="CG58" s="343"/>
      <c r="CH58" s="343"/>
      <c r="CI58" s="343"/>
      <c r="CJ58" s="343"/>
      <c r="CK58" s="343"/>
      <c r="CL58" s="343"/>
      <c r="CM58" s="343"/>
      <c r="CN58" s="343"/>
      <c r="CO58" s="343"/>
      <c r="CP58" s="343"/>
      <c r="CQ58" s="343"/>
      <c r="CR58" s="343"/>
      <c r="CS58" s="343"/>
      <c r="CT58" s="343"/>
      <c r="CU58" s="343"/>
      <c r="CV58" s="343"/>
      <c r="CW58" s="343"/>
      <c r="CX58" s="343"/>
      <c r="CY58" s="343"/>
      <c r="CZ58" s="343"/>
      <c r="DA58" s="343"/>
      <c r="DB58" s="343"/>
      <c r="DC58" s="343"/>
      <c r="DD58" s="343"/>
      <c r="DE58" s="343"/>
      <c r="DF58" s="343"/>
      <c r="DG58" s="343"/>
      <c r="DH58" s="343"/>
      <c r="DI58" s="343"/>
      <c r="DJ58" s="343"/>
      <c r="DK58" s="343"/>
      <c r="DL58" s="343"/>
      <c r="DM58" s="343"/>
      <c r="DN58" s="343"/>
      <c r="DO58" s="343"/>
      <c r="DP58" s="343"/>
      <c r="DQ58" s="343"/>
      <c r="DR58" s="343"/>
      <c r="DS58" s="343"/>
      <c r="DT58" s="343"/>
      <c r="DU58" s="343"/>
      <c r="DV58" s="343"/>
      <c r="DW58" s="343"/>
      <c r="DX58" s="343"/>
      <c r="DY58" s="343"/>
      <c r="DZ58" s="343"/>
      <c r="EA58" s="343"/>
      <c r="EB58" s="343"/>
      <c r="EC58" s="343"/>
      <c r="ED58" s="343"/>
    </row>
    <row r="59" spans="1:134" s="371" customFormat="1" ht="21" customHeight="1">
      <c r="A59" s="353"/>
      <c r="B59" s="353"/>
      <c r="C59" s="353" t="s">
        <v>35</v>
      </c>
      <c r="D59" s="374">
        <v>0</v>
      </c>
      <c r="E59" s="375">
        <v>1807922.2751613599</v>
      </c>
      <c r="F59" s="375">
        <v>0</v>
      </c>
      <c r="G59" s="375">
        <v>0</v>
      </c>
      <c r="H59" s="375">
        <v>0</v>
      </c>
      <c r="I59" s="375">
        <v>0</v>
      </c>
      <c r="J59" s="375">
        <v>0</v>
      </c>
      <c r="K59" s="375">
        <v>0</v>
      </c>
      <c r="L59" s="375">
        <v>0</v>
      </c>
      <c r="M59" s="375">
        <v>0</v>
      </c>
      <c r="N59" s="375">
        <v>0</v>
      </c>
      <c r="O59" s="375">
        <v>0</v>
      </c>
      <c r="P59" s="370">
        <v>1807922.2751613599</v>
      </c>
      <c r="Q59" s="343"/>
      <c r="R59" s="362"/>
      <c r="S59" s="343"/>
      <c r="T59" s="343"/>
      <c r="U59" s="343"/>
      <c r="V59" s="343"/>
      <c r="W59" s="343"/>
      <c r="X59" s="343"/>
      <c r="Y59" s="343"/>
      <c r="Z59" s="343"/>
      <c r="AA59" s="343"/>
      <c r="AB59" s="343"/>
      <c r="AC59" s="343"/>
      <c r="AD59" s="343"/>
      <c r="AE59" s="343"/>
      <c r="AF59" s="343"/>
      <c r="AG59" s="343"/>
      <c r="AH59" s="343"/>
      <c r="AI59" s="343"/>
      <c r="AJ59" s="343"/>
      <c r="AK59" s="343"/>
      <c r="AL59" s="343"/>
      <c r="AM59" s="343"/>
      <c r="AN59" s="343"/>
      <c r="AO59" s="343"/>
      <c r="AP59" s="343"/>
      <c r="AQ59" s="343"/>
      <c r="AR59" s="343"/>
      <c r="AS59" s="343"/>
      <c r="AT59" s="343"/>
      <c r="AU59" s="343"/>
      <c r="AV59" s="343"/>
      <c r="AW59" s="343"/>
      <c r="AX59" s="343"/>
      <c r="AY59" s="343"/>
      <c r="AZ59" s="343"/>
      <c r="BA59" s="343"/>
      <c r="BB59" s="343"/>
      <c r="BC59" s="343"/>
      <c r="BD59" s="343"/>
      <c r="BE59" s="343"/>
      <c r="BF59" s="343"/>
      <c r="BG59" s="343"/>
      <c r="BH59" s="343"/>
      <c r="BI59" s="343"/>
      <c r="BJ59" s="343"/>
      <c r="BK59" s="343"/>
      <c r="BL59" s="343"/>
      <c r="BM59" s="343"/>
      <c r="BN59" s="343"/>
      <c r="BO59" s="343"/>
      <c r="BP59" s="343"/>
      <c r="BQ59" s="343"/>
      <c r="BR59" s="343"/>
      <c r="BS59" s="343"/>
      <c r="BT59" s="343"/>
      <c r="BU59" s="343"/>
      <c r="BV59" s="343"/>
      <c r="BW59" s="343"/>
      <c r="BX59" s="343"/>
      <c r="BY59" s="343"/>
      <c r="BZ59" s="343"/>
      <c r="CA59" s="343"/>
      <c r="CB59" s="343"/>
      <c r="CC59" s="343"/>
      <c r="CD59" s="343"/>
      <c r="CE59" s="343"/>
      <c r="CF59" s="343"/>
      <c r="CG59" s="343"/>
      <c r="CH59" s="343"/>
      <c r="CI59" s="343"/>
      <c r="CJ59" s="343"/>
      <c r="CK59" s="343"/>
      <c r="CL59" s="343"/>
      <c r="CM59" s="343"/>
      <c r="CN59" s="343"/>
      <c r="CO59" s="343"/>
      <c r="CP59" s="343"/>
      <c r="CQ59" s="343"/>
      <c r="CR59" s="343"/>
      <c r="CS59" s="343"/>
      <c r="CT59" s="343"/>
      <c r="CU59" s="343"/>
      <c r="CV59" s="343"/>
      <c r="CW59" s="343"/>
      <c r="CX59" s="343"/>
      <c r="CY59" s="343"/>
      <c r="CZ59" s="343"/>
      <c r="DA59" s="343"/>
      <c r="DB59" s="343"/>
      <c r="DC59" s="343"/>
      <c r="DD59" s="343"/>
      <c r="DE59" s="343"/>
      <c r="DF59" s="343"/>
      <c r="DG59" s="343"/>
      <c r="DH59" s="343"/>
      <c r="DI59" s="343"/>
      <c r="DJ59" s="343"/>
      <c r="DK59" s="343"/>
      <c r="DL59" s="343"/>
      <c r="DM59" s="343"/>
      <c r="DN59" s="343"/>
      <c r="DO59" s="343"/>
      <c r="DP59" s="343"/>
      <c r="DQ59" s="343"/>
      <c r="DR59" s="343"/>
      <c r="DS59" s="343"/>
      <c r="DT59" s="343"/>
      <c r="DU59" s="343"/>
      <c r="DV59" s="343"/>
      <c r="DW59" s="343"/>
      <c r="DX59" s="343"/>
      <c r="DY59" s="343"/>
      <c r="DZ59" s="343"/>
      <c r="EA59" s="343"/>
      <c r="EB59" s="343"/>
      <c r="EC59" s="343"/>
      <c r="ED59" s="343"/>
    </row>
    <row r="60" spans="1:134" s="371" customFormat="1" ht="21" customHeight="1">
      <c r="A60" s="353"/>
      <c r="B60" s="353"/>
      <c r="C60" s="353" t="s">
        <v>36</v>
      </c>
      <c r="D60" s="374">
        <v>62.002000000000002</v>
      </c>
      <c r="E60" s="375">
        <v>19559.429198640166</v>
      </c>
      <c r="F60" s="375">
        <v>53621.299000000006</v>
      </c>
      <c r="G60" s="375">
        <v>6052.2089999999998</v>
      </c>
      <c r="H60" s="375">
        <v>0</v>
      </c>
      <c r="I60" s="375">
        <v>-1.131</v>
      </c>
      <c r="J60" s="375">
        <v>1492.7729999999999</v>
      </c>
      <c r="K60" s="375">
        <v>0</v>
      </c>
      <c r="L60" s="375">
        <v>0</v>
      </c>
      <c r="M60" s="375">
        <v>0</v>
      </c>
      <c r="N60" s="375">
        <v>4288.5739999999996</v>
      </c>
      <c r="O60" s="375">
        <v>2506.165</v>
      </c>
      <c r="P60" s="370">
        <v>87581.320198640169</v>
      </c>
      <c r="Q60" s="343"/>
      <c r="R60" s="362"/>
      <c r="S60" s="343"/>
      <c r="T60" s="343"/>
      <c r="U60" s="343"/>
      <c r="V60" s="343"/>
      <c r="W60" s="343"/>
      <c r="X60" s="343"/>
      <c r="Y60" s="343"/>
      <c r="Z60" s="343"/>
      <c r="AA60" s="343"/>
      <c r="AB60" s="343"/>
      <c r="AC60" s="343"/>
      <c r="AD60" s="343"/>
      <c r="AE60" s="343"/>
      <c r="AF60" s="343"/>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c r="BO60" s="343"/>
      <c r="BP60" s="343"/>
      <c r="BQ60" s="343"/>
      <c r="BR60" s="343"/>
      <c r="BS60" s="343"/>
      <c r="BT60" s="343"/>
      <c r="BU60" s="343"/>
      <c r="BV60" s="343"/>
      <c r="BW60" s="343"/>
      <c r="BX60" s="343"/>
      <c r="BY60" s="343"/>
      <c r="BZ60" s="343"/>
      <c r="CA60" s="343"/>
      <c r="CB60" s="343"/>
      <c r="CC60" s="343"/>
      <c r="CD60" s="343"/>
      <c r="CE60" s="343"/>
      <c r="CF60" s="343"/>
      <c r="CG60" s="343"/>
      <c r="CH60" s="343"/>
      <c r="CI60" s="343"/>
      <c r="CJ60" s="343"/>
      <c r="CK60" s="343"/>
      <c r="CL60" s="343"/>
      <c r="CM60" s="343"/>
      <c r="CN60" s="343"/>
      <c r="CO60" s="343"/>
      <c r="CP60" s="343"/>
      <c r="CQ60" s="343"/>
      <c r="CR60" s="343"/>
      <c r="CS60" s="343"/>
      <c r="CT60" s="343"/>
      <c r="CU60" s="343"/>
      <c r="CV60" s="343"/>
      <c r="CW60" s="343"/>
      <c r="CX60" s="343"/>
      <c r="CY60" s="343"/>
      <c r="CZ60" s="343"/>
      <c r="DA60" s="343"/>
      <c r="DB60" s="343"/>
      <c r="DC60" s="343"/>
      <c r="DD60" s="343"/>
      <c r="DE60" s="343"/>
      <c r="DF60" s="343"/>
      <c r="DG60" s="343"/>
      <c r="DH60" s="343"/>
      <c r="DI60" s="343"/>
      <c r="DJ60" s="343"/>
      <c r="DK60" s="343"/>
      <c r="DL60" s="343"/>
      <c r="DM60" s="343"/>
      <c r="DN60" s="343"/>
      <c r="DO60" s="343"/>
      <c r="DP60" s="343"/>
      <c r="DQ60" s="343"/>
      <c r="DR60" s="343"/>
      <c r="DS60" s="343"/>
      <c r="DT60" s="343"/>
      <c r="DU60" s="343"/>
      <c r="DV60" s="343"/>
      <c r="DW60" s="343"/>
      <c r="DX60" s="343"/>
      <c r="DY60" s="343"/>
      <c r="DZ60" s="343"/>
      <c r="EA60" s="343"/>
      <c r="EB60" s="343"/>
      <c r="EC60" s="343"/>
      <c r="ED60" s="343"/>
    </row>
    <row r="61" spans="1:134" s="371" customFormat="1" ht="21" customHeight="1">
      <c r="A61" s="353"/>
      <c r="B61" s="353" t="s">
        <v>33</v>
      </c>
      <c r="C61" s="353"/>
      <c r="D61" s="374">
        <v>6212.8659699999998</v>
      </c>
      <c r="E61" s="375">
        <v>588845.55939999991</v>
      </c>
      <c r="F61" s="375">
        <v>14311.618399999999</v>
      </c>
      <c r="G61" s="375">
        <v>3147.1174000000001</v>
      </c>
      <c r="H61" s="375">
        <v>1906.2946000000002</v>
      </c>
      <c r="I61" s="375">
        <v>8257.2312000000002</v>
      </c>
      <c r="J61" s="375">
        <v>3841.5250899999996</v>
      </c>
      <c r="K61" s="375">
        <v>823.55499999999995</v>
      </c>
      <c r="L61" s="375">
        <v>10527.33317</v>
      </c>
      <c r="M61" s="375">
        <v>3392.0087200000003</v>
      </c>
      <c r="N61" s="375">
        <v>2621.7915499999999</v>
      </c>
      <c r="O61" s="375">
        <v>16867.876039999999</v>
      </c>
      <c r="P61" s="370">
        <v>660754.77654000011</v>
      </c>
      <c r="Q61" s="343"/>
      <c r="R61" s="356"/>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3"/>
      <c r="AY61" s="343"/>
      <c r="AZ61" s="343"/>
      <c r="BA61" s="343"/>
      <c r="BB61" s="343"/>
      <c r="BC61" s="343"/>
      <c r="BD61" s="343"/>
      <c r="BE61" s="343"/>
      <c r="BF61" s="343"/>
      <c r="BG61" s="343"/>
      <c r="BH61" s="343"/>
      <c r="BI61" s="343"/>
      <c r="BJ61" s="343"/>
      <c r="BK61" s="343"/>
      <c r="BL61" s="343"/>
      <c r="BM61" s="343"/>
      <c r="BN61" s="343"/>
      <c r="BO61" s="343"/>
      <c r="BP61" s="343"/>
      <c r="BQ61" s="343"/>
      <c r="BR61" s="343"/>
      <c r="BS61" s="343"/>
      <c r="BT61" s="343"/>
      <c r="BU61" s="343"/>
      <c r="BV61" s="343"/>
      <c r="BW61" s="343"/>
      <c r="BX61" s="343"/>
      <c r="BY61" s="343"/>
      <c r="BZ61" s="343"/>
      <c r="CA61" s="343"/>
      <c r="CB61" s="343"/>
      <c r="CC61" s="343"/>
      <c r="CD61" s="343"/>
      <c r="CE61" s="343"/>
      <c r="CF61" s="343"/>
      <c r="CG61" s="343"/>
      <c r="CH61" s="343"/>
      <c r="CI61" s="343"/>
      <c r="CJ61" s="343"/>
      <c r="CK61" s="343"/>
      <c r="CL61" s="343"/>
      <c r="CM61" s="343"/>
      <c r="CN61" s="343"/>
      <c r="CO61" s="343"/>
      <c r="CP61" s="343"/>
      <c r="CQ61" s="343"/>
      <c r="CR61" s="343"/>
      <c r="CS61" s="343"/>
      <c r="CT61" s="343"/>
      <c r="CU61" s="343"/>
      <c r="CV61" s="343"/>
      <c r="CW61" s="343"/>
      <c r="CX61" s="343"/>
      <c r="CY61" s="343"/>
      <c r="CZ61" s="343"/>
      <c r="DA61" s="343"/>
      <c r="DB61" s="343"/>
      <c r="DC61" s="343"/>
      <c r="DD61" s="343"/>
      <c r="DE61" s="343"/>
      <c r="DF61" s="343"/>
      <c r="DG61" s="343"/>
      <c r="DH61" s="343"/>
      <c r="DI61" s="343"/>
      <c r="DJ61" s="343"/>
      <c r="DK61" s="343"/>
      <c r="DL61" s="343"/>
      <c r="DM61" s="343"/>
      <c r="DN61" s="343"/>
      <c r="DO61" s="343"/>
      <c r="DP61" s="343"/>
      <c r="DQ61" s="343"/>
      <c r="DR61" s="343"/>
      <c r="DS61" s="343"/>
      <c r="DT61" s="343"/>
      <c r="DU61" s="343"/>
      <c r="DV61" s="343"/>
      <c r="DW61" s="343"/>
      <c r="DX61" s="343"/>
      <c r="DY61" s="343"/>
      <c r="DZ61" s="343"/>
      <c r="EA61" s="343"/>
      <c r="EB61" s="343"/>
      <c r="EC61" s="343"/>
      <c r="ED61" s="343"/>
    </row>
    <row r="62" spans="1:134" s="371" customFormat="1" ht="21" customHeight="1">
      <c r="A62" s="353" t="s">
        <v>34</v>
      </c>
      <c r="B62" s="353"/>
      <c r="C62" s="353"/>
      <c r="D62" s="374">
        <v>-1129462.1962000001</v>
      </c>
      <c r="E62" s="375">
        <v>-20760.286</v>
      </c>
      <c r="F62" s="375">
        <v>-424298.56</v>
      </c>
      <c r="G62" s="375">
        <v>-18756.330000000002</v>
      </c>
      <c r="H62" s="375">
        <v>607345.125</v>
      </c>
      <c r="I62" s="375">
        <v>-188147.122</v>
      </c>
      <c r="J62" s="375">
        <v>1449557.4734400001</v>
      </c>
      <c r="K62" s="375">
        <v>1024769.526</v>
      </c>
      <c r="L62" s="375">
        <v>28741.43</v>
      </c>
      <c r="M62" s="375">
        <v>916782.75400000007</v>
      </c>
      <c r="N62" s="375">
        <v>831232.85700000008</v>
      </c>
      <c r="O62" s="375">
        <v>-570104.0830000001</v>
      </c>
      <c r="P62" s="370">
        <v>2506900.58824</v>
      </c>
      <c r="Q62" s="343"/>
      <c r="R62" s="362"/>
      <c r="S62" s="343"/>
      <c r="T62" s="343"/>
      <c r="U62" s="343"/>
      <c r="V62" s="343"/>
      <c r="W62" s="343"/>
      <c r="X62" s="343"/>
      <c r="Y62" s="343"/>
      <c r="Z62" s="343"/>
      <c r="AA62" s="343"/>
      <c r="AB62" s="343"/>
      <c r="AC62" s="343"/>
      <c r="AD62" s="343"/>
      <c r="AE62" s="343"/>
      <c r="AF62" s="343"/>
      <c r="AG62" s="343"/>
      <c r="AH62" s="343"/>
      <c r="AI62" s="343"/>
      <c r="AJ62" s="343"/>
      <c r="AK62" s="343"/>
      <c r="AL62" s="343"/>
      <c r="AM62" s="343"/>
      <c r="AN62" s="343"/>
      <c r="AO62" s="343"/>
      <c r="AP62" s="343"/>
      <c r="AQ62" s="343"/>
      <c r="AR62" s="343"/>
      <c r="AS62" s="343"/>
      <c r="AT62" s="343"/>
      <c r="AU62" s="343"/>
      <c r="AV62" s="343"/>
      <c r="AW62" s="343"/>
      <c r="AX62" s="343"/>
      <c r="AY62" s="343"/>
      <c r="AZ62" s="343"/>
      <c r="BA62" s="343"/>
      <c r="BB62" s="343"/>
      <c r="BC62" s="343"/>
      <c r="BD62" s="343"/>
      <c r="BE62" s="343"/>
      <c r="BF62" s="343"/>
      <c r="BG62" s="343"/>
      <c r="BH62" s="343"/>
      <c r="BI62" s="343"/>
      <c r="BJ62" s="343"/>
      <c r="BK62" s="343"/>
      <c r="BL62" s="343"/>
      <c r="BM62" s="343"/>
      <c r="BN62" s="343"/>
      <c r="BO62" s="343"/>
      <c r="BP62" s="343"/>
      <c r="BQ62" s="343"/>
      <c r="BR62" s="343"/>
      <c r="BS62" s="343"/>
      <c r="BT62" s="343"/>
      <c r="BU62" s="343"/>
      <c r="BV62" s="343"/>
      <c r="BW62" s="343"/>
      <c r="BX62" s="343"/>
      <c r="BY62" s="343"/>
      <c r="BZ62" s="343"/>
      <c r="CA62" s="343"/>
      <c r="CB62" s="343"/>
      <c r="CC62" s="343"/>
      <c r="CD62" s="343"/>
      <c r="CE62" s="343"/>
      <c r="CF62" s="343"/>
      <c r="CG62" s="343"/>
      <c r="CH62" s="343"/>
      <c r="CI62" s="343"/>
      <c r="CJ62" s="343"/>
      <c r="CK62" s="343"/>
      <c r="CL62" s="343"/>
      <c r="CM62" s="343"/>
      <c r="CN62" s="343"/>
      <c r="CO62" s="343"/>
      <c r="CP62" s="343"/>
      <c r="CQ62" s="343"/>
      <c r="CR62" s="343"/>
      <c r="CS62" s="343"/>
      <c r="CT62" s="343"/>
      <c r="CU62" s="343"/>
      <c r="CV62" s="343"/>
      <c r="CW62" s="343"/>
      <c r="CX62" s="343"/>
      <c r="CY62" s="343"/>
      <c r="CZ62" s="343"/>
      <c r="DA62" s="343"/>
      <c r="DB62" s="343"/>
      <c r="DC62" s="343"/>
      <c r="DD62" s="343"/>
      <c r="DE62" s="343"/>
      <c r="DF62" s="343"/>
      <c r="DG62" s="343"/>
      <c r="DH62" s="343"/>
      <c r="DI62" s="343"/>
      <c r="DJ62" s="343"/>
      <c r="DK62" s="343"/>
      <c r="DL62" s="343"/>
      <c r="DM62" s="343"/>
      <c r="DN62" s="343"/>
      <c r="DO62" s="343"/>
      <c r="DP62" s="343"/>
      <c r="DQ62" s="343"/>
      <c r="DR62" s="343"/>
      <c r="DS62" s="343"/>
      <c r="DT62" s="343"/>
      <c r="DU62" s="343"/>
      <c r="DV62" s="343"/>
      <c r="DW62" s="343"/>
      <c r="DX62" s="343"/>
      <c r="DY62" s="343"/>
      <c r="DZ62" s="343"/>
      <c r="EA62" s="343"/>
      <c r="EB62" s="343"/>
      <c r="EC62" s="343"/>
      <c r="ED62" s="343"/>
    </row>
    <row r="63" spans="1:134" s="371" customFormat="1" ht="21" customHeight="1">
      <c r="A63" s="353"/>
      <c r="B63" s="353" t="s">
        <v>32</v>
      </c>
      <c r="C63" s="353"/>
      <c r="D63" s="374">
        <v>0</v>
      </c>
      <c r="E63" s="375">
        <v>0</v>
      </c>
      <c r="F63" s="375">
        <v>0</v>
      </c>
      <c r="G63" s="375">
        <v>0</v>
      </c>
      <c r="H63" s="375">
        <v>634950.10400000005</v>
      </c>
      <c r="I63" s="375">
        <v>0</v>
      </c>
      <c r="J63" s="375">
        <v>1462357.2930000001</v>
      </c>
      <c r="K63" s="375">
        <v>1032924.205</v>
      </c>
      <c r="L63" s="375">
        <v>34045.5</v>
      </c>
      <c r="M63" s="375">
        <v>923780.38600000006</v>
      </c>
      <c r="N63" s="375">
        <v>1897345.507</v>
      </c>
      <c r="O63" s="375">
        <v>2099460.0789999999</v>
      </c>
      <c r="P63" s="370">
        <v>8084863.074</v>
      </c>
      <c r="Q63" s="343"/>
      <c r="R63" s="362"/>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3"/>
      <c r="AY63" s="343"/>
      <c r="AZ63" s="343"/>
      <c r="BA63" s="343"/>
      <c r="BB63" s="343"/>
      <c r="BC63" s="343"/>
      <c r="BD63" s="343"/>
      <c r="BE63" s="343"/>
      <c r="BF63" s="343"/>
      <c r="BG63" s="343"/>
      <c r="BH63" s="343"/>
      <c r="BI63" s="343"/>
      <c r="BJ63" s="343"/>
      <c r="BK63" s="343"/>
      <c r="BL63" s="343"/>
      <c r="BM63" s="343"/>
      <c r="BN63" s="343"/>
      <c r="BO63" s="343"/>
      <c r="BP63" s="343"/>
      <c r="BQ63" s="343"/>
      <c r="BR63" s="343"/>
      <c r="BS63" s="343"/>
      <c r="BT63" s="343"/>
      <c r="BU63" s="343"/>
      <c r="BV63" s="343"/>
      <c r="BW63" s="343"/>
      <c r="BX63" s="343"/>
      <c r="BY63" s="343"/>
      <c r="BZ63" s="343"/>
      <c r="CA63" s="343"/>
      <c r="CB63" s="343"/>
      <c r="CC63" s="343"/>
      <c r="CD63" s="343"/>
      <c r="CE63" s="343"/>
      <c r="CF63" s="343"/>
      <c r="CG63" s="343"/>
      <c r="CH63" s="343"/>
      <c r="CI63" s="343"/>
      <c r="CJ63" s="343"/>
      <c r="CK63" s="343"/>
      <c r="CL63" s="343"/>
      <c r="CM63" s="343"/>
      <c r="CN63" s="343"/>
      <c r="CO63" s="343"/>
      <c r="CP63" s="343"/>
      <c r="CQ63" s="343"/>
      <c r="CR63" s="343"/>
      <c r="CS63" s="343"/>
      <c r="CT63" s="343"/>
      <c r="CU63" s="343"/>
      <c r="CV63" s="343"/>
      <c r="CW63" s="343"/>
      <c r="CX63" s="343"/>
      <c r="CY63" s="343"/>
      <c r="CZ63" s="343"/>
      <c r="DA63" s="343"/>
      <c r="DB63" s="343"/>
      <c r="DC63" s="343"/>
      <c r="DD63" s="343"/>
      <c r="DE63" s="343"/>
      <c r="DF63" s="343"/>
      <c r="DG63" s="343"/>
      <c r="DH63" s="343"/>
      <c r="DI63" s="343"/>
      <c r="DJ63" s="343"/>
      <c r="DK63" s="343"/>
      <c r="DL63" s="343"/>
      <c r="DM63" s="343"/>
      <c r="DN63" s="343"/>
      <c r="DO63" s="343"/>
      <c r="DP63" s="343"/>
      <c r="DQ63" s="343"/>
      <c r="DR63" s="343"/>
      <c r="DS63" s="343"/>
      <c r="DT63" s="343"/>
      <c r="DU63" s="343"/>
      <c r="DV63" s="343"/>
      <c r="DW63" s="343"/>
      <c r="DX63" s="343"/>
      <c r="DY63" s="343"/>
      <c r="DZ63" s="343"/>
      <c r="EA63" s="343"/>
      <c r="EB63" s="343"/>
      <c r="EC63" s="343"/>
      <c r="ED63" s="343"/>
    </row>
    <row r="64" spans="1:134" s="371" customFormat="1" ht="21" customHeight="1">
      <c r="A64" s="353"/>
      <c r="B64" s="353"/>
      <c r="C64" s="353" t="s">
        <v>35</v>
      </c>
      <c r="D64" s="374">
        <v>0</v>
      </c>
      <c r="E64" s="375">
        <v>0</v>
      </c>
      <c r="F64" s="375">
        <v>0</v>
      </c>
      <c r="G64" s="375">
        <v>0</v>
      </c>
      <c r="H64" s="375">
        <v>634950.10400000005</v>
      </c>
      <c r="I64" s="375">
        <v>0</v>
      </c>
      <c r="J64" s="375">
        <v>1462357.2930000001</v>
      </c>
      <c r="K64" s="375">
        <v>1032924.205</v>
      </c>
      <c r="L64" s="375">
        <v>0</v>
      </c>
      <c r="M64" s="375">
        <v>923780.38600000006</v>
      </c>
      <c r="N64" s="375">
        <v>1897345.507</v>
      </c>
      <c r="O64" s="375">
        <v>2099460.0789999999</v>
      </c>
      <c r="P64" s="370">
        <v>8050817.574</v>
      </c>
      <c r="Q64" s="343"/>
      <c r="R64" s="362"/>
      <c r="S64" s="343"/>
      <c r="T64" s="343"/>
      <c r="U64" s="343"/>
      <c r="V64" s="343"/>
      <c r="W64" s="343"/>
      <c r="X64" s="343"/>
      <c r="Y64" s="343"/>
      <c r="Z64" s="343"/>
      <c r="AA64" s="343"/>
      <c r="AB64" s="343"/>
      <c r="AC64" s="343"/>
      <c r="AD64" s="343"/>
      <c r="AE64" s="343"/>
      <c r="AF64" s="343"/>
      <c r="AG64" s="343"/>
      <c r="AH64" s="343"/>
      <c r="AI64" s="343"/>
      <c r="AJ64" s="343"/>
      <c r="AK64" s="343"/>
      <c r="AL64" s="343"/>
      <c r="AM64" s="343"/>
      <c r="AN64" s="343"/>
      <c r="AO64" s="343"/>
      <c r="AP64" s="343"/>
      <c r="AQ64" s="343"/>
      <c r="AR64" s="343"/>
      <c r="AS64" s="343"/>
      <c r="AT64" s="343"/>
      <c r="AU64" s="343"/>
      <c r="AV64" s="343"/>
      <c r="AW64" s="343"/>
      <c r="AX64" s="343"/>
      <c r="AY64" s="343"/>
      <c r="AZ64" s="343"/>
      <c r="BA64" s="343"/>
      <c r="BB64" s="343"/>
      <c r="BC64" s="343"/>
      <c r="BD64" s="343"/>
      <c r="BE64" s="343"/>
      <c r="BF64" s="343"/>
      <c r="BG64" s="343"/>
      <c r="BH64" s="343"/>
      <c r="BI64" s="343"/>
      <c r="BJ64" s="343"/>
      <c r="BK64" s="343"/>
      <c r="BL64" s="343"/>
      <c r="BM64" s="343"/>
      <c r="BN64" s="343"/>
      <c r="BO64" s="343"/>
      <c r="BP64" s="343"/>
      <c r="BQ64" s="343"/>
      <c r="BR64" s="343"/>
      <c r="BS64" s="343"/>
      <c r="BT64" s="343"/>
      <c r="BU64" s="343"/>
      <c r="BV64" s="343"/>
      <c r="BW64" s="343"/>
      <c r="BX64" s="343"/>
      <c r="BY64" s="343"/>
      <c r="BZ64" s="343"/>
      <c r="CA64" s="343"/>
      <c r="CB64" s="343"/>
      <c r="CC64" s="343"/>
      <c r="CD64" s="343"/>
      <c r="CE64" s="343"/>
      <c r="CF64" s="343"/>
      <c r="CG64" s="343"/>
      <c r="CH64" s="343"/>
      <c r="CI64" s="343"/>
      <c r="CJ64" s="343"/>
      <c r="CK64" s="343"/>
      <c r="CL64" s="343"/>
      <c r="CM64" s="343"/>
      <c r="CN64" s="343"/>
      <c r="CO64" s="343"/>
      <c r="CP64" s="343"/>
      <c r="CQ64" s="343"/>
      <c r="CR64" s="343"/>
      <c r="CS64" s="343"/>
      <c r="CT64" s="343"/>
      <c r="CU64" s="343"/>
      <c r="CV64" s="343"/>
      <c r="CW64" s="343"/>
      <c r="CX64" s="343"/>
      <c r="CY64" s="343"/>
      <c r="CZ64" s="343"/>
      <c r="DA64" s="343"/>
      <c r="DB64" s="343"/>
      <c r="DC64" s="343"/>
      <c r="DD64" s="343"/>
      <c r="DE64" s="343"/>
      <c r="DF64" s="343"/>
      <c r="DG64" s="343"/>
      <c r="DH64" s="343"/>
      <c r="DI64" s="343"/>
      <c r="DJ64" s="343"/>
      <c r="DK64" s="343"/>
      <c r="DL64" s="343"/>
      <c r="DM64" s="343"/>
      <c r="DN64" s="343"/>
      <c r="DO64" s="343"/>
      <c r="DP64" s="343"/>
      <c r="DQ64" s="343"/>
      <c r="DR64" s="343"/>
      <c r="DS64" s="343"/>
      <c r="DT64" s="343"/>
      <c r="DU64" s="343"/>
      <c r="DV64" s="343"/>
      <c r="DW64" s="343"/>
      <c r="DX64" s="343"/>
      <c r="DY64" s="343"/>
      <c r="DZ64" s="343"/>
      <c r="EA64" s="343"/>
      <c r="EB64" s="343"/>
      <c r="EC64" s="343"/>
      <c r="ED64" s="343"/>
    </row>
    <row r="65" spans="1:134" s="371" customFormat="1" ht="21" customHeight="1">
      <c r="A65" s="353"/>
      <c r="B65" s="353"/>
      <c r="C65" s="353" t="s">
        <v>36</v>
      </c>
      <c r="D65" s="374">
        <v>0</v>
      </c>
      <c r="E65" s="375">
        <v>0</v>
      </c>
      <c r="F65" s="375">
        <v>0</v>
      </c>
      <c r="G65" s="375">
        <v>0</v>
      </c>
      <c r="H65" s="375">
        <v>0</v>
      </c>
      <c r="I65" s="375">
        <v>0</v>
      </c>
      <c r="J65" s="375">
        <v>0</v>
      </c>
      <c r="K65" s="375">
        <v>0</v>
      </c>
      <c r="L65" s="375">
        <v>34045.5</v>
      </c>
      <c r="M65" s="375">
        <v>0</v>
      </c>
      <c r="N65" s="375">
        <v>0</v>
      </c>
      <c r="O65" s="375">
        <v>0</v>
      </c>
      <c r="P65" s="370">
        <v>34045.5</v>
      </c>
      <c r="Q65" s="343"/>
      <c r="R65" s="362"/>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43"/>
      <c r="BB65" s="343"/>
      <c r="BC65" s="343"/>
      <c r="BD65" s="343"/>
      <c r="BE65" s="343"/>
      <c r="BF65" s="343"/>
      <c r="BG65" s="343"/>
      <c r="BH65" s="343"/>
      <c r="BI65" s="343"/>
      <c r="BJ65" s="343"/>
      <c r="BK65" s="343"/>
      <c r="BL65" s="343"/>
      <c r="BM65" s="343"/>
      <c r="BN65" s="343"/>
      <c r="BO65" s="343"/>
      <c r="BP65" s="343"/>
      <c r="BQ65" s="343"/>
      <c r="BR65" s="343"/>
      <c r="BS65" s="343"/>
      <c r="BT65" s="343"/>
      <c r="BU65" s="343"/>
      <c r="BV65" s="343"/>
      <c r="BW65" s="343"/>
      <c r="BX65" s="343"/>
      <c r="BY65" s="343"/>
      <c r="BZ65" s="343"/>
      <c r="CA65" s="343"/>
      <c r="CB65" s="343"/>
      <c r="CC65" s="343"/>
      <c r="CD65" s="343"/>
      <c r="CE65" s="343"/>
      <c r="CF65" s="343"/>
      <c r="CG65" s="343"/>
      <c r="CH65" s="343"/>
      <c r="CI65" s="343"/>
      <c r="CJ65" s="343"/>
      <c r="CK65" s="343"/>
      <c r="CL65" s="343"/>
      <c r="CM65" s="343"/>
      <c r="CN65" s="343"/>
      <c r="CO65" s="343"/>
      <c r="CP65" s="343"/>
      <c r="CQ65" s="343"/>
      <c r="CR65" s="343"/>
      <c r="CS65" s="343"/>
      <c r="CT65" s="343"/>
      <c r="CU65" s="343"/>
      <c r="CV65" s="343"/>
      <c r="CW65" s="343"/>
      <c r="CX65" s="343"/>
      <c r="CY65" s="343"/>
      <c r="CZ65" s="343"/>
      <c r="DA65" s="343"/>
      <c r="DB65" s="343"/>
      <c r="DC65" s="343"/>
      <c r="DD65" s="343"/>
      <c r="DE65" s="343"/>
      <c r="DF65" s="343"/>
      <c r="DG65" s="343"/>
      <c r="DH65" s="343"/>
      <c r="DI65" s="343"/>
      <c r="DJ65" s="343"/>
      <c r="DK65" s="343"/>
      <c r="DL65" s="343"/>
      <c r="DM65" s="343"/>
      <c r="DN65" s="343"/>
      <c r="DO65" s="343"/>
      <c r="DP65" s="343"/>
      <c r="DQ65" s="343"/>
      <c r="DR65" s="343"/>
      <c r="DS65" s="343"/>
      <c r="DT65" s="343"/>
      <c r="DU65" s="343"/>
      <c r="DV65" s="343"/>
      <c r="DW65" s="343"/>
      <c r="DX65" s="343"/>
      <c r="DY65" s="343"/>
      <c r="DZ65" s="343"/>
      <c r="EA65" s="343"/>
      <c r="EB65" s="343"/>
      <c r="EC65" s="343"/>
      <c r="ED65" s="343"/>
    </row>
    <row r="66" spans="1:134" s="371" customFormat="1" ht="21" customHeight="1">
      <c r="A66" s="353"/>
      <c r="B66" s="353" t="s">
        <v>33</v>
      </c>
      <c r="C66" s="353"/>
      <c r="D66" s="374">
        <v>1129462.1962000001</v>
      </c>
      <c r="E66" s="375">
        <v>20760.286</v>
      </c>
      <c r="F66" s="375">
        <v>424298.56</v>
      </c>
      <c r="G66" s="375">
        <v>18756.330000000002</v>
      </c>
      <c r="H66" s="375">
        <v>27604.978999999999</v>
      </c>
      <c r="I66" s="375">
        <v>188147.122</v>
      </c>
      <c r="J66" s="375">
        <v>12799.81956</v>
      </c>
      <c r="K66" s="375">
        <v>8154.6790000000001</v>
      </c>
      <c r="L66" s="375">
        <v>5304.07</v>
      </c>
      <c r="M66" s="375">
        <v>6997.6319999999996</v>
      </c>
      <c r="N66" s="375">
        <v>1066112.6499999999</v>
      </c>
      <c r="O66" s="375">
        <v>2669564.162</v>
      </c>
      <c r="P66" s="370">
        <v>5577962.4857599996</v>
      </c>
      <c r="Q66" s="343"/>
      <c r="R66" s="356"/>
      <c r="S66" s="343"/>
      <c r="T66" s="343"/>
      <c r="U66" s="343"/>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43"/>
      <c r="AU66" s="343"/>
      <c r="AV66" s="343"/>
      <c r="AW66" s="343"/>
      <c r="AX66" s="343"/>
      <c r="AY66" s="343"/>
      <c r="AZ66" s="343"/>
      <c r="BA66" s="343"/>
      <c r="BB66" s="343"/>
      <c r="BC66" s="343"/>
      <c r="BD66" s="343"/>
      <c r="BE66" s="343"/>
      <c r="BF66" s="343"/>
      <c r="BG66" s="343"/>
      <c r="BH66" s="343"/>
      <c r="BI66" s="343"/>
      <c r="BJ66" s="343"/>
      <c r="BK66" s="343"/>
      <c r="BL66" s="343"/>
      <c r="BM66" s="343"/>
      <c r="BN66" s="343"/>
      <c r="BO66" s="343"/>
      <c r="BP66" s="343"/>
      <c r="BQ66" s="343"/>
      <c r="BR66" s="343"/>
      <c r="BS66" s="343"/>
      <c r="BT66" s="343"/>
      <c r="BU66" s="343"/>
      <c r="BV66" s="343"/>
      <c r="BW66" s="343"/>
      <c r="BX66" s="343"/>
      <c r="BY66" s="343"/>
      <c r="BZ66" s="343"/>
      <c r="CA66" s="343"/>
      <c r="CB66" s="343"/>
      <c r="CC66" s="343"/>
      <c r="CD66" s="343"/>
      <c r="CE66" s="343"/>
      <c r="CF66" s="343"/>
      <c r="CG66" s="343"/>
      <c r="CH66" s="343"/>
      <c r="CI66" s="343"/>
      <c r="CJ66" s="343"/>
      <c r="CK66" s="343"/>
      <c r="CL66" s="343"/>
      <c r="CM66" s="343"/>
      <c r="CN66" s="343"/>
      <c r="CO66" s="343"/>
      <c r="CP66" s="343"/>
      <c r="CQ66" s="343"/>
      <c r="CR66" s="343"/>
      <c r="CS66" s="343"/>
      <c r="CT66" s="343"/>
      <c r="CU66" s="343"/>
      <c r="CV66" s="343"/>
      <c r="CW66" s="343"/>
      <c r="CX66" s="343"/>
      <c r="CY66" s="343"/>
      <c r="CZ66" s="343"/>
      <c r="DA66" s="343"/>
      <c r="DB66" s="343"/>
      <c r="DC66" s="343"/>
      <c r="DD66" s="343"/>
      <c r="DE66" s="343"/>
      <c r="DF66" s="343"/>
      <c r="DG66" s="343"/>
      <c r="DH66" s="343"/>
      <c r="DI66" s="343"/>
      <c r="DJ66" s="343"/>
      <c r="DK66" s="343"/>
      <c r="DL66" s="343"/>
      <c r="DM66" s="343"/>
      <c r="DN66" s="343"/>
      <c r="DO66" s="343"/>
      <c r="DP66" s="343"/>
      <c r="DQ66" s="343"/>
      <c r="DR66" s="343"/>
      <c r="DS66" s="343"/>
      <c r="DT66" s="343"/>
      <c r="DU66" s="343"/>
      <c r="DV66" s="343"/>
      <c r="DW66" s="343"/>
      <c r="DX66" s="343"/>
      <c r="DY66" s="343"/>
      <c r="DZ66" s="343"/>
      <c r="EA66" s="343"/>
      <c r="EB66" s="343"/>
      <c r="EC66" s="343"/>
      <c r="ED66" s="343"/>
    </row>
    <row r="67" spans="1:134" s="371" customFormat="1" ht="21" customHeight="1">
      <c r="A67" s="353" t="s">
        <v>48</v>
      </c>
      <c r="B67" s="353"/>
      <c r="C67" s="353"/>
      <c r="D67" s="374">
        <v>-54060.928999999996</v>
      </c>
      <c r="E67" s="375">
        <v>-47176.610999999997</v>
      </c>
      <c r="F67" s="375">
        <v>-50631.94</v>
      </c>
      <c r="G67" s="375">
        <v>-46378.639000000003</v>
      </c>
      <c r="H67" s="375">
        <v>-47078.351000000002</v>
      </c>
      <c r="I67" s="375">
        <v>-51980.290999999997</v>
      </c>
      <c r="J67" s="375">
        <v>-53062.16</v>
      </c>
      <c r="K67" s="375">
        <v>-59055.341</v>
      </c>
      <c r="L67" s="375">
        <v>-61146.745000000003</v>
      </c>
      <c r="M67" s="375">
        <v>-59415.47</v>
      </c>
      <c r="N67" s="375">
        <v>-55686.832999999999</v>
      </c>
      <c r="O67" s="375">
        <v>-56534.493000000002</v>
      </c>
      <c r="P67" s="370">
        <v>-642207.80299999996</v>
      </c>
      <c r="Q67" s="343"/>
      <c r="R67" s="362"/>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3"/>
      <c r="AY67" s="343"/>
      <c r="AZ67" s="343"/>
      <c r="BA67" s="343"/>
      <c r="BB67" s="343"/>
      <c r="BC67" s="343"/>
      <c r="BD67" s="343"/>
      <c r="BE67" s="343"/>
      <c r="BF67" s="343"/>
      <c r="BG67" s="343"/>
      <c r="BH67" s="343"/>
      <c r="BI67" s="343"/>
      <c r="BJ67" s="343"/>
      <c r="BK67" s="343"/>
      <c r="BL67" s="343"/>
      <c r="BM67" s="343"/>
      <c r="BN67" s="343"/>
      <c r="BO67" s="343"/>
      <c r="BP67" s="343"/>
      <c r="BQ67" s="343"/>
      <c r="BR67" s="343"/>
      <c r="BS67" s="343"/>
      <c r="BT67" s="343"/>
      <c r="BU67" s="343"/>
      <c r="BV67" s="343"/>
      <c r="BW67" s="343"/>
      <c r="BX67" s="343"/>
      <c r="BY67" s="343"/>
      <c r="BZ67" s="343"/>
      <c r="CA67" s="343"/>
      <c r="CB67" s="343"/>
      <c r="CC67" s="343"/>
      <c r="CD67" s="343"/>
      <c r="CE67" s="343"/>
      <c r="CF67" s="343"/>
      <c r="CG67" s="343"/>
      <c r="CH67" s="343"/>
      <c r="CI67" s="343"/>
      <c r="CJ67" s="343"/>
      <c r="CK67" s="343"/>
      <c r="CL67" s="343"/>
      <c r="CM67" s="343"/>
      <c r="CN67" s="343"/>
      <c r="CO67" s="343"/>
      <c r="CP67" s="343"/>
      <c r="CQ67" s="343"/>
      <c r="CR67" s="343"/>
      <c r="CS67" s="343"/>
      <c r="CT67" s="343"/>
      <c r="CU67" s="343"/>
      <c r="CV67" s="343"/>
      <c r="CW67" s="343"/>
      <c r="CX67" s="343"/>
      <c r="CY67" s="343"/>
      <c r="CZ67" s="343"/>
      <c r="DA67" s="343"/>
      <c r="DB67" s="343"/>
      <c r="DC67" s="343"/>
      <c r="DD67" s="343"/>
      <c r="DE67" s="343"/>
      <c r="DF67" s="343"/>
      <c r="DG67" s="343"/>
      <c r="DH67" s="343"/>
      <c r="DI67" s="343"/>
      <c r="DJ67" s="343"/>
      <c r="DK67" s="343"/>
      <c r="DL67" s="343"/>
      <c r="DM67" s="343"/>
      <c r="DN67" s="343"/>
      <c r="DO67" s="343"/>
      <c r="DP67" s="343"/>
      <c r="DQ67" s="343"/>
      <c r="DR67" s="343"/>
      <c r="DS67" s="343"/>
      <c r="DT67" s="343"/>
      <c r="DU67" s="343"/>
      <c r="DV67" s="343"/>
      <c r="DW67" s="343"/>
      <c r="DX67" s="343"/>
      <c r="DY67" s="343"/>
      <c r="DZ67" s="343"/>
      <c r="EA67" s="343"/>
      <c r="EB67" s="343"/>
      <c r="EC67" s="343"/>
      <c r="ED67" s="343"/>
    </row>
    <row r="68" spans="1:134" ht="17.25" customHeight="1">
      <c r="A68" s="353"/>
      <c r="B68" s="353"/>
      <c r="C68" s="397"/>
      <c r="D68" s="374"/>
      <c r="E68" s="375"/>
      <c r="F68" s="375"/>
      <c r="G68" s="375"/>
      <c r="H68" s="375"/>
      <c r="I68" s="375"/>
      <c r="J68" s="375"/>
      <c r="K68" s="375"/>
      <c r="L68" s="375"/>
      <c r="M68" s="375"/>
      <c r="N68" s="375"/>
      <c r="O68" s="375"/>
      <c r="P68" s="370"/>
      <c r="R68" s="362"/>
    </row>
    <row r="69" spans="1:134" ht="21" customHeight="1">
      <c r="A69" s="397" t="s">
        <v>37</v>
      </c>
      <c r="B69" s="397"/>
      <c r="C69" s="358"/>
      <c r="D69" s="380">
        <v>725615.75285000005</v>
      </c>
      <c r="E69" s="381">
        <v>91937.95484000002</v>
      </c>
      <c r="F69" s="381">
        <v>-1106248.1097500003</v>
      </c>
      <c r="G69" s="381">
        <v>2655306.37145</v>
      </c>
      <c r="H69" s="381">
        <v>-2133485.7628000001</v>
      </c>
      <c r="I69" s="381">
        <v>-742760.44119999988</v>
      </c>
      <c r="J69" s="381">
        <v>-355863.85388000007</v>
      </c>
      <c r="K69" s="381">
        <v>31006.834750000155</v>
      </c>
      <c r="L69" s="381">
        <v>-629242.27144999988</v>
      </c>
      <c r="M69" s="381">
        <v>-210158.49979999999</v>
      </c>
      <c r="N69" s="381">
        <v>-348605.56825000007</v>
      </c>
      <c r="O69" s="381">
        <v>-1314703.8602</v>
      </c>
      <c r="P69" s="382">
        <v>-3337201.4534400008</v>
      </c>
      <c r="R69" s="362"/>
    </row>
    <row r="70" spans="1:134" ht="17.25" customHeight="1">
      <c r="A70" s="363"/>
      <c r="B70" s="363"/>
      <c r="C70" s="363"/>
      <c r="D70" s="389"/>
      <c r="E70" s="389"/>
      <c r="F70" s="389"/>
      <c r="G70" s="389"/>
      <c r="H70" s="389"/>
      <c r="I70" s="389"/>
      <c r="J70" s="389"/>
      <c r="K70" s="389"/>
      <c r="L70" s="389"/>
      <c r="M70" s="389"/>
      <c r="N70" s="389"/>
      <c r="O70" s="389"/>
      <c r="P70" s="389"/>
      <c r="R70" s="362"/>
    </row>
    <row r="71" spans="1:134" ht="21" customHeight="1">
      <c r="A71" s="353" t="s">
        <v>55</v>
      </c>
      <c r="B71" s="353"/>
      <c r="C71" s="353"/>
      <c r="D71" s="348"/>
      <c r="E71" s="348"/>
      <c r="F71" s="348"/>
      <c r="G71" s="348"/>
      <c r="H71" s="348"/>
      <c r="I71" s="348"/>
      <c r="J71" s="348"/>
      <c r="K71" s="348"/>
      <c r="L71" s="348"/>
      <c r="M71" s="348"/>
      <c r="N71" s="348"/>
      <c r="O71" s="348"/>
      <c r="P71" s="348"/>
      <c r="R71" s="386"/>
    </row>
    <row r="72" spans="1:134" ht="20.25" customHeight="1">
      <c r="A72" s="398">
        <v>1</v>
      </c>
      <c r="B72" s="398" t="s">
        <v>45</v>
      </c>
      <c r="C72" s="398"/>
      <c r="D72" s="338"/>
      <c r="E72" s="338"/>
      <c r="F72" s="338"/>
      <c r="G72" s="338"/>
      <c r="H72" s="338"/>
      <c r="I72" s="338"/>
      <c r="J72" s="338"/>
      <c r="K72" s="338"/>
      <c r="L72" s="338"/>
      <c r="M72" s="338"/>
      <c r="N72" s="338"/>
      <c r="O72" s="338"/>
      <c r="P72" s="338"/>
      <c r="R72" s="362"/>
    </row>
    <row r="73" spans="1:134">
      <c r="A73" s="398">
        <v>2</v>
      </c>
      <c r="B73" s="398" t="s">
        <v>41</v>
      </c>
      <c r="C73" s="398"/>
      <c r="D73" s="338"/>
      <c r="E73" s="338"/>
      <c r="F73" s="338"/>
      <c r="G73" s="338"/>
      <c r="H73" s="338"/>
      <c r="I73" s="338"/>
      <c r="J73" s="338"/>
      <c r="K73" s="338"/>
      <c r="L73" s="338"/>
      <c r="M73" s="338"/>
      <c r="N73" s="338"/>
      <c r="O73" s="338"/>
      <c r="P73" s="338"/>
      <c r="R73" s="399"/>
    </row>
    <row r="74" spans="1:134">
      <c r="A74" s="398">
        <v>3</v>
      </c>
      <c r="B74" s="398" t="s">
        <v>46</v>
      </c>
      <c r="C74" s="398"/>
      <c r="D74" s="338"/>
      <c r="E74" s="338"/>
      <c r="F74" s="338"/>
      <c r="G74" s="338"/>
      <c r="H74" s="338"/>
      <c r="I74" s="338"/>
      <c r="J74" s="338"/>
      <c r="K74" s="338"/>
      <c r="L74" s="338"/>
      <c r="M74" s="338"/>
      <c r="N74" s="338"/>
      <c r="O74" s="338"/>
      <c r="P74" s="338"/>
    </row>
    <row r="75" spans="1:134">
      <c r="A75" s="398">
        <v>4</v>
      </c>
      <c r="B75" s="398" t="s">
        <v>47</v>
      </c>
      <c r="C75" s="398"/>
      <c r="D75" s="338"/>
      <c r="E75" s="338"/>
      <c r="F75" s="338"/>
      <c r="G75" s="338"/>
      <c r="H75" s="338"/>
      <c r="I75" s="338"/>
      <c r="J75" s="338"/>
      <c r="K75" s="338"/>
      <c r="L75" s="338"/>
      <c r="M75" s="338"/>
      <c r="N75" s="338"/>
      <c r="O75" s="338"/>
      <c r="P75" s="338"/>
      <c r="R75" s="400"/>
    </row>
    <row r="76" spans="1:134" ht="16.5" customHeight="1">
      <c r="A76" s="336"/>
      <c r="B76" s="687"/>
      <c r="C76" s="687"/>
      <c r="D76" s="687"/>
      <c r="E76" s="687"/>
      <c r="F76" s="687"/>
      <c r="G76" s="687"/>
      <c r="H76" s="687"/>
      <c r="I76" s="687"/>
      <c r="J76" s="687"/>
      <c r="K76" s="687"/>
      <c r="L76" s="687"/>
      <c r="M76" s="687"/>
      <c r="N76" s="687"/>
      <c r="O76" s="687"/>
      <c r="P76" s="687"/>
      <c r="Q76" s="337"/>
      <c r="R76" s="337"/>
    </row>
    <row r="77" spans="1:134" s="402" customFormat="1">
      <c r="A77" s="338"/>
      <c r="B77" s="687"/>
      <c r="C77" s="687"/>
      <c r="D77" s="687"/>
      <c r="E77" s="687"/>
      <c r="F77" s="687"/>
      <c r="G77" s="687"/>
      <c r="H77" s="687"/>
      <c r="I77" s="687"/>
      <c r="J77" s="687"/>
      <c r="K77" s="687"/>
      <c r="L77" s="687"/>
      <c r="M77" s="687"/>
      <c r="N77" s="687"/>
      <c r="O77" s="687"/>
      <c r="P77" s="687"/>
      <c r="Q77" s="337"/>
      <c r="R77" s="337"/>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1"/>
      <c r="BT77" s="401"/>
      <c r="BU77" s="401"/>
      <c r="BV77" s="401"/>
      <c r="BW77" s="401"/>
      <c r="BX77" s="401"/>
      <c r="BY77" s="401"/>
      <c r="BZ77" s="401"/>
      <c r="CA77" s="401"/>
      <c r="CB77" s="401"/>
      <c r="CC77" s="401"/>
      <c r="CD77" s="401"/>
      <c r="CE77" s="401"/>
      <c r="CF77" s="401"/>
      <c r="CG77" s="401"/>
      <c r="CH77" s="401"/>
      <c r="CI77" s="401"/>
      <c r="CJ77" s="401"/>
      <c r="CK77" s="401"/>
      <c r="CL77" s="401"/>
      <c r="CM77" s="401"/>
      <c r="CN77" s="401"/>
      <c r="CO77" s="401"/>
      <c r="CP77" s="401"/>
      <c r="CQ77" s="401"/>
      <c r="CR77" s="401"/>
      <c r="CS77" s="401"/>
      <c r="CT77" s="401"/>
      <c r="CU77" s="401"/>
      <c r="CV77" s="401"/>
      <c r="CW77" s="401"/>
      <c r="CX77" s="401"/>
      <c r="CY77" s="401"/>
      <c r="CZ77" s="401"/>
      <c r="DA77" s="401"/>
      <c r="DB77" s="401"/>
      <c r="DC77" s="401"/>
      <c r="DD77" s="401"/>
      <c r="DE77" s="401"/>
      <c r="DF77" s="401"/>
      <c r="DG77" s="401"/>
      <c r="DH77" s="401"/>
      <c r="DI77" s="401"/>
      <c r="DJ77" s="401"/>
      <c r="DK77" s="401"/>
      <c r="DL77" s="401"/>
      <c r="DM77" s="401"/>
      <c r="DN77" s="401"/>
      <c r="DO77" s="401"/>
      <c r="DP77" s="401"/>
      <c r="DQ77" s="401"/>
      <c r="DR77" s="401"/>
      <c r="DS77" s="401"/>
      <c r="DT77" s="401"/>
      <c r="DU77" s="401"/>
      <c r="DV77" s="401"/>
      <c r="DW77" s="401"/>
      <c r="DX77" s="401"/>
      <c r="DY77" s="401"/>
      <c r="DZ77" s="401"/>
      <c r="EA77" s="401"/>
      <c r="EB77" s="401"/>
      <c r="EC77" s="401"/>
      <c r="ED77" s="401"/>
    </row>
    <row r="78" spans="1:134">
      <c r="A78" s="403"/>
      <c r="B78" s="403"/>
      <c r="C78" s="403"/>
      <c r="D78" s="404"/>
      <c r="E78" s="338"/>
      <c r="F78" s="338"/>
      <c r="G78" s="338"/>
      <c r="H78" s="338"/>
      <c r="I78" s="338"/>
      <c r="J78" s="338"/>
      <c r="K78" s="338"/>
      <c r="L78" s="338"/>
      <c r="M78" s="338"/>
      <c r="N78" s="338"/>
      <c r="O78" s="338"/>
      <c r="P78" s="338"/>
      <c r="R78" s="400"/>
    </row>
    <row r="79" spans="1:134">
      <c r="A79" s="353"/>
      <c r="B79" s="353"/>
      <c r="C79" s="353"/>
      <c r="D79" s="347"/>
      <c r="E79" s="405"/>
      <c r="F79" s="405"/>
      <c r="G79" s="405"/>
      <c r="I79" s="405"/>
      <c r="J79" s="405"/>
      <c r="K79" s="405"/>
      <c r="L79" s="405"/>
      <c r="M79" s="405"/>
      <c r="N79" s="405"/>
      <c r="O79" s="405"/>
      <c r="P79" s="405"/>
      <c r="R79" s="400"/>
    </row>
    <row r="80" spans="1:134" s="343" customFormat="1">
      <c r="A80" s="353"/>
      <c r="B80" s="353"/>
      <c r="C80" s="353"/>
      <c r="D80" s="347"/>
      <c r="E80" s="405"/>
      <c r="F80" s="405"/>
      <c r="G80" s="405"/>
      <c r="H80" s="405"/>
      <c r="I80" s="405"/>
      <c r="J80" s="405"/>
      <c r="K80" s="405"/>
      <c r="L80" s="405"/>
      <c r="M80" s="405"/>
      <c r="N80" s="405"/>
      <c r="O80" s="405"/>
      <c r="P80" s="405"/>
    </row>
    <row r="81" spans="1:16" s="343" customFormat="1">
      <c r="A81" s="353"/>
      <c r="B81" s="353"/>
      <c r="C81" s="353"/>
      <c r="D81" s="347"/>
      <c r="E81" s="405"/>
      <c r="F81" s="405"/>
      <c r="G81" s="405"/>
      <c r="H81" s="405"/>
      <c r="I81" s="405"/>
      <c r="J81" s="405"/>
      <c r="K81" s="405"/>
      <c r="L81" s="405"/>
      <c r="M81" s="405"/>
      <c r="N81" s="405"/>
      <c r="O81" s="405"/>
      <c r="P81" s="405"/>
    </row>
    <row r="82" spans="1:16" s="343" customFormat="1">
      <c r="A82" s="353"/>
      <c r="B82" s="353"/>
      <c r="C82" s="353"/>
      <c r="D82" s="347"/>
      <c r="E82" s="405"/>
      <c r="F82" s="405"/>
      <c r="G82" s="405"/>
      <c r="H82" s="405"/>
      <c r="I82" s="405"/>
      <c r="J82" s="405"/>
      <c r="K82" s="405"/>
      <c r="L82" s="405"/>
      <c r="M82" s="405"/>
      <c r="N82" s="405"/>
      <c r="O82" s="405"/>
      <c r="P82" s="405"/>
    </row>
    <row r="83" spans="1:16" s="343" customFormat="1">
      <c r="A83" s="353"/>
      <c r="B83" s="353"/>
      <c r="C83" s="353"/>
      <c r="D83" s="347"/>
      <c r="E83" s="347"/>
      <c r="F83" s="347"/>
      <c r="G83" s="347"/>
      <c r="H83" s="347"/>
      <c r="I83" s="347"/>
      <c r="J83" s="347"/>
      <c r="K83" s="347"/>
      <c r="L83" s="347"/>
      <c r="M83" s="347"/>
      <c r="N83" s="347"/>
      <c r="O83" s="347"/>
      <c r="P83" s="347"/>
    </row>
    <row r="84" spans="1:16" s="343" customFormat="1">
      <c r="A84" s="353"/>
      <c r="B84" s="353"/>
      <c r="C84" s="353"/>
      <c r="D84" s="347"/>
      <c r="E84" s="405"/>
      <c r="F84" s="405"/>
      <c r="G84" s="405"/>
      <c r="H84" s="405"/>
      <c r="I84" s="405"/>
      <c r="J84" s="405"/>
      <c r="K84" s="405"/>
      <c r="L84" s="405"/>
      <c r="M84" s="405"/>
      <c r="N84" s="405"/>
      <c r="O84" s="405"/>
      <c r="P84" s="405"/>
    </row>
    <row r="85" spans="1:16" s="343" customFormat="1">
      <c r="A85" s="353"/>
      <c r="B85" s="353"/>
      <c r="C85" s="353"/>
      <c r="D85" s="347"/>
      <c r="E85" s="405"/>
      <c r="F85" s="405"/>
      <c r="G85" s="405"/>
      <c r="H85" s="405"/>
      <c r="I85" s="405"/>
      <c r="J85" s="405"/>
      <c r="K85" s="405"/>
      <c r="L85" s="405"/>
      <c r="M85" s="405"/>
      <c r="N85" s="405"/>
      <c r="O85" s="405"/>
      <c r="P85" s="405"/>
    </row>
    <row r="86" spans="1:16" s="343" customFormat="1">
      <c r="A86" s="353"/>
      <c r="B86" s="353"/>
      <c r="C86" s="353"/>
      <c r="D86" s="347"/>
      <c r="E86" s="405"/>
      <c r="F86" s="405"/>
      <c r="G86" s="405"/>
      <c r="H86" s="405"/>
      <c r="I86" s="405"/>
      <c r="J86" s="405"/>
      <c r="K86" s="405"/>
      <c r="L86" s="405"/>
      <c r="M86" s="405"/>
      <c r="N86" s="405"/>
      <c r="O86" s="405"/>
      <c r="P86" s="405"/>
    </row>
    <row r="87" spans="1:16" s="343" customFormat="1">
      <c r="A87" s="353"/>
      <c r="B87" s="353"/>
      <c r="C87" s="353"/>
      <c r="D87" s="347"/>
      <c r="E87" s="405"/>
      <c r="F87" s="405"/>
      <c r="G87" s="405"/>
      <c r="H87" s="405"/>
      <c r="I87" s="405"/>
      <c r="J87" s="405"/>
      <c r="K87" s="405"/>
      <c r="L87" s="405"/>
      <c r="M87" s="405"/>
      <c r="N87" s="405"/>
      <c r="O87" s="405"/>
      <c r="P87" s="405"/>
    </row>
    <row r="88" spans="1:16" s="343" customFormat="1">
      <c r="A88" s="353"/>
      <c r="B88" s="353"/>
      <c r="C88" s="353"/>
      <c r="D88" s="347"/>
      <c r="E88" s="405"/>
      <c r="F88" s="405"/>
      <c r="G88" s="405"/>
      <c r="H88" s="405"/>
      <c r="I88" s="405"/>
      <c r="J88" s="405"/>
      <c r="K88" s="405"/>
      <c r="L88" s="405"/>
      <c r="M88" s="405"/>
      <c r="N88" s="405"/>
      <c r="O88" s="405"/>
      <c r="P88" s="405"/>
    </row>
    <row r="89" spans="1:16" s="343" customFormat="1">
      <c r="A89" s="353"/>
      <c r="B89" s="353"/>
      <c r="C89" s="353"/>
      <c r="D89" s="347"/>
      <c r="E89" s="405"/>
      <c r="F89" s="405"/>
      <c r="G89" s="405"/>
      <c r="H89" s="405"/>
      <c r="I89" s="405"/>
      <c r="J89" s="405"/>
      <c r="K89" s="405"/>
      <c r="L89" s="405"/>
      <c r="M89" s="405"/>
      <c r="N89" s="405"/>
      <c r="O89" s="405"/>
      <c r="P89" s="405"/>
    </row>
    <row r="90" spans="1:16" s="343" customFormat="1">
      <c r="A90" s="353"/>
      <c r="B90" s="353"/>
      <c r="C90" s="353"/>
      <c r="D90" s="347"/>
      <c r="E90" s="405"/>
      <c r="F90" s="405"/>
      <c r="G90" s="405"/>
      <c r="H90" s="405"/>
      <c r="I90" s="405"/>
      <c r="J90" s="405"/>
      <c r="K90" s="405"/>
      <c r="L90" s="405"/>
      <c r="M90" s="405"/>
      <c r="N90" s="405"/>
      <c r="O90" s="405"/>
      <c r="P90" s="405"/>
    </row>
    <row r="91" spans="1:16" s="343" customFormat="1">
      <c r="A91" s="353"/>
      <c r="B91" s="353"/>
      <c r="C91" s="353"/>
      <c r="D91" s="347"/>
      <c r="E91" s="405"/>
      <c r="F91" s="405"/>
      <c r="G91" s="405"/>
      <c r="H91" s="405"/>
      <c r="I91" s="405"/>
      <c r="J91" s="405"/>
      <c r="K91" s="405"/>
      <c r="L91" s="405"/>
      <c r="M91" s="405"/>
      <c r="N91" s="405"/>
      <c r="O91" s="405"/>
      <c r="P91" s="405"/>
    </row>
    <row r="92" spans="1:16" s="343" customFormat="1">
      <c r="A92" s="353"/>
      <c r="B92" s="353"/>
      <c r="C92" s="353"/>
      <c r="D92" s="347"/>
      <c r="E92" s="405"/>
      <c r="F92" s="405"/>
      <c r="G92" s="405"/>
      <c r="H92" s="405"/>
      <c r="I92" s="405"/>
      <c r="J92" s="405"/>
      <c r="K92" s="405"/>
      <c r="L92" s="405"/>
      <c r="M92" s="405"/>
      <c r="N92" s="405"/>
      <c r="O92" s="405"/>
      <c r="P92" s="405"/>
    </row>
    <row r="93" spans="1:16" s="343" customFormat="1">
      <c r="A93" s="353"/>
      <c r="B93" s="353"/>
      <c r="C93" s="353"/>
      <c r="D93" s="347"/>
      <c r="E93" s="405"/>
      <c r="F93" s="405"/>
      <c r="G93" s="405"/>
      <c r="H93" s="405"/>
      <c r="I93" s="405"/>
      <c r="J93" s="405"/>
      <c r="K93" s="405"/>
      <c r="L93" s="405"/>
      <c r="M93" s="405"/>
      <c r="N93" s="405"/>
      <c r="O93" s="405"/>
      <c r="P93" s="405"/>
    </row>
    <row r="94" spans="1:16" s="343" customFormat="1">
      <c r="A94" s="353"/>
      <c r="B94" s="353"/>
      <c r="C94" s="353"/>
      <c r="D94" s="347"/>
      <c r="E94" s="405"/>
      <c r="F94" s="405"/>
      <c r="G94" s="405"/>
      <c r="H94" s="405"/>
      <c r="I94" s="405"/>
      <c r="J94" s="405"/>
      <c r="K94" s="405"/>
      <c r="L94" s="405"/>
      <c r="M94" s="405"/>
      <c r="N94" s="405"/>
      <c r="O94" s="405"/>
      <c r="P94" s="405"/>
    </row>
    <row r="95" spans="1:16" s="343" customFormat="1">
      <c r="A95" s="353"/>
      <c r="B95" s="353"/>
      <c r="C95" s="353"/>
      <c r="D95" s="347"/>
      <c r="E95" s="405"/>
      <c r="F95" s="405"/>
      <c r="G95" s="405"/>
      <c r="H95" s="405"/>
      <c r="I95" s="405"/>
      <c r="J95" s="405"/>
      <c r="K95" s="405"/>
      <c r="L95" s="405"/>
      <c r="M95" s="405"/>
      <c r="N95" s="405"/>
      <c r="O95" s="405"/>
      <c r="P95" s="405"/>
    </row>
    <row r="96" spans="1:16" s="343" customFormat="1">
      <c r="A96" s="353"/>
      <c r="B96" s="353"/>
      <c r="C96" s="353"/>
      <c r="D96" s="347"/>
      <c r="E96" s="405"/>
      <c r="F96" s="405"/>
      <c r="G96" s="405"/>
      <c r="H96" s="405"/>
      <c r="I96" s="405"/>
      <c r="J96" s="405"/>
      <c r="K96" s="405"/>
      <c r="L96" s="405"/>
      <c r="M96" s="405"/>
      <c r="N96" s="405"/>
      <c r="O96" s="405"/>
      <c r="P96" s="405"/>
    </row>
    <row r="97" spans="1:16" s="343" customFormat="1">
      <c r="A97" s="353"/>
      <c r="B97" s="353"/>
      <c r="C97" s="353"/>
      <c r="D97" s="347"/>
      <c r="E97" s="405"/>
      <c r="F97" s="405"/>
      <c r="G97" s="405"/>
      <c r="H97" s="405"/>
      <c r="I97" s="405"/>
      <c r="J97" s="405"/>
      <c r="K97" s="405"/>
      <c r="L97" s="405"/>
      <c r="M97" s="405"/>
      <c r="N97" s="405"/>
      <c r="O97" s="405"/>
      <c r="P97" s="405"/>
    </row>
    <row r="98" spans="1:16" s="343" customFormat="1">
      <c r="A98" s="353"/>
      <c r="B98" s="353"/>
      <c r="C98" s="353"/>
      <c r="D98" s="347"/>
      <c r="E98" s="405"/>
      <c r="F98" s="405"/>
      <c r="G98" s="405"/>
      <c r="H98" s="405"/>
      <c r="I98" s="405"/>
      <c r="J98" s="405"/>
      <c r="K98" s="405"/>
      <c r="L98" s="405"/>
      <c r="M98" s="405"/>
      <c r="N98" s="405"/>
      <c r="O98" s="405"/>
      <c r="P98" s="405"/>
    </row>
    <row r="99" spans="1:16" s="343" customFormat="1">
      <c r="A99" s="353"/>
      <c r="B99" s="353"/>
      <c r="C99" s="353"/>
      <c r="D99" s="347"/>
      <c r="E99" s="405"/>
      <c r="F99" s="405"/>
      <c r="G99" s="405"/>
      <c r="H99" s="405"/>
      <c r="I99" s="405"/>
      <c r="J99" s="405"/>
      <c r="K99" s="405"/>
      <c r="L99" s="405"/>
      <c r="M99" s="405"/>
      <c r="N99" s="405"/>
      <c r="O99" s="405"/>
      <c r="P99" s="405"/>
    </row>
    <row r="100" spans="1:16" s="343" customFormat="1">
      <c r="A100" s="353"/>
      <c r="B100" s="353"/>
      <c r="C100" s="353"/>
      <c r="D100" s="347"/>
      <c r="E100" s="405"/>
      <c r="F100" s="405"/>
      <c r="G100" s="405"/>
      <c r="H100" s="405"/>
      <c r="I100" s="405"/>
      <c r="J100" s="405"/>
      <c r="K100" s="405"/>
      <c r="L100" s="405"/>
      <c r="M100" s="405"/>
      <c r="N100" s="405"/>
      <c r="O100" s="405"/>
      <c r="P100" s="405"/>
    </row>
    <row r="101" spans="1:16" s="343" customFormat="1">
      <c r="A101" s="353"/>
      <c r="B101" s="353"/>
      <c r="C101" s="353"/>
      <c r="D101" s="347"/>
      <c r="E101" s="405"/>
      <c r="F101" s="405"/>
      <c r="G101" s="405"/>
      <c r="H101" s="405"/>
      <c r="I101" s="405"/>
      <c r="J101" s="405"/>
      <c r="K101" s="405"/>
      <c r="L101" s="405"/>
      <c r="M101" s="405"/>
      <c r="N101" s="405"/>
      <c r="O101" s="405"/>
      <c r="P101" s="405"/>
    </row>
    <row r="102" spans="1:16" s="343" customFormat="1">
      <c r="A102" s="353"/>
      <c r="B102" s="353"/>
      <c r="C102" s="353"/>
      <c r="D102" s="347"/>
      <c r="E102" s="405"/>
      <c r="F102" s="405"/>
      <c r="G102" s="405"/>
      <c r="H102" s="405"/>
      <c r="I102" s="405"/>
      <c r="J102" s="405"/>
      <c r="K102" s="405"/>
      <c r="L102" s="405"/>
      <c r="M102" s="405"/>
      <c r="N102" s="405"/>
      <c r="O102" s="405"/>
      <c r="P102" s="405"/>
    </row>
    <row r="103" spans="1:16" s="343" customFormat="1">
      <c r="A103" s="353"/>
      <c r="B103" s="353"/>
      <c r="C103" s="353"/>
      <c r="D103" s="353"/>
      <c r="E103" s="344"/>
      <c r="F103" s="344"/>
      <c r="G103" s="344"/>
      <c r="H103" s="405"/>
      <c r="I103" s="344"/>
      <c r="J103" s="344"/>
      <c r="K103" s="344"/>
      <c r="L103" s="344"/>
      <c r="M103" s="344"/>
      <c r="N103" s="344"/>
      <c r="O103" s="344"/>
      <c r="P103" s="344"/>
    </row>
    <row r="104" spans="1:16" s="343" customFormat="1">
      <c r="A104" s="353"/>
      <c r="B104" s="353"/>
      <c r="C104" s="353"/>
      <c r="D104" s="353"/>
      <c r="E104" s="344"/>
      <c r="F104" s="344"/>
      <c r="G104" s="344"/>
      <c r="H104" s="405"/>
      <c r="I104" s="344"/>
      <c r="J104" s="344"/>
      <c r="K104" s="344"/>
      <c r="L104" s="344"/>
      <c r="M104" s="344"/>
      <c r="N104" s="344"/>
      <c r="O104" s="344"/>
      <c r="P104" s="344"/>
    </row>
    <row r="105" spans="1:16" s="343" customFormat="1">
      <c r="A105" s="353"/>
      <c r="B105" s="353"/>
      <c r="C105" s="353"/>
      <c r="D105" s="353"/>
      <c r="E105" s="344"/>
      <c r="F105" s="344"/>
      <c r="G105" s="344"/>
      <c r="H105" s="405"/>
      <c r="I105" s="344"/>
      <c r="J105" s="344"/>
      <c r="K105" s="344"/>
      <c r="L105" s="344"/>
      <c r="M105" s="344"/>
      <c r="N105" s="344"/>
      <c r="O105" s="344"/>
      <c r="P105" s="344"/>
    </row>
    <row r="106" spans="1:16" s="343" customFormat="1">
      <c r="A106" s="353"/>
      <c r="B106" s="353"/>
      <c r="C106" s="353"/>
      <c r="D106" s="353"/>
      <c r="E106" s="344"/>
      <c r="F106" s="344"/>
      <c r="G106" s="344"/>
      <c r="H106" s="405"/>
      <c r="I106" s="344"/>
      <c r="J106" s="344"/>
      <c r="K106" s="344"/>
      <c r="L106" s="344"/>
      <c r="M106" s="344"/>
      <c r="N106" s="344"/>
      <c r="O106" s="344"/>
      <c r="P106" s="344"/>
    </row>
    <row r="107" spans="1:16" s="343" customFormat="1">
      <c r="A107" s="353"/>
      <c r="B107" s="353"/>
      <c r="C107" s="353"/>
      <c r="D107" s="353"/>
      <c r="E107" s="344"/>
      <c r="F107" s="344"/>
      <c r="G107" s="344"/>
      <c r="H107" s="405"/>
      <c r="I107" s="344"/>
      <c r="J107" s="344"/>
      <c r="K107" s="344"/>
      <c r="L107" s="344"/>
      <c r="M107" s="344"/>
      <c r="N107" s="344"/>
      <c r="O107" s="344"/>
      <c r="P107" s="344"/>
    </row>
    <row r="108" spans="1:16" s="343" customFormat="1">
      <c r="A108" s="353"/>
      <c r="B108" s="353"/>
      <c r="C108" s="353"/>
      <c r="D108" s="353"/>
      <c r="E108" s="344"/>
      <c r="F108" s="344"/>
      <c r="G108" s="344"/>
      <c r="H108" s="405"/>
      <c r="I108" s="344"/>
      <c r="J108" s="344"/>
      <c r="K108" s="344"/>
      <c r="L108" s="344"/>
      <c r="M108" s="344"/>
      <c r="N108" s="344"/>
      <c r="O108" s="344"/>
      <c r="P108" s="344"/>
    </row>
    <row r="109" spans="1:16" s="343" customFormat="1">
      <c r="A109" s="353"/>
      <c r="B109" s="353"/>
      <c r="C109" s="353"/>
      <c r="D109" s="353"/>
      <c r="E109" s="344"/>
      <c r="F109" s="344"/>
      <c r="G109" s="344"/>
      <c r="H109" s="405"/>
      <c r="I109" s="344"/>
      <c r="J109" s="344"/>
      <c r="K109" s="344"/>
      <c r="L109" s="344"/>
      <c r="M109" s="344"/>
      <c r="N109" s="344"/>
      <c r="O109" s="344"/>
      <c r="P109" s="344"/>
    </row>
    <row r="110" spans="1:16" s="343" customFormat="1">
      <c r="A110" s="353"/>
      <c r="B110" s="353"/>
      <c r="C110" s="353"/>
      <c r="D110" s="353"/>
      <c r="E110" s="344"/>
      <c r="F110" s="344"/>
      <c r="G110" s="344"/>
      <c r="H110" s="405"/>
      <c r="I110" s="344"/>
      <c r="J110" s="344"/>
      <c r="K110" s="344"/>
      <c r="L110" s="344"/>
      <c r="M110" s="344"/>
      <c r="N110" s="344"/>
      <c r="O110" s="344"/>
      <c r="P110" s="344"/>
    </row>
    <row r="111" spans="1:16" s="343" customFormat="1">
      <c r="A111" s="353"/>
      <c r="B111" s="353"/>
      <c r="C111" s="353"/>
      <c r="D111" s="353"/>
      <c r="E111" s="344"/>
      <c r="F111" s="344"/>
      <c r="G111" s="344"/>
      <c r="H111" s="405"/>
      <c r="I111" s="344"/>
      <c r="J111" s="344"/>
      <c r="K111" s="344"/>
      <c r="L111" s="344"/>
      <c r="M111" s="344"/>
      <c r="N111" s="344"/>
      <c r="O111" s="344"/>
      <c r="P111" s="344"/>
    </row>
    <row r="112" spans="1:16">
      <c r="A112" s="353"/>
      <c r="B112" s="353"/>
      <c r="C112" s="353"/>
      <c r="D112" s="353"/>
    </row>
    <row r="113" spans="1:4">
      <c r="A113" s="353"/>
      <c r="B113" s="353"/>
      <c r="C113" s="353"/>
      <c r="D113" s="353"/>
    </row>
    <row r="114" spans="1:4">
      <c r="A114" s="353"/>
      <c r="B114" s="353"/>
      <c r="C114" s="353"/>
      <c r="D114" s="353"/>
    </row>
    <row r="115" spans="1:4">
      <c r="A115" s="353"/>
      <c r="B115" s="353"/>
      <c r="C115" s="353"/>
      <c r="D115" s="353"/>
    </row>
    <row r="116" spans="1:4">
      <c r="A116" s="353"/>
      <c r="B116" s="353"/>
      <c r="C116" s="353"/>
      <c r="D116" s="353"/>
    </row>
    <row r="117" spans="1:4">
      <c r="A117" s="353"/>
      <c r="B117" s="353"/>
      <c r="C117" s="353"/>
      <c r="D117" s="353"/>
    </row>
    <row r="118" spans="1:4">
      <c r="A118" s="353"/>
      <c r="B118" s="353"/>
      <c r="C118" s="353"/>
      <c r="D118" s="353"/>
    </row>
    <row r="119" spans="1:4">
      <c r="A119" s="353"/>
      <c r="B119" s="353"/>
      <c r="C119" s="353"/>
      <c r="D119" s="353"/>
    </row>
    <row r="120" spans="1:4">
      <c r="A120" s="353"/>
      <c r="B120" s="353"/>
      <c r="C120" s="353"/>
      <c r="D120" s="353"/>
    </row>
    <row r="121" spans="1:4">
      <c r="A121" s="353"/>
      <c r="B121" s="353"/>
      <c r="C121" s="353"/>
      <c r="D121" s="353"/>
    </row>
    <row r="122" spans="1:4">
      <c r="A122" s="353"/>
      <c r="B122" s="353"/>
      <c r="C122" s="353"/>
      <c r="D122" s="353"/>
    </row>
    <row r="123" spans="1:4">
      <c r="A123" s="353"/>
      <c r="B123" s="353"/>
      <c r="C123" s="353"/>
      <c r="D123" s="353"/>
    </row>
    <row r="124" spans="1:4">
      <c r="A124" s="353"/>
      <c r="B124" s="353"/>
      <c r="C124" s="353"/>
      <c r="D124" s="353"/>
    </row>
    <row r="125" spans="1:4">
      <c r="A125" s="353"/>
      <c r="B125" s="353"/>
      <c r="C125" s="353"/>
      <c r="D125" s="353"/>
    </row>
    <row r="126" spans="1:4">
      <c r="A126" s="353"/>
      <c r="B126" s="353"/>
      <c r="C126" s="353"/>
      <c r="D126" s="353"/>
    </row>
    <row r="127" spans="1:4">
      <c r="A127" s="353"/>
      <c r="B127" s="353"/>
      <c r="C127" s="353"/>
      <c r="D127" s="353"/>
    </row>
    <row r="128" spans="1:4">
      <c r="A128" s="353"/>
      <c r="B128" s="353"/>
      <c r="C128" s="353"/>
      <c r="D128" s="353"/>
    </row>
    <row r="129" spans="1:4">
      <c r="A129" s="353"/>
      <c r="B129" s="353"/>
      <c r="C129" s="353"/>
      <c r="D129" s="353"/>
    </row>
    <row r="130" spans="1:4">
      <c r="A130" s="353"/>
      <c r="B130" s="353"/>
      <c r="C130" s="353"/>
      <c r="D130" s="353"/>
    </row>
    <row r="131" spans="1:4">
      <c r="A131" s="353"/>
      <c r="B131" s="353"/>
      <c r="C131" s="353"/>
      <c r="D131" s="353"/>
    </row>
    <row r="132" spans="1:4">
      <c r="A132" s="353"/>
      <c r="B132" s="353"/>
      <c r="C132" s="353"/>
      <c r="D132" s="353"/>
    </row>
    <row r="133" spans="1:4">
      <c r="A133" s="353"/>
      <c r="B133" s="353"/>
      <c r="C133" s="353"/>
      <c r="D133" s="353"/>
    </row>
    <row r="134" spans="1:4">
      <c r="A134" s="353"/>
      <c r="B134" s="353"/>
      <c r="C134" s="353"/>
      <c r="D134" s="353"/>
    </row>
    <row r="135" spans="1:4">
      <c r="A135" s="353"/>
      <c r="B135" s="353"/>
      <c r="C135" s="353"/>
      <c r="D135" s="353"/>
    </row>
    <row r="136" spans="1:4">
      <c r="A136" s="353"/>
      <c r="B136" s="353"/>
      <c r="C136" s="353"/>
      <c r="D136" s="353"/>
    </row>
    <row r="137" spans="1:4">
      <c r="A137" s="353"/>
      <c r="B137" s="353"/>
      <c r="C137" s="353"/>
      <c r="D137" s="353"/>
    </row>
    <row r="138" spans="1:4">
      <c r="A138" s="353"/>
      <c r="B138" s="353"/>
      <c r="C138" s="353"/>
      <c r="D138" s="353"/>
    </row>
    <row r="139" spans="1:4">
      <c r="A139" s="353"/>
      <c r="B139" s="353"/>
      <c r="C139" s="353"/>
      <c r="D139" s="353"/>
    </row>
    <row r="140" spans="1:4">
      <c r="A140" s="353"/>
      <c r="B140" s="353"/>
      <c r="C140" s="353"/>
      <c r="D140" s="353"/>
    </row>
    <row r="141" spans="1:4">
      <c r="A141" s="353"/>
      <c r="B141" s="353"/>
      <c r="C141" s="353"/>
      <c r="D141" s="353"/>
    </row>
    <row r="142" spans="1:4">
      <c r="A142" s="353"/>
      <c r="B142" s="353"/>
      <c r="C142" s="353"/>
      <c r="D142" s="353"/>
    </row>
    <row r="143" spans="1:4">
      <c r="A143" s="353"/>
      <c r="B143" s="353"/>
      <c r="C143" s="353"/>
      <c r="D143" s="353"/>
    </row>
    <row r="144" spans="1:4">
      <c r="A144" s="353"/>
      <c r="B144" s="353"/>
      <c r="C144" s="353"/>
      <c r="D144" s="353"/>
    </row>
    <row r="145" spans="1:4">
      <c r="A145" s="353"/>
      <c r="B145" s="353"/>
      <c r="C145" s="353"/>
      <c r="D145" s="353"/>
    </row>
    <row r="146" spans="1:4">
      <c r="A146" s="353"/>
      <c r="B146" s="353"/>
      <c r="C146" s="353"/>
      <c r="D146" s="353"/>
    </row>
    <row r="147" spans="1:4">
      <c r="A147" s="353"/>
      <c r="B147" s="353"/>
      <c r="C147" s="353"/>
      <c r="D147" s="353"/>
    </row>
    <row r="148" spans="1:4">
      <c r="A148" s="353"/>
      <c r="B148" s="353"/>
      <c r="C148" s="353"/>
      <c r="D148" s="353"/>
    </row>
    <row r="149" spans="1:4">
      <c r="A149" s="353"/>
      <c r="B149" s="353"/>
      <c r="C149" s="353"/>
      <c r="D149" s="353"/>
    </row>
    <row r="150" spans="1:4">
      <c r="A150" s="353"/>
      <c r="B150" s="353"/>
      <c r="C150" s="353"/>
      <c r="D150" s="353"/>
    </row>
    <row r="151" spans="1:4">
      <c r="A151" s="353"/>
      <c r="B151" s="353"/>
      <c r="C151" s="353"/>
      <c r="D151" s="353"/>
    </row>
    <row r="152" spans="1:4">
      <c r="A152" s="353"/>
      <c r="B152" s="353"/>
      <c r="C152" s="353"/>
      <c r="D152" s="353"/>
    </row>
    <row r="153" spans="1:4">
      <c r="A153" s="353"/>
      <c r="B153" s="353"/>
      <c r="C153" s="353"/>
      <c r="D153" s="353"/>
    </row>
    <row r="154" spans="1:4">
      <c r="A154" s="353"/>
      <c r="B154" s="353"/>
      <c r="C154" s="353"/>
      <c r="D154" s="353"/>
    </row>
    <row r="155" spans="1:4">
      <c r="A155" s="353"/>
      <c r="B155" s="353"/>
      <c r="C155" s="353"/>
      <c r="D155" s="353"/>
    </row>
    <row r="156" spans="1:4">
      <c r="A156" s="353"/>
      <c r="B156" s="353"/>
      <c r="C156" s="353"/>
      <c r="D156" s="353"/>
    </row>
    <row r="157" spans="1:4">
      <c r="A157" s="353"/>
      <c r="B157" s="353"/>
      <c r="C157" s="353"/>
      <c r="D157" s="353"/>
    </row>
    <row r="158" spans="1:4">
      <c r="A158" s="353"/>
      <c r="B158" s="353"/>
      <c r="C158" s="353"/>
      <c r="D158" s="353"/>
    </row>
    <row r="159" spans="1:4">
      <c r="A159" s="353"/>
      <c r="B159" s="353"/>
      <c r="C159" s="353"/>
      <c r="D159" s="353"/>
    </row>
    <row r="160" spans="1:4">
      <c r="A160" s="353"/>
      <c r="B160" s="353"/>
      <c r="C160" s="353"/>
      <c r="D160" s="353"/>
    </row>
    <row r="161" spans="1:4">
      <c r="A161" s="353"/>
      <c r="B161" s="353"/>
      <c r="C161" s="353"/>
      <c r="D161" s="353"/>
    </row>
    <row r="162" spans="1:4">
      <c r="A162" s="353"/>
      <c r="B162" s="353"/>
      <c r="C162" s="353"/>
      <c r="D162" s="353"/>
    </row>
    <row r="163" spans="1:4">
      <c r="A163" s="353"/>
      <c r="B163" s="353"/>
      <c r="C163" s="353"/>
      <c r="D163" s="353"/>
    </row>
    <row r="164" spans="1:4">
      <c r="A164" s="353"/>
      <c r="B164" s="353"/>
      <c r="C164" s="353"/>
      <c r="D164" s="353"/>
    </row>
    <row r="165" spans="1:4">
      <c r="A165" s="353"/>
      <c r="B165" s="353"/>
      <c r="C165" s="353"/>
      <c r="D165" s="353"/>
    </row>
    <row r="166" spans="1:4">
      <c r="A166" s="353"/>
      <c r="B166" s="353"/>
      <c r="C166" s="353"/>
      <c r="D166" s="353"/>
    </row>
    <row r="167" spans="1:4">
      <c r="A167" s="353"/>
      <c r="B167" s="353"/>
      <c r="C167" s="353"/>
      <c r="D167" s="353"/>
    </row>
    <row r="168" spans="1:4">
      <c r="A168" s="353"/>
      <c r="B168" s="353"/>
      <c r="C168" s="353"/>
      <c r="D168" s="353"/>
    </row>
    <row r="169" spans="1:4">
      <c r="A169" s="353"/>
      <c r="B169" s="353"/>
      <c r="C169" s="353"/>
      <c r="D169" s="353"/>
    </row>
    <row r="170" spans="1:4">
      <c r="A170" s="353"/>
      <c r="B170" s="353"/>
      <c r="C170" s="353"/>
      <c r="D170" s="353"/>
    </row>
    <row r="171" spans="1:4">
      <c r="A171" s="353"/>
      <c r="B171" s="353"/>
      <c r="C171" s="353"/>
      <c r="D171" s="353"/>
    </row>
    <row r="172" spans="1:4">
      <c r="A172" s="353"/>
      <c r="B172" s="353"/>
      <c r="C172" s="353"/>
      <c r="D172" s="353"/>
    </row>
    <row r="173" spans="1:4">
      <c r="A173" s="353"/>
      <c r="B173" s="353"/>
      <c r="C173" s="353"/>
      <c r="D173" s="353"/>
    </row>
    <row r="174" spans="1:4">
      <c r="A174" s="353"/>
      <c r="B174" s="353"/>
      <c r="C174" s="353"/>
      <c r="D174" s="353"/>
    </row>
    <row r="175" spans="1:4">
      <c r="A175" s="353"/>
      <c r="B175" s="353"/>
      <c r="C175" s="353"/>
      <c r="D175" s="353"/>
    </row>
    <row r="176" spans="1:4">
      <c r="A176" s="353"/>
      <c r="B176" s="353"/>
      <c r="C176" s="353"/>
      <c r="D176" s="353"/>
    </row>
    <row r="177" spans="1:4">
      <c r="A177" s="353"/>
      <c r="B177" s="353"/>
      <c r="C177" s="353"/>
      <c r="D177" s="353"/>
    </row>
    <row r="178" spans="1:4">
      <c r="A178" s="353"/>
      <c r="B178" s="353"/>
      <c r="C178" s="353"/>
      <c r="D178" s="353"/>
    </row>
    <row r="179" spans="1:4">
      <c r="A179" s="353"/>
      <c r="B179" s="353"/>
      <c r="C179" s="353"/>
      <c r="D179" s="353"/>
    </row>
    <row r="180" spans="1:4">
      <c r="A180" s="353"/>
      <c r="B180" s="353"/>
      <c r="C180" s="353"/>
      <c r="D180" s="353"/>
    </row>
    <row r="181" spans="1:4">
      <c r="A181" s="353"/>
      <c r="B181" s="353"/>
      <c r="C181" s="353"/>
      <c r="D181" s="353"/>
    </row>
    <row r="182" spans="1:4">
      <c r="A182" s="353"/>
      <c r="B182" s="353"/>
      <c r="C182" s="353"/>
      <c r="D182" s="353"/>
    </row>
    <row r="183" spans="1:4">
      <c r="A183" s="353"/>
      <c r="B183" s="353"/>
      <c r="C183" s="353"/>
      <c r="D183" s="353"/>
    </row>
    <row r="184" spans="1:4">
      <c r="A184" s="353"/>
      <c r="B184" s="353"/>
      <c r="C184" s="353"/>
      <c r="D184" s="353"/>
    </row>
    <row r="185" spans="1:4">
      <c r="A185" s="353"/>
      <c r="B185" s="353"/>
      <c r="C185" s="353"/>
      <c r="D185" s="353"/>
    </row>
    <row r="186" spans="1:4">
      <c r="A186" s="353"/>
      <c r="B186" s="353"/>
      <c r="C186" s="353"/>
      <c r="D186" s="353"/>
    </row>
    <row r="187" spans="1:4">
      <c r="A187" s="353"/>
      <c r="B187" s="353"/>
      <c r="C187" s="353"/>
      <c r="D187" s="353"/>
    </row>
    <row r="188" spans="1:4">
      <c r="A188" s="353"/>
      <c r="B188" s="353"/>
      <c r="C188" s="353"/>
      <c r="D188" s="353"/>
    </row>
    <row r="189" spans="1:4">
      <c r="A189" s="353"/>
      <c r="B189" s="353"/>
      <c r="C189" s="353"/>
      <c r="D189" s="353"/>
    </row>
    <row r="190" spans="1:4">
      <c r="A190" s="353"/>
      <c r="B190" s="353"/>
      <c r="C190" s="353"/>
      <c r="D190" s="353"/>
    </row>
    <row r="191" spans="1:4">
      <c r="A191" s="353"/>
      <c r="B191" s="353"/>
      <c r="C191" s="353"/>
      <c r="D191" s="353"/>
    </row>
    <row r="192" spans="1:4">
      <c r="A192" s="353"/>
      <c r="B192" s="353"/>
      <c r="C192" s="353"/>
      <c r="D192" s="353"/>
    </row>
    <row r="193" spans="1:4">
      <c r="A193" s="353"/>
      <c r="B193" s="353"/>
      <c r="C193" s="353"/>
      <c r="D193" s="353"/>
    </row>
    <row r="194" spans="1:4">
      <c r="A194" s="353"/>
      <c r="B194" s="353"/>
      <c r="C194" s="353"/>
      <c r="D194" s="353"/>
    </row>
    <row r="195" spans="1:4">
      <c r="A195" s="353"/>
      <c r="B195" s="353"/>
      <c r="C195" s="353"/>
      <c r="D195" s="353"/>
    </row>
    <row r="196" spans="1:4">
      <c r="A196" s="353"/>
      <c r="B196" s="353"/>
      <c r="C196" s="353"/>
      <c r="D196" s="353"/>
    </row>
    <row r="197" spans="1:4">
      <c r="A197" s="353"/>
      <c r="B197" s="353"/>
      <c r="C197" s="353"/>
      <c r="D197" s="353"/>
    </row>
    <row r="198" spans="1:4">
      <c r="A198" s="353"/>
      <c r="B198" s="353"/>
      <c r="C198" s="353"/>
      <c r="D198" s="353"/>
    </row>
    <row r="199" spans="1:4">
      <c r="A199" s="353"/>
      <c r="B199" s="353"/>
      <c r="C199" s="353"/>
      <c r="D199" s="353"/>
    </row>
    <row r="200" spans="1:4">
      <c r="A200" s="353"/>
      <c r="B200" s="353"/>
      <c r="C200" s="353"/>
      <c r="D200" s="353"/>
    </row>
    <row r="201" spans="1:4">
      <c r="A201" s="353"/>
      <c r="B201" s="353"/>
      <c r="C201" s="353"/>
      <c r="D201" s="353"/>
    </row>
    <row r="202" spans="1:4">
      <c r="A202" s="353"/>
      <c r="B202" s="353"/>
      <c r="C202" s="353"/>
      <c r="D202" s="353"/>
    </row>
    <row r="203" spans="1:4">
      <c r="A203" s="353"/>
      <c r="B203" s="353"/>
      <c r="C203" s="353"/>
      <c r="D203" s="353"/>
    </row>
    <row r="204" spans="1:4">
      <c r="A204" s="353"/>
      <c r="B204" s="353"/>
      <c r="C204" s="353"/>
      <c r="D204" s="353"/>
    </row>
    <row r="205" spans="1:4">
      <c r="A205" s="353"/>
      <c r="B205" s="353"/>
      <c r="C205" s="353"/>
      <c r="D205" s="353"/>
    </row>
    <row r="206" spans="1:4">
      <c r="A206" s="353"/>
      <c r="B206" s="353"/>
      <c r="C206" s="353"/>
      <c r="D206" s="353"/>
    </row>
    <row r="207" spans="1:4">
      <c r="A207" s="353"/>
      <c r="B207" s="353"/>
      <c r="C207" s="353"/>
      <c r="D207" s="353"/>
    </row>
    <row r="208" spans="1:4">
      <c r="A208" s="353"/>
      <c r="B208" s="353"/>
      <c r="C208" s="353"/>
      <c r="D208" s="353"/>
    </row>
    <row r="209" spans="1:4">
      <c r="A209" s="353"/>
      <c r="B209" s="353"/>
      <c r="C209" s="353"/>
      <c r="D209" s="353"/>
    </row>
    <row r="210" spans="1:4">
      <c r="A210" s="353"/>
      <c r="B210" s="353"/>
      <c r="C210" s="353"/>
      <c r="D210" s="353"/>
    </row>
    <row r="211" spans="1:4">
      <c r="A211" s="353"/>
      <c r="B211" s="353"/>
      <c r="C211" s="353"/>
      <c r="D211" s="353"/>
    </row>
    <row r="212" spans="1:4">
      <c r="A212" s="353"/>
      <c r="B212" s="353"/>
      <c r="C212" s="353"/>
      <c r="D212" s="353"/>
    </row>
    <row r="213" spans="1:4">
      <c r="A213" s="353"/>
      <c r="B213" s="353"/>
      <c r="C213" s="353"/>
      <c r="D213" s="353"/>
    </row>
    <row r="214" spans="1:4">
      <c r="A214" s="353"/>
      <c r="B214" s="353"/>
      <c r="C214" s="353"/>
      <c r="D214" s="353"/>
    </row>
    <row r="215" spans="1:4">
      <c r="A215" s="353"/>
      <c r="B215" s="353"/>
      <c r="C215" s="353"/>
      <c r="D215" s="353"/>
    </row>
    <row r="216" spans="1:4">
      <c r="A216" s="353"/>
      <c r="B216" s="353"/>
      <c r="C216" s="353"/>
      <c r="D216" s="353"/>
    </row>
    <row r="217" spans="1:4">
      <c r="A217" s="353"/>
      <c r="B217" s="353"/>
      <c r="C217" s="353"/>
      <c r="D217" s="353"/>
    </row>
    <row r="218" spans="1:4">
      <c r="A218" s="353"/>
      <c r="B218" s="353"/>
      <c r="C218" s="353"/>
      <c r="D218" s="353"/>
    </row>
    <row r="219" spans="1:4">
      <c r="A219" s="353"/>
      <c r="B219" s="353"/>
      <c r="C219" s="353"/>
      <c r="D219" s="353"/>
    </row>
    <row r="220" spans="1:4">
      <c r="A220" s="353"/>
      <c r="B220" s="353"/>
      <c r="C220" s="353"/>
      <c r="D220" s="353"/>
    </row>
    <row r="221" spans="1:4">
      <c r="A221" s="353"/>
      <c r="B221" s="353"/>
      <c r="C221" s="353"/>
      <c r="D221" s="353"/>
    </row>
    <row r="222" spans="1:4">
      <c r="A222" s="353"/>
      <c r="B222" s="353"/>
      <c r="C222" s="353"/>
      <c r="D222" s="353"/>
    </row>
    <row r="223" spans="1:4">
      <c r="A223" s="353"/>
      <c r="B223" s="353"/>
      <c r="C223" s="353"/>
      <c r="D223" s="353"/>
    </row>
    <row r="224" spans="1:4">
      <c r="A224" s="353"/>
      <c r="B224" s="353"/>
      <c r="C224" s="353"/>
      <c r="D224" s="353"/>
    </row>
    <row r="225" spans="1:4">
      <c r="A225" s="353"/>
      <c r="B225" s="353"/>
      <c r="C225" s="353"/>
      <c r="D225" s="353"/>
    </row>
    <row r="226" spans="1:4">
      <c r="A226" s="353"/>
      <c r="B226" s="353"/>
      <c r="C226" s="353"/>
      <c r="D226" s="353"/>
    </row>
    <row r="227" spans="1:4">
      <c r="A227" s="353"/>
      <c r="B227" s="353"/>
      <c r="C227" s="353"/>
      <c r="D227" s="353"/>
    </row>
    <row r="228" spans="1:4">
      <c r="A228" s="353"/>
      <c r="B228" s="353"/>
      <c r="C228" s="353"/>
      <c r="D228" s="353"/>
    </row>
    <row r="229" spans="1:4">
      <c r="A229" s="353"/>
      <c r="B229" s="353"/>
      <c r="C229" s="353"/>
      <c r="D229" s="353"/>
    </row>
    <row r="230" spans="1:4">
      <c r="A230" s="353"/>
      <c r="B230" s="353"/>
      <c r="C230" s="353"/>
      <c r="D230" s="353"/>
    </row>
    <row r="231" spans="1:4">
      <c r="A231" s="353"/>
      <c r="B231" s="353"/>
      <c r="C231" s="353"/>
      <c r="D231" s="353"/>
    </row>
    <row r="232" spans="1:4">
      <c r="A232" s="353"/>
      <c r="B232" s="353"/>
      <c r="C232" s="353"/>
      <c r="D232" s="353"/>
    </row>
    <row r="233" spans="1:4">
      <c r="A233" s="353"/>
      <c r="B233" s="353"/>
      <c r="C233" s="353"/>
      <c r="D233" s="353"/>
    </row>
    <row r="234" spans="1:4">
      <c r="A234" s="353"/>
      <c r="B234" s="353"/>
      <c r="C234" s="353"/>
      <c r="D234" s="353"/>
    </row>
    <row r="235" spans="1:4">
      <c r="A235" s="353"/>
      <c r="B235" s="353"/>
      <c r="C235" s="353"/>
      <c r="D235" s="353"/>
    </row>
    <row r="236" spans="1:4">
      <c r="A236" s="353"/>
      <c r="B236" s="353"/>
      <c r="C236" s="353"/>
      <c r="D236" s="353"/>
    </row>
    <row r="237" spans="1:4">
      <c r="A237" s="353"/>
      <c r="B237" s="353"/>
      <c r="C237" s="353"/>
      <c r="D237" s="353"/>
    </row>
    <row r="238" spans="1:4">
      <c r="A238" s="353"/>
      <c r="B238" s="353"/>
      <c r="C238" s="353"/>
      <c r="D238" s="353"/>
    </row>
    <row r="239" spans="1:4">
      <c r="A239" s="353"/>
      <c r="B239" s="353"/>
      <c r="C239" s="353"/>
      <c r="D239" s="353"/>
    </row>
    <row r="240" spans="1:4">
      <c r="A240" s="353"/>
      <c r="B240" s="353"/>
      <c r="C240" s="353"/>
      <c r="D240" s="353"/>
    </row>
    <row r="241" spans="1:4">
      <c r="A241" s="353"/>
      <c r="B241" s="353"/>
      <c r="C241" s="353"/>
      <c r="D241" s="353"/>
    </row>
    <row r="242" spans="1:4">
      <c r="A242" s="353"/>
      <c r="B242" s="353"/>
      <c r="C242" s="353"/>
      <c r="D242" s="353"/>
    </row>
    <row r="243" spans="1:4">
      <c r="A243" s="353"/>
      <c r="B243" s="353"/>
      <c r="C243" s="353"/>
      <c r="D243" s="353"/>
    </row>
    <row r="244" spans="1:4">
      <c r="A244" s="353"/>
      <c r="B244" s="353"/>
      <c r="C244" s="353"/>
      <c r="D244" s="353"/>
    </row>
    <row r="245" spans="1:4">
      <c r="A245" s="353"/>
      <c r="B245" s="353"/>
      <c r="C245" s="353"/>
      <c r="D245" s="353"/>
    </row>
    <row r="246" spans="1:4">
      <c r="A246" s="353"/>
      <c r="B246" s="353"/>
      <c r="C246" s="353"/>
      <c r="D246" s="353"/>
    </row>
    <row r="247" spans="1:4">
      <c r="A247" s="353"/>
      <c r="B247" s="353"/>
      <c r="C247" s="353"/>
      <c r="D247" s="353"/>
    </row>
    <row r="248" spans="1:4">
      <c r="A248" s="353"/>
      <c r="B248" s="353"/>
      <c r="C248" s="353"/>
      <c r="D248" s="353"/>
    </row>
    <row r="249" spans="1:4">
      <c r="A249" s="353"/>
      <c r="B249" s="353"/>
      <c r="C249" s="353"/>
      <c r="D249" s="353"/>
    </row>
    <row r="250" spans="1:4">
      <c r="A250" s="353"/>
      <c r="B250" s="353"/>
      <c r="C250" s="353"/>
      <c r="D250" s="353"/>
    </row>
    <row r="251" spans="1:4">
      <c r="A251" s="353"/>
      <c r="B251" s="353"/>
      <c r="C251" s="353"/>
      <c r="D251" s="353"/>
    </row>
    <row r="252" spans="1:4">
      <c r="A252" s="353"/>
      <c r="B252" s="353"/>
      <c r="C252" s="353"/>
      <c r="D252" s="353"/>
    </row>
    <row r="253" spans="1:4">
      <c r="A253" s="353"/>
      <c r="B253" s="353"/>
      <c r="C253" s="353"/>
      <c r="D253" s="353"/>
    </row>
    <row r="254" spans="1:4">
      <c r="A254" s="353"/>
      <c r="B254" s="353"/>
      <c r="C254" s="353"/>
      <c r="D254" s="353"/>
    </row>
    <row r="255" spans="1:4">
      <c r="A255" s="353"/>
      <c r="B255" s="353"/>
      <c r="C255" s="353"/>
      <c r="D255" s="353"/>
    </row>
    <row r="256" spans="1:4">
      <c r="A256" s="353"/>
      <c r="B256" s="353"/>
      <c r="C256" s="353"/>
      <c r="D256" s="353"/>
    </row>
    <row r="257" spans="1:4">
      <c r="A257" s="353"/>
      <c r="B257" s="353"/>
      <c r="C257" s="353"/>
      <c r="D257" s="353"/>
    </row>
    <row r="258" spans="1:4">
      <c r="A258" s="353"/>
      <c r="B258" s="353"/>
      <c r="C258" s="353"/>
      <c r="D258" s="353"/>
    </row>
    <row r="259" spans="1:4">
      <c r="A259" s="353"/>
      <c r="B259" s="353"/>
      <c r="C259" s="353"/>
      <c r="D259" s="353"/>
    </row>
    <row r="260" spans="1:4">
      <c r="A260" s="353"/>
      <c r="B260" s="353"/>
      <c r="C260" s="353"/>
      <c r="D260" s="353"/>
    </row>
    <row r="261" spans="1:4">
      <c r="A261" s="353"/>
      <c r="B261" s="353"/>
      <c r="C261" s="353"/>
      <c r="D261" s="353"/>
    </row>
    <row r="262" spans="1:4">
      <c r="A262" s="353"/>
      <c r="B262" s="353"/>
      <c r="C262" s="353"/>
      <c r="D262" s="353"/>
    </row>
    <row r="263" spans="1:4">
      <c r="A263" s="353"/>
      <c r="B263" s="353"/>
      <c r="C263" s="353"/>
      <c r="D263" s="353"/>
    </row>
    <row r="264" spans="1:4">
      <c r="A264" s="353"/>
      <c r="B264" s="353"/>
      <c r="C264" s="353"/>
      <c r="D264" s="353"/>
    </row>
    <row r="265" spans="1:4">
      <c r="A265" s="353"/>
      <c r="B265" s="353"/>
      <c r="C265" s="353"/>
      <c r="D265" s="353"/>
    </row>
    <row r="266" spans="1:4">
      <c r="A266" s="353"/>
      <c r="B266" s="353"/>
      <c r="C266" s="353"/>
      <c r="D266" s="353"/>
    </row>
    <row r="267" spans="1:4">
      <c r="A267" s="353"/>
      <c r="B267" s="353"/>
      <c r="C267" s="353"/>
      <c r="D267" s="353"/>
    </row>
    <row r="268" spans="1:4">
      <c r="A268" s="353"/>
      <c r="B268" s="353"/>
      <c r="C268" s="353"/>
      <c r="D268" s="353"/>
    </row>
    <row r="269" spans="1:4">
      <c r="A269" s="353"/>
      <c r="B269" s="353"/>
      <c r="C269" s="353"/>
      <c r="D269" s="353"/>
    </row>
    <row r="270" spans="1:4">
      <c r="A270" s="353"/>
      <c r="B270" s="353"/>
      <c r="C270" s="353"/>
      <c r="D270" s="353"/>
    </row>
    <row r="271" spans="1:4">
      <c r="A271" s="353"/>
      <c r="B271" s="353"/>
      <c r="C271" s="353"/>
      <c r="D271" s="353"/>
    </row>
    <row r="272" spans="1:4">
      <c r="A272" s="353"/>
      <c r="B272" s="353"/>
      <c r="C272" s="353"/>
      <c r="D272" s="353"/>
    </row>
    <row r="273" spans="1:4">
      <c r="A273" s="353"/>
      <c r="B273" s="353"/>
      <c r="C273" s="353"/>
      <c r="D273" s="353"/>
    </row>
    <row r="274" spans="1:4">
      <c r="A274" s="353"/>
      <c r="B274" s="353"/>
      <c r="C274" s="353"/>
      <c r="D274" s="353"/>
    </row>
    <row r="275" spans="1:4">
      <c r="A275" s="353"/>
      <c r="B275" s="353"/>
      <c r="C275" s="353"/>
      <c r="D275" s="353"/>
    </row>
    <row r="276" spans="1:4">
      <c r="A276" s="353"/>
      <c r="B276" s="353"/>
      <c r="C276" s="353"/>
      <c r="D276" s="353"/>
    </row>
    <row r="277" spans="1:4">
      <c r="A277" s="353"/>
      <c r="B277" s="353"/>
      <c r="C277" s="353"/>
      <c r="D277" s="353"/>
    </row>
    <row r="278" spans="1:4">
      <c r="A278" s="353"/>
      <c r="B278" s="353"/>
      <c r="C278" s="353"/>
      <c r="D278" s="353"/>
    </row>
    <row r="279" spans="1:4">
      <c r="A279" s="353"/>
      <c r="B279" s="353"/>
      <c r="C279" s="353"/>
      <c r="D279" s="353"/>
    </row>
    <row r="280" spans="1:4">
      <c r="A280" s="353"/>
      <c r="B280" s="353"/>
      <c r="C280" s="353"/>
      <c r="D280" s="353"/>
    </row>
    <row r="281" spans="1:4">
      <c r="A281" s="353"/>
      <c r="B281" s="353"/>
      <c r="C281" s="353"/>
      <c r="D281" s="353"/>
    </row>
    <row r="282" spans="1:4">
      <c r="A282" s="353"/>
      <c r="B282" s="353"/>
      <c r="C282" s="353"/>
      <c r="D282" s="353"/>
    </row>
    <row r="283" spans="1:4">
      <c r="A283" s="353"/>
      <c r="B283" s="353"/>
      <c r="C283" s="353"/>
      <c r="D283" s="353"/>
    </row>
    <row r="284" spans="1:4">
      <c r="A284" s="353"/>
      <c r="B284" s="353"/>
      <c r="C284" s="353"/>
      <c r="D284" s="353"/>
    </row>
    <row r="285" spans="1:4">
      <c r="A285" s="353"/>
      <c r="B285" s="353"/>
      <c r="C285" s="353"/>
      <c r="D285" s="353"/>
    </row>
    <row r="286" spans="1:4">
      <c r="A286" s="353"/>
      <c r="B286" s="353"/>
      <c r="C286" s="353"/>
      <c r="D286" s="353"/>
    </row>
    <row r="287" spans="1:4">
      <c r="A287" s="353"/>
      <c r="B287" s="353"/>
      <c r="C287" s="353"/>
      <c r="D287" s="353"/>
    </row>
    <row r="288" spans="1:4">
      <c r="A288" s="353"/>
      <c r="B288" s="353"/>
      <c r="C288" s="353"/>
      <c r="D288" s="353"/>
    </row>
    <row r="289" spans="1:4">
      <c r="A289" s="353"/>
      <c r="B289" s="353"/>
      <c r="C289" s="353"/>
      <c r="D289" s="353"/>
    </row>
    <row r="290" spans="1:4">
      <c r="A290" s="353"/>
      <c r="B290" s="353"/>
      <c r="C290" s="353"/>
      <c r="D290" s="353"/>
    </row>
    <row r="291" spans="1:4">
      <c r="A291" s="353"/>
      <c r="B291" s="353"/>
      <c r="C291" s="353"/>
      <c r="D291" s="353"/>
    </row>
    <row r="292" spans="1:4">
      <c r="A292" s="353"/>
      <c r="B292" s="353"/>
      <c r="C292" s="353"/>
      <c r="D292" s="353"/>
    </row>
    <row r="293" spans="1:4">
      <c r="A293" s="353"/>
      <c r="B293" s="353"/>
      <c r="C293" s="353"/>
      <c r="D293" s="353"/>
    </row>
    <row r="294" spans="1:4">
      <c r="A294" s="353"/>
      <c r="B294" s="353"/>
      <c r="C294" s="353"/>
      <c r="D294" s="353"/>
    </row>
    <row r="295" spans="1:4">
      <c r="A295" s="353"/>
      <c r="B295" s="353"/>
      <c r="C295" s="353"/>
      <c r="D295" s="353"/>
    </row>
    <row r="296" spans="1:4">
      <c r="A296" s="353"/>
      <c r="B296" s="353"/>
      <c r="C296" s="353"/>
      <c r="D296" s="353"/>
    </row>
    <row r="297" spans="1:4">
      <c r="A297" s="353"/>
      <c r="B297" s="353"/>
      <c r="C297" s="353"/>
      <c r="D297" s="353"/>
    </row>
    <row r="298" spans="1:4">
      <c r="A298" s="353"/>
      <c r="B298" s="353"/>
      <c r="C298" s="353"/>
      <c r="D298" s="353"/>
    </row>
    <row r="299" spans="1:4">
      <c r="A299" s="353"/>
      <c r="B299" s="353"/>
      <c r="C299" s="353"/>
      <c r="D299" s="353"/>
    </row>
    <row r="300" spans="1:4">
      <c r="A300" s="353"/>
      <c r="B300" s="353"/>
      <c r="C300" s="353"/>
      <c r="D300" s="353"/>
    </row>
    <row r="301" spans="1:4">
      <c r="A301" s="353"/>
      <c r="B301" s="353"/>
      <c r="C301" s="353"/>
      <c r="D301" s="353"/>
    </row>
    <row r="302" spans="1:4">
      <c r="A302" s="353"/>
      <c r="B302" s="353"/>
      <c r="C302" s="353"/>
      <c r="D302" s="353"/>
    </row>
    <row r="303" spans="1:4">
      <c r="A303" s="353"/>
      <c r="B303" s="353"/>
      <c r="C303" s="353"/>
      <c r="D303" s="353"/>
    </row>
    <row r="304" spans="1:4">
      <c r="A304" s="353"/>
      <c r="B304" s="353"/>
      <c r="C304" s="353"/>
      <c r="D304" s="353"/>
    </row>
    <row r="305" spans="1:4">
      <c r="A305" s="353"/>
      <c r="B305" s="353"/>
      <c r="C305" s="353"/>
      <c r="D305" s="353"/>
    </row>
    <row r="306" spans="1:4">
      <c r="A306" s="353"/>
      <c r="B306" s="353"/>
      <c r="C306" s="353"/>
      <c r="D306" s="353"/>
    </row>
    <row r="307" spans="1:4">
      <c r="A307" s="353"/>
      <c r="B307" s="353"/>
      <c r="C307" s="353"/>
      <c r="D307" s="353"/>
    </row>
    <row r="308" spans="1:4">
      <c r="A308" s="353"/>
      <c r="B308" s="353"/>
      <c r="C308" s="353"/>
      <c r="D308" s="353"/>
    </row>
    <row r="309" spans="1:4">
      <c r="A309" s="353"/>
      <c r="B309" s="353"/>
      <c r="C309" s="353"/>
      <c r="D309" s="353"/>
    </row>
    <row r="310" spans="1:4">
      <c r="A310" s="353"/>
      <c r="B310" s="353"/>
      <c r="C310" s="353"/>
      <c r="D310" s="353"/>
    </row>
    <row r="311" spans="1:4">
      <c r="A311" s="353"/>
      <c r="B311" s="353"/>
      <c r="C311" s="353"/>
      <c r="D311" s="353"/>
    </row>
    <row r="312" spans="1:4">
      <c r="A312" s="353"/>
      <c r="B312" s="353"/>
      <c r="C312" s="353"/>
      <c r="D312" s="353"/>
    </row>
    <row r="313" spans="1:4">
      <c r="A313" s="353"/>
      <c r="B313" s="353"/>
      <c r="C313" s="353"/>
      <c r="D313" s="353"/>
    </row>
    <row r="314" spans="1:4">
      <c r="A314" s="353"/>
      <c r="B314" s="353"/>
      <c r="C314" s="353"/>
      <c r="D314" s="353"/>
    </row>
    <row r="315" spans="1:4">
      <c r="A315" s="353"/>
      <c r="B315" s="353"/>
      <c r="C315" s="353"/>
      <c r="D315" s="353"/>
    </row>
    <row r="316" spans="1:4">
      <c r="A316" s="353"/>
      <c r="B316" s="353"/>
      <c r="C316" s="353"/>
      <c r="D316" s="353"/>
    </row>
    <row r="317" spans="1:4">
      <c r="A317" s="353"/>
      <c r="B317" s="353"/>
      <c r="C317" s="353"/>
      <c r="D317" s="353"/>
    </row>
    <row r="318" spans="1:4">
      <c r="A318" s="353"/>
      <c r="B318" s="353"/>
      <c r="C318" s="353"/>
      <c r="D318" s="353"/>
    </row>
    <row r="319" spans="1:4">
      <c r="A319" s="353"/>
      <c r="B319" s="353"/>
      <c r="C319" s="353"/>
      <c r="D319" s="353"/>
    </row>
    <row r="320" spans="1:4">
      <c r="A320" s="353"/>
      <c r="B320" s="353"/>
      <c r="C320" s="353"/>
      <c r="D320" s="353"/>
    </row>
    <row r="321" spans="1:4">
      <c r="A321" s="353"/>
      <c r="B321" s="353"/>
      <c r="C321" s="353"/>
      <c r="D321" s="353"/>
    </row>
    <row r="322" spans="1:4">
      <c r="A322" s="353"/>
      <c r="B322" s="353"/>
      <c r="C322" s="353"/>
      <c r="D322" s="353"/>
    </row>
    <row r="323" spans="1:4">
      <c r="A323" s="353"/>
      <c r="B323" s="353"/>
      <c r="C323" s="353"/>
      <c r="D323" s="353"/>
    </row>
    <row r="324" spans="1:4">
      <c r="A324" s="353"/>
      <c r="B324" s="353"/>
      <c r="C324" s="353"/>
      <c r="D324" s="353"/>
    </row>
    <row r="325" spans="1:4">
      <c r="A325" s="353"/>
      <c r="B325" s="353"/>
      <c r="C325" s="353"/>
      <c r="D325" s="353"/>
    </row>
    <row r="326" spans="1:4">
      <c r="A326" s="353"/>
      <c r="B326" s="353"/>
      <c r="C326" s="353"/>
      <c r="D326" s="353"/>
    </row>
    <row r="327" spans="1:4">
      <c r="A327" s="353"/>
      <c r="B327" s="353"/>
      <c r="C327" s="353"/>
      <c r="D327" s="353"/>
    </row>
    <row r="328" spans="1:4">
      <c r="A328" s="353"/>
      <c r="B328" s="353"/>
      <c r="C328" s="353"/>
      <c r="D328" s="353"/>
    </row>
    <row r="329" spans="1:4">
      <c r="A329" s="353"/>
      <c r="B329" s="353"/>
      <c r="C329" s="353"/>
      <c r="D329" s="353"/>
    </row>
    <row r="330" spans="1:4">
      <c r="A330" s="353"/>
      <c r="B330" s="353"/>
      <c r="C330" s="353"/>
      <c r="D330" s="353"/>
    </row>
    <row r="331" spans="1:4">
      <c r="A331" s="353"/>
      <c r="B331" s="353"/>
      <c r="C331" s="353"/>
      <c r="D331" s="353"/>
    </row>
    <row r="332" spans="1:4">
      <c r="A332" s="353"/>
      <c r="B332" s="353"/>
      <c r="C332" s="353"/>
      <c r="D332" s="353"/>
    </row>
    <row r="333" spans="1:4">
      <c r="A333" s="353"/>
      <c r="B333" s="353"/>
      <c r="C333" s="353"/>
      <c r="D333" s="353"/>
    </row>
    <row r="334" spans="1:4">
      <c r="A334" s="353"/>
      <c r="B334" s="353"/>
      <c r="C334" s="353"/>
      <c r="D334" s="353"/>
    </row>
    <row r="335" spans="1:4">
      <c r="A335" s="353"/>
      <c r="B335" s="353"/>
      <c r="C335" s="353"/>
      <c r="D335" s="353"/>
    </row>
    <row r="336" spans="1:4">
      <c r="A336" s="353"/>
      <c r="B336" s="353"/>
      <c r="C336" s="353"/>
      <c r="D336" s="353"/>
    </row>
    <row r="337" spans="1:4">
      <c r="A337" s="353"/>
      <c r="B337" s="353"/>
      <c r="C337" s="353"/>
      <c r="D337" s="353"/>
    </row>
    <row r="338" spans="1:4">
      <c r="A338" s="353"/>
      <c r="B338" s="353"/>
      <c r="C338" s="353"/>
      <c r="D338" s="353"/>
    </row>
    <row r="339" spans="1:4">
      <c r="A339" s="353"/>
      <c r="B339" s="353"/>
      <c r="C339" s="353"/>
      <c r="D339" s="353"/>
    </row>
    <row r="340" spans="1:4">
      <c r="A340" s="353"/>
      <c r="B340" s="353"/>
      <c r="C340" s="353"/>
      <c r="D340" s="353"/>
    </row>
    <row r="341" spans="1:4">
      <c r="A341" s="353"/>
      <c r="B341" s="353"/>
      <c r="C341" s="353"/>
      <c r="D341" s="353"/>
    </row>
    <row r="342" spans="1:4">
      <c r="A342" s="353"/>
      <c r="B342" s="353"/>
      <c r="C342" s="353"/>
      <c r="D342" s="353"/>
    </row>
    <row r="343" spans="1:4">
      <c r="A343" s="353"/>
      <c r="B343" s="353"/>
      <c r="C343" s="353"/>
      <c r="D343" s="353"/>
    </row>
    <row r="344" spans="1:4">
      <c r="A344" s="353"/>
      <c r="B344" s="353"/>
      <c r="C344" s="353"/>
      <c r="D344" s="353"/>
    </row>
    <row r="345" spans="1:4">
      <c r="A345" s="353"/>
      <c r="B345" s="353"/>
      <c r="C345" s="353"/>
      <c r="D345" s="353"/>
    </row>
    <row r="346" spans="1:4">
      <c r="A346" s="353"/>
      <c r="B346" s="353"/>
      <c r="C346" s="353"/>
      <c r="D346" s="353"/>
    </row>
    <row r="347" spans="1:4">
      <c r="A347" s="353"/>
      <c r="B347" s="353"/>
      <c r="C347" s="353"/>
      <c r="D347" s="353"/>
    </row>
    <row r="348" spans="1:4">
      <c r="A348" s="353"/>
      <c r="B348" s="353"/>
      <c r="C348" s="353"/>
      <c r="D348" s="353"/>
    </row>
    <row r="349" spans="1:4">
      <c r="A349" s="353"/>
      <c r="B349" s="353"/>
      <c r="C349" s="353"/>
      <c r="D349" s="353"/>
    </row>
    <row r="350" spans="1:4">
      <c r="A350" s="353"/>
      <c r="B350" s="353"/>
      <c r="C350" s="353"/>
      <c r="D350" s="353"/>
    </row>
    <row r="351" spans="1:4">
      <c r="A351" s="353"/>
      <c r="B351" s="353"/>
      <c r="C351" s="353"/>
      <c r="D351" s="353"/>
    </row>
    <row r="352" spans="1:4">
      <c r="A352" s="353"/>
      <c r="B352" s="353"/>
      <c r="C352" s="353"/>
      <c r="D352" s="353"/>
    </row>
    <row r="353" spans="1:4">
      <c r="A353" s="353"/>
      <c r="B353" s="353"/>
      <c r="C353" s="353"/>
      <c r="D353" s="353"/>
    </row>
    <row r="354" spans="1:4">
      <c r="A354" s="353"/>
      <c r="B354" s="353"/>
      <c r="C354" s="353"/>
      <c r="D354" s="353"/>
    </row>
    <row r="355" spans="1:4">
      <c r="A355" s="353"/>
      <c r="B355" s="353"/>
      <c r="C355" s="353"/>
      <c r="D355" s="353"/>
    </row>
    <row r="356" spans="1:4">
      <c r="A356" s="353"/>
      <c r="B356" s="353"/>
      <c r="C356" s="353"/>
      <c r="D356" s="353"/>
    </row>
    <row r="357" spans="1:4">
      <c r="A357" s="353"/>
      <c r="B357" s="353"/>
      <c r="C357" s="353"/>
      <c r="D357" s="353"/>
    </row>
    <row r="358" spans="1:4">
      <c r="A358" s="353"/>
      <c r="B358" s="353"/>
      <c r="C358" s="353"/>
      <c r="D358" s="353"/>
    </row>
    <row r="359" spans="1:4">
      <c r="A359" s="353"/>
      <c r="B359" s="353"/>
      <c r="C359" s="353"/>
      <c r="D359" s="353"/>
    </row>
    <row r="360" spans="1:4">
      <c r="A360" s="353"/>
      <c r="B360" s="353"/>
      <c r="C360" s="353"/>
      <c r="D360" s="353"/>
    </row>
    <row r="361" spans="1:4">
      <c r="A361" s="353"/>
      <c r="B361" s="353"/>
      <c r="C361" s="353"/>
      <c r="D361" s="353"/>
    </row>
    <row r="362" spans="1:4">
      <c r="A362" s="353"/>
      <c r="B362" s="353"/>
      <c r="C362" s="353"/>
      <c r="D362" s="353"/>
    </row>
    <row r="363" spans="1:4">
      <c r="A363" s="353"/>
      <c r="B363" s="353"/>
      <c r="C363" s="353"/>
      <c r="D363" s="353"/>
    </row>
    <row r="364" spans="1:4">
      <c r="A364" s="353"/>
      <c r="B364" s="353"/>
      <c r="C364" s="353"/>
      <c r="D364" s="353"/>
    </row>
    <row r="365" spans="1:4">
      <c r="A365" s="353"/>
      <c r="B365" s="353"/>
      <c r="C365" s="353"/>
      <c r="D365" s="353"/>
    </row>
    <row r="366" spans="1:4">
      <c r="A366" s="353"/>
      <c r="B366" s="353"/>
      <c r="C366" s="353"/>
      <c r="D366" s="353"/>
    </row>
    <row r="367" spans="1:4">
      <c r="A367" s="353"/>
      <c r="B367" s="353"/>
      <c r="C367" s="353"/>
      <c r="D367" s="353"/>
    </row>
    <row r="368" spans="1:4">
      <c r="A368" s="353"/>
      <c r="B368" s="353"/>
      <c r="C368" s="353"/>
      <c r="D368" s="353"/>
    </row>
    <row r="369" spans="1:4">
      <c r="A369" s="353"/>
      <c r="B369" s="353"/>
      <c r="C369" s="353"/>
      <c r="D369" s="353"/>
    </row>
    <row r="370" spans="1:4">
      <c r="A370" s="353"/>
      <c r="B370" s="353"/>
      <c r="C370" s="353"/>
      <c r="D370" s="353"/>
    </row>
    <row r="371" spans="1:4">
      <c r="A371" s="353"/>
      <c r="B371" s="353"/>
      <c r="C371" s="353"/>
      <c r="D371" s="353"/>
    </row>
    <row r="372" spans="1:4">
      <c r="A372" s="353"/>
      <c r="B372" s="353"/>
      <c r="C372" s="353"/>
      <c r="D372" s="353"/>
    </row>
    <row r="373" spans="1:4">
      <c r="A373" s="353"/>
      <c r="B373" s="353"/>
      <c r="C373" s="353"/>
      <c r="D373" s="353"/>
    </row>
    <row r="374" spans="1:4">
      <c r="A374" s="353"/>
      <c r="B374" s="353"/>
      <c r="C374" s="353"/>
      <c r="D374" s="353"/>
    </row>
    <row r="375" spans="1:4">
      <c r="A375" s="353"/>
      <c r="B375" s="353"/>
      <c r="C375" s="353"/>
      <c r="D375" s="353"/>
    </row>
    <row r="376" spans="1:4">
      <c r="A376" s="353"/>
      <c r="B376" s="353"/>
      <c r="C376" s="353"/>
      <c r="D376" s="353"/>
    </row>
    <row r="377" spans="1:4">
      <c r="A377" s="353"/>
      <c r="B377" s="353"/>
      <c r="C377" s="353"/>
      <c r="D377" s="353"/>
    </row>
    <row r="378" spans="1:4">
      <c r="A378" s="353"/>
      <c r="B378" s="353"/>
      <c r="C378" s="353"/>
      <c r="D378" s="353"/>
    </row>
    <row r="379" spans="1:4">
      <c r="A379" s="353"/>
      <c r="B379" s="353"/>
      <c r="C379" s="353"/>
      <c r="D379" s="353"/>
    </row>
    <row r="380" spans="1:4">
      <c r="A380" s="353"/>
      <c r="B380" s="353"/>
      <c r="C380" s="353"/>
      <c r="D380" s="353"/>
    </row>
    <row r="381" spans="1:4">
      <c r="A381" s="353"/>
      <c r="B381" s="353"/>
      <c r="C381" s="353"/>
      <c r="D381" s="353"/>
    </row>
    <row r="382" spans="1:4">
      <c r="A382" s="353"/>
      <c r="B382" s="353"/>
      <c r="C382" s="353"/>
      <c r="D382" s="353"/>
    </row>
    <row r="383" spans="1:4">
      <c r="A383" s="353"/>
      <c r="B383" s="353"/>
      <c r="C383" s="353"/>
      <c r="D383" s="353"/>
    </row>
    <row r="384" spans="1:4">
      <c r="A384" s="353"/>
      <c r="B384" s="353"/>
      <c r="C384" s="353"/>
      <c r="D384" s="353"/>
    </row>
    <row r="385" spans="1:4">
      <c r="A385" s="353"/>
      <c r="B385" s="353"/>
      <c r="C385" s="353"/>
      <c r="D385" s="353"/>
    </row>
    <row r="386" spans="1:4">
      <c r="A386" s="353"/>
      <c r="B386" s="353"/>
      <c r="C386" s="353"/>
      <c r="D386" s="353"/>
    </row>
    <row r="387" spans="1:4">
      <c r="A387" s="353"/>
      <c r="B387" s="353"/>
      <c r="C387" s="353"/>
      <c r="D387" s="353"/>
    </row>
    <row r="388" spans="1:4">
      <c r="A388" s="353"/>
      <c r="B388" s="353"/>
      <c r="C388" s="353"/>
      <c r="D388" s="353"/>
    </row>
    <row r="389" spans="1:4">
      <c r="A389" s="353"/>
      <c r="B389" s="353"/>
      <c r="C389" s="353"/>
      <c r="D389" s="353"/>
    </row>
    <row r="390" spans="1:4">
      <c r="A390" s="353"/>
      <c r="B390" s="353"/>
      <c r="C390" s="353"/>
      <c r="D390" s="353"/>
    </row>
    <row r="391" spans="1:4">
      <c r="A391" s="353"/>
      <c r="B391" s="353"/>
      <c r="C391" s="353"/>
      <c r="D391" s="353"/>
    </row>
    <row r="392" spans="1:4">
      <c r="A392" s="353"/>
      <c r="B392" s="353"/>
      <c r="C392" s="353"/>
      <c r="D392" s="353"/>
    </row>
    <row r="393" spans="1:4">
      <c r="A393" s="353"/>
      <c r="B393" s="353"/>
      <c r="C393" s="353"/>
      <c r="D393" s="353"/>
    </row>
    <row r="394" spans="1:4">
      <c r="A394" s="353"/>
      <c r="B394" s="353"/>
      <c r="C394" s="353"/>
      <c r="D394" s="353"/>
    </row>
    <row r="395" spans="1:4">
      <c r="A395" s="353"/>
      <c r="B395" s="353"/>
      <c r="C395" s="353"/>
      <c r="D395" s="353"/>
    </row>
    <row r="396" spans="1:4">
      <c r="A396" s="353"/>
      <c r="B396" s="353"/>
      <c r="C396" s="353"/>
      <c r="D396" s="353"/>
    </row>
    <row r="397" spans="1:4">
      <c r="A397" s="353"/>
      <c r="B397" s="353"/>
      <c r="C397" s="353"/>
      <c r="D397" s="353"/>
    </row>
    <row r="398" spans="1:4">
      <c r="A398" s="353"/>
      <c r="B398" s="353"/>
      <c r="C398" s="353"/>
      <c r="D398" s="353"/>
    </row>
    <row r="399" spans="1:4">
      <c r="A399" s="353"/>
      <c r="B399" s="353"/>
      <c r="C399" s="353"/>
      <c r="D399" s="353"/>
    </row>
    <row r="400" spans="1:4">
      <c r="A400" s="353"/>
      <c r="B400" s="353"/>
      <c r="C400" s="353"/>
      <c r="D400" s="353"/>
    </row>
    <row r="401" spans="1:4">
      <c r="A401" s="353"/>
      <c r="B401" s="353"/>
      <c r="C401" s="353"/>
      <c r="D401" s="353"/>
    </row>
    <row r="402" spans="1:4">
      <c r="A402" s="353"/>
      <c r="B402" s="353"/>
      <c r="C402" s="353"/>
      <c r="D402" s="353"/>
    </row>
    <row r="403" spans="1:4">
      <c r="A403" s="353"/>
      <c r="B403" s="353"/>
      <c r="C403" s="353"/>
      <c r="D403" s="353"/>
    </row>
    <row r="404" spans="1:4">
      <c r="A404" s="353"/>
      <c r="B404" s="353"/>
      <c r="C404" s="353"/>
      <c r="D404" s="353"/>
    </row>
    <row r="405" spans="1:4">
      <c r="A405" s="353"/>
      <c r="B405" s="353"/>
      <c r="C405" s="353"/>
      <c r="D405" s="353"/>
    </row>
    <row r="406" spans="1:4">
      <c r="A406" s="353"/>
      <c r="B406" s="353"/>
      <c r="C406" s="353"/>
      <c r="D406" s="353"/>
    </row>
    <row r="407" spans="1:4">
      <c r="A407" s="353"/>
      <c r="B407" s="353"/>
      <c r="C407" s="353"/>
      <c r="D407" s="353"/>
    </row>
    <row r="408" spans="1:4">
      <c r="A408" s="353"/>
      <c r="B408" s="353"/>
      <c r="C408" s="353"/>
      <c r="D408" s="353"/>
    </row>
    <row r="409" spans="1:4">
      <c r="A409" s="353"/>
      <c r="B409" s="353"/>
      <c r="C409" s="353"/>
      <c r="D409" s="353"/>
    </row>
    <row r="410" spans="1:4">
      <c r="A410" s="353"/>
      <c r="B410" s="353"/>
      <c r="C410" s="353"/>
      <c r="D410" s="353"/>
    </row>
    <row r="411" spans="1:4">
      <c r="A411" s="353"/>
      <c r="B411" s="353"/>
      <c r="C411" s="353"/>
      <c r="D411" s="353"/>
    </row>
    <row r="412" spans="1:4">
      <c r="A412" s="353"/>
      <c r="B412" s="353"/>
      <c r="C412" s="353"/>
      <c r="D412" s="353"/>
    </row>
    <row r="413" spans="1:4">
      <c r="A413" s="353"/>
      <c r="B413" s="353"/>
      <c r="C413" s="353"/>
      <c r="D413" s="353"/>
    </row>
    <row r="414" spans="1:4">
      <c r="A414" s="353"/>
      <c r="B414" s="353"/>
      <c r="C414" s="353"/>
      <c r="D414" s="353"/>
    </row>
    <row r="415" spans="1:4">
      <c r="A415" s="353"/>
      <c r="B415" s="353"/>
      <c r="C415" s="353"/>
      <c r="D415" s="353"/>
    </row>
    <row r="416" spans="1:4">
      <c r="A416" s="353"/>
      <c r="B416" s="353"/>
      <c r="C416" s="353"/>
      <c r="D416" s="353"/>
    </row>
    <row r="417" spans="1:4">
      <c r="A417" s="353"/>
      <c r="B417" s="353"/>
      <c r="C417" s="353"/>
      <c r="D417" s="353"/>
    </row>
    <row r="418" spans="1:4">
      <c r="A418" s="353"/>
      <c r="B418" s="353"/>
      <c r="C418" s="353"/>
      <c r="D418" s="353"/>
    </row>
    <row r="419" spans="1:4">
      <c r="A419" s="353"/>
      <c r="B419" s="353"/>
      <c r="C419" s="353"/>
      <c r="D419" s="353"/>
    </row>
    <row r="420" spans="1:4">
      <c r="A420" s="353"/>
      <c r="B420" s="353"/>
      <c r="C420" s="353"/>
      <c r="D420" s="353"/>
    </row>
    <row r="421" spans="1:4">
      <c r="A421" s="353"/>
      <c r="B421" s="353"/>
      <c r="C421" s="353"/>
      <c r="D421" s="353"/>
    </row>
    <row r="422" spans="1:4">
      <c r="A422" s="353"/>
      <c r="B422" s="353"/>
      <c r="C422" s="353"/>
      <c r="D422" s="353"/>
    </row>
    <row r="423" spans="1:4">
      <c r="A423" s="353"/>
      <c r="B423" s="353"/>
      <c r="C423" s="353"/>
      <c r="D423" s="353"/>
    </row>
    <row r="424" spans="1:4">
      <c r="A424" s="353"/>
      <c r="B424" s="353"/>
      <c r="C424" s="353"/>
      <c r="D424" s="353"/>
    </row>
    <row r="425" spans="1:4">
      <c r="A425" s="353"/>
      <c r="B425" s="353"/>
      <c r="C425" s="353"/>
      <c r="D425" s="353"/>
    </row>
    <row r="426" spans="1:4">
      <c r="A426" s="353"/>
      <c r="B426" s="353"/>
      <c r="C426" s="353"/>
      <c r="D426" s="353"/>
    </row>
    <row r="427" spans="1:4">
      <c r="A427" s="353"/>
      <c r="B427" s="353"/>
      <c r="C427" s="353"/>
      <c r="D427" s="353"/>
    </row>
    <row r="428" spans="1:4">
      <c r="A428" s="353"/>
      <c r="B428" s="353"/>
      <c r="C428" s="353"/>
      <c r="D428" s="353"/>
    </row>
    <row r="429" spans="1:4">
      <c r="A429" s="353"/>
      <c r="B429" s="353"/>
      <c r="C429" s="353"/>
      <c r="D429" s="353"/>
    </row>
    <row r="430" spans="1:4">
      <c r="A430" s="353"/>
      <c r="B430" s="353"/>
      <c r="C430" s="353"/>
      <c r="D430" s="353"/>
    </row>
    <row r="431" spans="1:4">
      <c r="A431" s="353"/>
      <c r="B431" s="353"/>
      <c r="C431" s="353"/>
      <c r="D431" s="353"/>
    </row>
    <row r="432" spans="1:4">
      <c r="A432" s="353"/>
      <c r="B432" s="353"/>
      <c r="C432" s="353"/>
      <c r="D432" s="353"/>
    </row>
    <row r="433" spans="1:4">
      <c r="A433" s="353"/>
      <c r="B433" s="353"/>
      <c r="C433" s="353"/>
      <c r="D433" s="353"/>
    </row>
    <row r="434" spans="1:4">
      <c r="A434" s="353"/>
      <c r="B434" s="353"/>
      <c r="C434" s="353"/>
      <c r="D434" s="353"/>
    </row>
    <row r="435" spans="1:4">
      <c r="A435" s="353"/>
      <c r="B435" s="353"/>
      <c r="C435" s="353"/>
      <c r="D435" s="353"/>
    </row>
    <row r="436" spans="1:4">
      <c r="A436" s="353"/>
      <c r="B436" s="353"/>
      <c r="C436" s="353"/>
      <c r="D436" s="353"/>
    </row>
    <row r="437" spans="1:4">
      <c r="A437" s="353"/>
      <c r="B437" s="353"/>
      <c r="C437" s="353"/>
      <c r="D437" s="353"/>
    </row>
    <row r="438" spans="1:4">
      <c r="A438" s="353"/>
      <c r="B438" s="353"/>
      <c r="C438" s="353"/>
      <c r="D438" s="353"/>
    </row>
    <row r="439" spans="1:4">
      <c r="A439" s="353"/>
      <c r="B439" s="353"/>
      <c r="C439" s="353"/>
      <c r="D439" s="353"/>
    </row>
    <row r="440" spans="1:4">
      <c r="A440" s="353"/>
      <c r="B440" s="353"/>
      <c r="C440" s="353"/>
      <c r="D440" s="353"/>
    </row>
    <row r="441" spans="1:4">
      <c r="A441" s="353"/>
      <c r="B441" s="353"/>
      <c r="C441" s="353"/>
      <c r="D441" s="353"/>
    </row>
    <row r="442" spans="1:4">
      <c r="A442" s="353"/>
      <c r="B442" s="353"/>
      <c r="C442" s="353"/>
      <c r="D442" s="353"/>
    </row>
    <row r="443" spans="1:4">
      <c r="A443" s="353"/>
      <c r="B443" s="353"/>
      <c r="C443" s="353"/>
      <c r="D443" s="353"/>
    </row>
    <row r="444" spans="1:4">
      <c r="A444" s="353"/>
      <c r="B444" s="353"/>
      <c r="C444" s="353"/>
      <c r="D444" s="353"/>
    </row>
    <row r="445" spans="1:4">
      <c r="A445" s="353"/>
      <c r="B445" s="353"/>
      <c r="C445" s="353"/>
      <c r="D445" s="353"/>
    </row>
    <row r="446" spans="1:4">
      <c r="A446" s="353"/>
      <c r="B446" s="353"/>
      <c r="C446" s="353"/>
      <c r="D446" s="353"/>
    </row>
    <row r="447" spans="1:4">
      <c r="A447" s="353"/>
      <c r="B447" s="353"/>
      <c r="C447" s="353"/>
      <c r="D447" s="353"/>
    </row>
    <row r="448" spans="1:4">
      <c r="A448" s="353"/>
      <c r="B448" s="353"/>
      <c r="C448" s="353"/>
      <c r="D448" s="353"/>
    </row>
    <row r="449" spans="1:4">
      <c r="A449" s="353"/>
      <c r="B449" s="353"/>
      <c r="C449" s="353"/>
      <c r="D449" s="353"/>
    </row>
    <row r="450" spans="1:4">
      <c r="A450" s="353"/>
      <c r="B450" s="353"/>
      <c r="C450" s="353"/>
      <c r="D450" s="353"/>
    </row>
    <row r="451" spans="1:4">
      <c r="A451" s="353"/>
      <c r="B451" s="353"/>
      <c r="C451" s="353"/>
      <c r="D451" s="353"/>
    </row>
    <row r="452" spans="1:4">
      <c r="A452" s="353"/>
      <c r="B452" s="353"/>
      <c r="C452" s="353"/>
      <c r="D452" s="353"/>
    </row>
    <row r="453" spans="1:4">
      <c r="A453" s="353"/>
      <c r="B453" s="353"/>
      <c r="C453" s="353"/>
      <c r="D453" s="353"/>
    </row>
    <row r="454" spans="1:4">
      <c r="A454" s="353"/>
      <c r="B454" s="353"/>
      <c r="C454" s="353"/>
      <c r="D454" s="353"/>
    </row>
    <row r="455" spans="1:4">
      <c r="A455" s="353"/>
      <c r="B455" s="353"/>
      <c r="C455" s="353"/>
      <c r="D455" s="353"/>
    </row>
    <row r="456" spans="1:4">
      <c r="A456" s="353"/>
      <c r="B456" s="353"/>
      <c r="C456" s="353"/>
      <c r="D456" s="353"/>
    </row>
    <row r="457" spans="1:4">
      <c r="A457" s="353"/>
      <c r="B457" s="353"/>
      <c r="C457" s="353"/>
      <c r="D457" s="353"/>
    </row>
    <row r="458" spans="1:4">
      <c r="A458" s="353"/>
      <c r="B458" s="353"/>
      <c r="C458" s="353"/>
      <c r="D458" s="353"/>
    </row>
    <row r="459" spans="1:4">
      <c r="A459" s="353"/>
      <c r="B459" s="353"/>
      <c r="C459" s="353"/>
      <c r="D459" s="353"/>
    </row>
    <row r="460" spans="1:4">
      <c r="A460" s="353"/>
      <c r="B460" s="353"/>
      <c r="C460" s="353"/>
      <c r="D460" s="353"/>
    </row>
    <row r="461" spans="1:4">
      <c r="A461" s="353"/>
      <c r="B461" s="353"/>
      <c r="C461" s="353"/>
      <c r="D461" s="353"/>
    </row>
    <row r="462" spans="1:4">
      <c r="A462" s="353"/>
      <c r="B462" s="353"/>
      <c r="C462" s="353"/>
      <c r="D462" s="353"/>
    </row>
    <row r="463" spans="1:4">
      <c r="A463" s="353"/>
      <c r="B463" s="353"/>
      <c r="C463" s="353"/>
      <c r="D463" s="353"/>
    </row>
    <row r="464" spans="1:4">
      <c r="A464" s="353"/>
      <c r="B464" s="353"/>
      <c r="C464" s="353"/>
      <c r="D464" s="353"/>
    </row>
    <row r="465" spans="1:4">
      <c r="A465" s="353"/>
      <c r="B465" s="353"/>
      <c r="C465" s="353"/>
      <c r="D465" s="353"/>
    </row>
    <row r="466" spans="1:4">
      <c r="A466" s="353"/>
      <c r="B466" s="353"/>
      <c r="C466" s="353"/>
      <c r="D466" s="353"/>
    </row>
    <row r="467" spans="1:4">
      <c r="A467" s="353"/>
      <c r="B467" s="353"/>
      <c r="C467" s="353"/>
      <c r="D467" s="353"/>
    </row>
    <row r="468" spans="1:4">
      <c r="A468" s="353"/>
      <c r="B468" s="353"/>
      <c r="C468" s="353"/>
      <c r="D468" s="353"/>
    </row>
    <row r="469" spans="1:4">
      <c r="A469" s="353"/>
      <c r="B469" s="353"/>
      <c r="C469" s="353"/>
      <c r="D469" s="353"/>
    </row>
    <row r="470" spans="1:4">
      <c r="A470" s="353"/>
      <c r="B470" s="353"/>
      <c r="C470" s="353"/>
      <c r="D470" s="353"/>
    </row>
    <row r="471" spans="1:4">
      <c r="A471" s="353"/>
      <c r="B471" s="353"/>
      <c r="C471" s="353"/>
      <c r="D471" s="353"/>
    </row>
    <row r="472" spans="1:4">
      <c r="A472" s="353"/>
      <c r="B472" s="353"/>
      <c r="C472" s="353"/>
      <c r="D472" s="353"/>
    </row>
    <row r="473" spans="1:4">
      <c r="A473" s="353"/>
      <c r="B473" s="353"/>
      <c r="C473" s="353"/>
      <c r="D473" s="353"/>
    </row>
    <row r="474" spans="1:4">
      <c r="A474" s="353"/>
      <c r="B474" s="353"/>
      <c r="C474" s="353"/>
      <c r="D474" s="353"/>
    </row>
    <row r="475" spans="1:4">
      <c r="A475" s="353"/>
      <c r="B475" s="353"/>
      <c r="C475" s="353"/>
      <c r="D475" s="353"/>
    </row>
    <row r="476" spans="1:4">
      <c r="A476" s="353"/>
      <c r="B476" s="353"/>
      <c r="C476" s="353"/>
      <c r="D476" s="353"/>
    </row>
    <row r="477" spans="1:4">
      <c r="A477" s="353"/>
      <c r="B477" s="353"/>
      <c r="C477" s="353"/>
      <c r="D477" s="353"/>
    </row>
    <row r="478" spans="1:4">
      <c r="A478" s="353"/>
      <c r="B478" s="353"/>
      <c r="C478" s="353"/>
      <c r="D478" s="353"/>
    </row>
    <row r="479" spans="1:4">
      <c r="A479" s="353"/>
      <c r="B479" s="353"/>
      <c r="C479" s="353"/>
      <c r="D479" s="353"/>
    </row>
    <row r="480" spans="1:4">
      <c r="A480" s="353"/>
      <c r="B480" s="353"/>
      <c r="C480" s="353"/>
      <c r="D480" s="353"/>
    </row>
    <row r="481" spans="1:4">
      <c r="A481" s="353"/>
      <c r="B481" s="353"/>
      <c r="C481" s="353"/>
      <c r="D481" s="353"/>
    </row>
    <row r="482" spans="1:4">
      <c r="A482" s="353"/>
      <c r="B482" s="353"/>
      <c r="C482" s="353"/>
      <c r="D482" s="353"/>
    </row>
    <row r="483" spans="1:4">
      <c r="A483" s="353"/>
      <c r="B483" s="353"/>
      <c r="C483" s="353"/>
      <c r="D483" s="353"/>
    </row>
    <row r="484" spans="1:4">
      <c r="A484" s="353"/>
      <c r="B484" s="353"/>
      <c r="C484" s="353"/>
      <c r="D484" s="353"/>
    </row>
    <row r="485" spans="1:4">
      <c r="A485" s="353"/>
      <c r="B485" s="353"/>
      <c r="C485" s="353"/>
      <c r="D485" s="353"/>
    </row>
    <row r="486" spans="1:4">
      <c r="A486" s="353"/>
      <c r="B486" s="353"/>
      <c r="C486" s="353"/>
      <c r="D486" s="353"/>
    </row>
    <row r="487" spans="1:4">
      <c r="A487" s="353"/>
      <c r="B487" s="353"/>
      <c r="C487" s="353"/>
      <c r="D487" s="353"/>
    </row>
    <row r="488" spans="1:4">
      <c r="A488" s="353"/>
      <c r="B488" s="353"/>
      <c r="C488" s="353"/>
      <c r="D488" s="353"/>
    </row>
    <row r="489" spans="1:4">
      <c r="A489" s="353"/>
      <c r="B489" s="353"/>
      <c r="C489" s="353"/>
      <c r="D489" s="353"/>
    </row>
    <row r="490" spans="1:4">
      <c r="A490" s="353"/>
      <c r="B490" s="353"/>
      <c r="C490" s="353"/>
      <c r="D490" s="353"/>
    </row>
    <row r="491" spans="1:4">
      <c r="A491" s="353"/>
      <c r="B491" s="353"/>
      <c r="C491" s="353"/>
      <c r="D491" s="353"/>
    </row>
    <row r="492" spans="1:4">
      <c r="A492" s="353"/>
      <c r="B492" s="353"/>
      <c r="C492" s="353"/>
      <c r="D492" s="353"/>
    </row>
    <row r="493" spans="1:4">
      <c r="A493" s="353"/>
      <c r="B493" s="353"/>
      <c r="C493" s="353"/>
      <c r="D493" s="353"/>
    </row>
    <row r="494" spans="1:4">
      <c r="A494" s="353"/>
      <c r="B494" s="353"/>
      <c r="C494" s="353"/>
      <c r="D494" s="353"/>
    </row>
    <row r="495" spans="1:4">
      <c r="A495" s="353"/>
      <c r="B495" s="353"/>
      <c r="C495" s="353"/>
      <c r="D495" s="353"/>
    </row>
    <row r="496" spans="1:4">
      <c r="A496" s="353"/>
      <c r="B496" s="353"/>
      <c r="C496" s="353"/>
      <c r="D496" s="353"/>
    </row>
    <row r="497" spans="1:4">
      <c r="A497" s="353"/>
      <c r="B497" s="353"/>
      <c r="C497" s="353"/>
      <c r="D497" s="353"/>
    </row>
    <row r="498" spans="1:4">
      <c r="A498" s="353"/>
      <c r="B498" s="353"/>
      <c r="C498" s="353"/>
      <c r="D498" s="353"/>
    </row>
    <row r="499" spans="1:4">
      <c r="A499" s="353"/>
      <c r="B499" s="353"/>
      <c r="C499" s="353"/>
      <c r="D499" s="353"/>
    </row>
    <row r="500" spans="1:4">
      <c r="A500" s="353"/>
      <c r="B500" s="353"/>
      <c r="C500" s="353"/>
      <c r="D500" s="353"/>
    </row>
    <row r="501" spans="1:4">
      <c r="A501" s="353"/>
      <c r="B501" s="353"/>
      <c r="C501" s="353"/>
      <c r="D501" s="353"/>
    </row>
    <row r="502" spans="1:4">
      <c r="A502" s="353"/>
      <c r="B502" s="353"/>
      <c r="C502" s="353"/>
      <c r="D502" s="353"/>
    </row>
    <row r="503" spans="1:4">
      <c r="A503" s="353"/>
      <c r="B503" s="353"/>
      <c r="C503" s="353"/>
      <c r="D503" s="353"/>
    </row>
    <row r="504" spans="1:4">
      <c r="A504" s="353"/>
      <c r="B504" s="353"/>
      <c r="C504" s="353"/>
      <c r="D504" s="353"/>
    </row>
    <row r="505" spans="1:4">
      <c r="A505" s="353"/>
      <c r="B505" s="353"/>
      <c r="C505" s="353"/>
      <c r="D505" s="353"/>
    </row>
    <row r="506" spans="1:4">
      <c r="A506" s="353"/>
      <c r="B506" s="353"/>
      <c r="C506" s="353"/>
      <c r="D506" s="353"/>
    </row>
    <row r="507" spans="1:4">
      <c r="A507" s="353"/>
      <c r="B507" s="353"/>
      <c r="C507" s="353"/>
      <c r="D507" s="353"/>
    </row>
    <row r="508" spans="1:4">
      <c r="A508" s="353"/>
      <c r="B508" s="353"/>
      <c r="C508" s="353"/>
      <c r="D508" s="353"/>
    </row>
    <row r="509" spans="1:4">
      <c r="A509" s="353"/>
      <c r="B509" s="353"/>
      <c r="C509" s="353"/>
      <c r="D509" s="353"/>
    </row>
    <row r="510" spans="1:4">
      <c r="A510" s="353"/>
      <c r="B510" s="353"/>
      <c r="C510" s="353"/>
      <c r="D510" s="353"/>
    </row>
    <row r="511" spans="1:4">
      <c r="A511" s="353"/>
      <c r="B511" s="353"/>
      <c r="C511" s="353"/>
      <c r="D511" s="353"/>
    </row>
    <row r="512" spans="1:4">
      <c r="A512" s="353"/>
      <c r="B512" s="353"/>
      <c r="C512" s="353"/>
      <c r="D512" s="353"/>
    </row>
    <row r="513" spans="1:4">
      <c r="A513" s="353"/>
      <c r="B513" s="353"/>
      <c r="C513" s="353"/>
      <c r="D513" s="353"/>
    </row>
    <row r="514" spans="1:4">
      <c r="A514" s="353"/>
      <c r="B514" s="353"/>
      <c r="C514" s="353"/>
      <c r="D514" s="353"/>
    </row>
    <row r="515" spans="1:4">
      <c r="A515" s="353"/>
      <c r="B515" s="353"/>
      <c r="C515" s="353"/>
      <c r="D515" s="353"/>
    </row>
    <row r="516" spans="1:4">
      <c r="A516" s="353"/>
      <c r="B516" s="353"/>
      <c r="C516" s="353"/>
      <c r="D516" s="353"/>
    </row>
    <row r="517" spans="1:4">
      <c r="A517" s="353"/>
      <c r="B517" s="353"/>
      <c r="C517" s="353"/>
      <c r="D517" s="353"/>
    </row>
    <row r="518" spans="1:4">
      <c r="A518" s="353"/>
      <c r="B518" s="353"/>
      <c r="C518" s="353"/>
      <c r="D518" s="353"/>
    </row>
    <row r="519" spans="1:4">
      <c r="A519" s="353"/>
      <c r="B519" s="353"/>
      <c r="C519" s="353"/>
      <c r="D519" s="353"/>
    </row>
    <row r="520" spans="1:4">
      <c r="A520" s="353"/>
      <c r="B520" s="353"/>
      <c r="C520" s="353"/>
      <c r="D520" s="353"/>
    </row>
    <row r="521" spans="1:4">
      <c r="A521" s="353"/>
      <c r="B521" s="353"/>
      <c r="C521" s="353"/>
      <c r="D521" s="353"/>
    </row>
    <row r="522" spans="1:4">
      <c r="A522" s="353"/>
      <c r="B522" s="353"/>
      <c r="C522" s="353"/>
      <c r="D522" s="353"/>
    </row>
    <row r="523" spans="1:4">
      <c r="A523" s="353"/>
      <c r="B523" s="353"/>
      <c r="C523" s="353"/>
      <c r="D523" s="353"/>
    </row>
    <row r="524" spans="1:4">
      <c r="A524" s="353"/>
      <c r="B524" s="353"/>
      <c r="C524" s="353"/>
      <c r="D524" s="353"/>
    </row>
    <row r="525" spans="1:4">
      <c r="A525" s="353"/>
      <c r="B525" s="353"/>
      <c r="C525" s="353"/>
      <c r="D525" s="353"/>
    </row>
    <row r="526" spans="1:4">
      <c r="A526" s="353"/>
      <c r="B526" s="353"/>
      <c r="C526" s="353"/>
      <c r="D526" s="353"/>
    </row>
    <row r="527" spans="1:4">
      <c r="A527" s="353"/>
      <c r="B527" s="353"/>
      <c r="C527" s="353"/>
      <c r="D527" s="353"/>
    </row>
    <row r="528" spans="1:4">
      <c r="A528" s="353"/>
      <c r="B528" s="353"/>
      <c r="C528" s="353"/>
      <c r="D528" s="353"/>
    </row>
    <row r="529" spans="1:4">
      <c r="A529" s="353"/>
      <c r="B529" s="353"/>
      <c r="C529" s="353"/>
      <c r="D529" s="353"/>
    </row>
    <row r="530" spans="1:4">
      <c r="A530" s="353"/>
      <c r="B530" s="353"/>
      <c r="C530" s="353"/>
      <c r="D530" s="353"/>
    </row>
    <row r="531" spans="1:4">
      <c r="A531" s="353"/>
      <c r="B531" s="353"/>
      <c r="C531" s="353"/>
      <c r="D531" s="353"/>
    </row>
    <row r="532" spans="1:4">
      <c r="A532" s="353"/>
      <c r="B532" s="353"/>
      <c r="C532" s="353"/>
      <c r="D532" s="353"/>
    </row>
    <row r="533" spans="1:4">
      <c r="A533" s="353"/>
      <c r="B533" s="353"/>
      <c r="C533" s="353"/>
      <c r="D533" s="353"/>
    </row>
    <row r="534" spans="1:4">
      <c r="A534" s="353"/>
      <c r="B534" s="353"/>
      <c r="C534" s="353"/>
      <c r="D534" s="353"/>
    </row>
    <row r="535" spans="1:4">
      <c r="A535" s="353"/>
      <c r="B535" s="353"/>
      <c r="C535" s="353"/>
      <c r="D535" s="353"/>
    </row>
    <row r="536" spans="1:4">
      <c r="A536" s="353"/>
      <c r="B536" s="353"/>
      <c r="C536" s="353"/>
      <c r="D536" s="353"/>
    </row>
    <row r="537" spans="1:4">
      <c r="A537" s="353"/>
      <c r="B537" s="353"/>
      <c r="C537" s="353"/>
      <c r="D537" s="353"/>
    </row>
    <row r="538" spans="1:4">
      <c r="A538" s="353"/>
      <c r="B538" s="353"/>
      <c r="C538" s="353"/>
      <c r="D538" s="353"/>
    </row>
    <row r="539" spans="1:4">
      <c r="A539" s="353"/>
      <c r="B539" s="353"/>
      <c r="C539" s="353"/>
      <c r="D539" s="353"/>
    </row>
    <row r="540" spans="1:4">
      <c r="A540" s="353"/>
      <c r="B540" s="353"/>
      <c r="C540" s="353"/>
      <c r="D540" s="353"/>
    </row>
    <row r="541" spans="1:4">
      <c r="A541" s="353"/>
      <c r="B541" s="353"/>
      <c r="C541" s="353"/>
      <c r="D541" s="353"/>
    </row>
    <row r="542" spans="1:4">
      <c r="A542" s="353"/>
      <c r="B542" s="353"/>
      <c r="C542" s="353"/>
      <c r="D542" s="353"/>
    </row>
    <row r="543" spans="1:4">
      <c r="A543" s="353"/>
      <c r="B543" s="353"/>
      <c r="C543" s="353"/>
      <c r="D543" s="353"/>
    </row>
    <row r="544" spans="1:4">
      <c r="A544" s="353"/>
      <c r="B544" s="353"/>
      <c r="C544" s="353"/>
      <c r="D544" s="353"/>
    </row>
    <row r="545" spans="1:4">
      <c r="A545" s="353"/>
      <c r="B545" s="353"/>
      <c r="C545" s="353"/>
      <c r="D545" s="353"/>
    </row>
    <row r="546" spans="1:4">
      <c r="A546" s="353"/>
      <c r="B546" s="353"/>
      <c r="C546" s="353"/>
      <c r="D546" s="353"/>
    </row>
    <row r="547" spans="1:4">
      <c r="A547" s="353"/>
      <c r="B547" s="353"/>
      <c r="C547" s="353"/>
      <c r="D547" s="353"/>
    </row>
    <row r="548" spans="1:4">
      <c r="A548" s="353"/>
      <c r="B548" s="353"/>
      <c r="C548" s="353"/>
      <c r="D548" s="353"/>
    </row>
    <row r="549" spans="1:4">
      <c r="A549" s="353"/>
      <c r="B549" s="353"/>
      <c r="C549" s="353"/>
      <c r="D549" s="353"/>
    </row>
    <row r="550" spans="1:4">
      <c r="A550" s="353"/>
      <c r="B550" s="353"/>
      <c r="C550" s="353"/>
      <c r="D550" s="353"/>
    </row>
    <row r="551" spans="1:4">
      <c r="A551" s="353"/>
      <c r="B551" s="353"/>
      <c r="C551" s="353"/>
      <c r="D551" s="353"/>
    </row>
    <row r="552" spans="1:4">
      <c r="A552" s="353"/>
      <c r="B552" s="353"/>
      <c r="C552" s="353"/>
      <c r="D552" s="353"/>
    </row>
    <row r="553" spans="1:4">
      <c r="A553" s="353"/>
      <c r="B553" s="353"/>
      <c r="C553" s="353"/>
      <c r="D553" s="353"/>
    </row>
    <row r="554" spans="1:4">
      <c r="A554" s="353"/>
      <c r="B554" s="353"/>
      <c r="C554" s="353"/>
      <c r="D554" s="353"/>
    </row>
    <row r="555" spans="1:4">
      <c r="A555" s="353"/>
      <c r="B555" s="353"/>
      <c r="C555" s="353"/>
      <c r="D555" s="353"/>
    </row>
    <row r="556" spans="1:4">
      <c r="A556" s="353"/>
      <c r="B556" s="353"/>
      <c r="C556" s="353"/>
      <c r="D556" s="353"/>
    </row>
    <row r="557" spans="1:4">
      <c r="A557" s="353"/>
      <c r="B557" s="353"/>
      <c r="C557" s="353"/>
      <c r="D557" s="353"/>
    </row>
    <row r="558" spans="1:4">
      <c r="A558" s="353"/>
      <c r="B558" s="353"/>
      <c r="C558" s="353"/>
      <c r="D558" s="353"/>
    </row>
    <row r="559" spans="1:4">
      <c r="A559" s="353"/>
      <c r="B559" s="353"/>
      <c r="C559" s="353"/>
      <c r="D559" s="353"/>
    </row>
    <row r="560" spans="1:4">
      <c r="A560" s="353"/>
      <c r="B560" s="353"/>
      <c r="C560" s="353"/>
      <c r="D560" s="353"/>
    </row>
    <row r="561" spans="1:4">
      <c r="A561" s="353"/>
      <c r="B561" s="353"/>
      <c r="C561" s="353"/>
      <c r="D561" s="353"/>
    </row>
    <row r="562" spans="1:4">
      <c r="A562" s="353"/>
      <c r="B562" s="353"/>
      <c r="C562" s="353"/>
      <c r="D562" s="353"/>
    </row>
    <row r="563" spans="1:4">
      <c r="A563" s="353"/>
      <c r="B563" s="353"/>
      <c r="C563" s="353"/>
      <c r="D563" s="353"/>
    </row>
    <row r="564" spans="1:4">
      <c r="A564" s="353"/>
      <c r="B564" s="353"/>
      <c r="C564" s="353"/>
      <c r="D564" s="353"/>
    </row>
    <row r="565" spans="1:4">
      <c r="A565" s="353"/>
      <c r="B565" s="353"/>
      <c r="C565" s="353"/>
      <c r="D565" s="353"/>
    </row>
    <row r="566" spans="1:4">
      <c r="A566" s="353"/>
      <c r="B566" s="353"/>
      <c r="C566" s="353"/>
      <c r="D566" s="353"/>
    </row>
    <row r="567" spans="1:4">
      <c r="A567" s="353"/>
      <c r="B567" s="353"/>
      <c r="C567" s="353"/>
      <c r="D567" s="353"/>
    </row>
    <row r="568" spans="1:4">
      <c r="A568" s="353"/>
      <c r="B568" s="353"/>
      <c r="C568" s="353"/>
      <c r="D568" s="353"/>
    </row>
    <row r="569" spans="1:4">
      <c r="A569" s="353"/>
      <c r="B569" s="353"/>
      <c r="C569" s="353"/>
      <c r="D569" s="353"/>
    </row>
    <row r="570" spans="1:4">
      <c r="A570" s="353"/>
      <c r="B570" s="353"/>
      <c r="C570" s="353"/>
      <c r="D570" s="353"/>
    </row>
    <row r="571" spans="1:4">
      <c r="A571" s="353"/>
      <c r="B571" s="353"/>
      <c r="C571" s="353"/>
      <c r="D571" s="353"/>
    </row>
    <row r="572" spans="1:4">
      <c r="A572" s="353"/>
      <c r="B572" s="353"/>
      <c r="C572" s="353"/>
      <c r="D572" s="353"/>
    </row>
    <row r="573" spans="1:4">
      <c r="A573" s="353"/>
      <c r="B573" s="353"/>
      <c r="C573" s="353"/>
      <c r="D573" s="353"/>
    </row>
    <row r="574" spans="1:4">
      <c r="A574" s="353"/>
      <c r="B574" s="353"/>
      <c r="C574" s="353"/>
      <c r="D574" s="353"/>
    </row>
    <row r="575" spans="1:4">
      <c r="A575" s="353"/>
      <c r="B575" s="353"/>
      <c r="C575" s="353"/>
      <c r="D575" s="353"/>
    </row>
    <row r="576" spans="1:4">
      <c r="A576" s="353"/>
      <c r="B576" s="353"/>
      <c r="C576" s="353"/>
      <c r="D576" s="353"/>
    </row>
    <row r="577" spans="1:4">
      <c r="A577" s="353"/>
      <c r="B577" s="353"/>
      <c r="C577" s="353"/>
      <c r="D577" s="353"/>
    </row>
    <row r="578" spans="1:4">
      <c r="A578" s="353"/>
      <c r="B578" s="353"/>
      <c r="C578" s="353"/>
      <c r="D578" s="353"/>
    </row>
    <row r="579" spans="1:4">
      <c r="A579" s="353"/>
      <c r="B579" s="353"/>
      <c r="C579" s="353"/>
      <c r="D579" s="353"/>
    </row>
    <row r="580" spans="1:4">
      <c r="A580" s="353"/>
      <c r="B580" s="353"/>
      <c r="C580" s="353"/>
      <c r="D580" s="353"/>
    </row>
    <row r="581" spans="1:4">
      <c r="A581" s="353"/>
      <c r="B581" s="353"/>
      <c r="C581" s="353"/>
      <c r="D581" s="353"/>
    </row>
    <row r="582" spans="1:4">
      <c r="A582" s="353"/>
      <c r="B582" s="353"/>
      <c r="C582" s="353"/>
      <c r="D582" s="353"/>
    </row>
    <row r="583" spans="1:4">
      <c r="A583" s="353"/>
      <c r="B583" s="353"/>
      <c r="C583" s="353"/>
      <c r="D583" s="353"/>
    </row>
    <row r="584" spans="1:4">
      <c r="A584" s="353"/>
      <c r="B584" s="353"/>
      <c r="C584" s="353"/>
      <c r="D584" s="353"/>
    </row>
    <row r="585" spans="1:4">
      <c r="A585" s="353"/>
      <c r="B585" s="353"/>
      <c r="C585" s="353"/>
      <c r="D585" s="353"/>
    </row>
    <row r="586" spans="1:4">
      <c r="A586" s="353"/>
      <c r="B586" s="353"/>
      <c r="C586" s="353"/>
      <c r="D586" s="353"/>
    </row>
    <row r="587" spans="1:4">
      <c r="A587" s="353"/>
      <c r="B587" s="353"/>
      <c r="C587" s="353"/>
      <c r="D587" s="353"/>
    </row>
    <row r="588" spans="1:4">
      <c r="A588" s="353"/>
      <c r="B588" s="353"/>
      <c r="C588" s="353"/>
      <c r="D588" s="353"/>
    </row>
    <row r="589" spans="1:4">
      <c r="A589" s="353"/>
      <c r="B589" s="353"/>
      <c r="C589" s="353"/>
      <c r="D589" s="353"/>
    </row>
    <row r="590" spans="1:4">
      <c r="A590" s="353"/>
      <c r="B590" s="353"/>
      <c r="C590" s="353"/>
      <c r="D590" s="353"/>
    </row>
    <row r="591" spans="1:4">
      <c r="A591" s="353"/>
      <c r="B591" s="353"/>
      <c r="C591" s="353"/>
      <c r="D591" s="353"/>
    </row>
    <row r="592" spans="1:4">
      <c r="A592" s="353"/>
      <c r="B592" s="353"/>
      <c r="C592" s="353"/>
      <c r="D592" s="353"/>
    </row>
    <row r="593" spans="1:4">
      <c r="A593" s="353"/>
      <c r="B593" s="353"/>
      <c r="C593" s="353"/>
      <c r="D593" s="353"/>
    </row>
    <row r="594" spans="1:4">
      <c r="A594" s="353"/>
      <c r="B594" s="353"/>
      <c r="C594" s="353"/>
      <c r="D594" s="353"/>
    </row>
    <row r="595" spans="1:4">
      <c r="A595" s="353"/>
      <c r="B595" s="353"/>
      <c r="C595" s="353"/>
      <c r="D595" s="353"/>
    </row>
    <row r="596" spans="1:4">
      <c r="A596" s="353"/>
      <c r="B596" s="353"/>
      <c r="C596" s="353"/>
      <c r="D596" s="353"/>
    </row>
    <row r="597" spans="1:4">
      <c r="A597" s="353"/>
      <c r="B597" s="353"/>
      <c r="C597" s="353"/>
      <c r="D597" s="353"/>
    </row>
    <row r="598" spans="1:4">
      <c r="A598" s="353"/>
      <c r="B598" s="353"/>
      <c r="C598" s="353"/>
      <c r="D598" s="353"/>
    </row>
    <row r="599" spans="1:4">
      <c r="A599" s="353"/>
      <c r="B599" s="353"/>
      <c r="C599" s="353"/>
      <c r="D599" s="353"/>
    </row>
    <row r="600" spans="1:4">
      <c r="A600" s="353"/>
      <c r="B600" s="353"/>
      <c r="C600" s="353"/>
      <c r="D600" s="353"/>
    </row>
    <row r="601" spans="1:4">
      <c r="A601" s="353"/>
      <c r="B601" s="353"/>
      <c r="C601" s="353"/>
      <c r="D601" s="353"/>
    </row>
    <row r="602" spans="1:4">
      <c r="A602" s="353"/>
      <c r="B602" s="353"/>
      <c r="C602" s="353"/>
      <c r="D602" s="353"/>
    </row>
    <row r="603" spans="1:4">
      <c r="A603" s="353"/>
      <c r="B603" s="353"/>
      <c r="C603" s="353"/>
      <c r="D603" s="353"/>
    </row>
    <row r="604" spans="1:4">
      <c r="A604" s="353"/>
      <c r="B604" s="353"/>
      <c r="C604" s="353"/>
      <c r="D604" s="353"/>
    </row>
    <row r="605" spans="1:4">
      <c r="A605" s="353"/>
      <c r="B605" s="353"/>
      <c r="C605" s="353"/>
      <c r="D605" s="353"/>
    </row>
    <row r="606" spans="1:4">
      <c r="A606" s="353"/>
      <c r="B606" s="353"/>
      <c r="C606" s="353"/>
      <c r="D606" s="353"/>
    </row>
    <row r="607" spans="1:4">
      <c r="A607" s="353"/>
      <c r="B607" s="353"/>
      <c r="C607" s="353"/>
      <c r="D607" s="353"/>
    </row>
    <row r="608" spans="1:4">
      <c r="A608" s="353"/>
      <c r="B608" s="353"/>
      <c r="C608" s="353"/>
      <c r="D608" s="353"/>
    </row>
    <row r="609" spans="1:4">
      <c r="A609" s="353"/>
      <c r="B609" s="353"/>
      <c r="C609" s="353"/>
      <c r="D609" s="353"/>
    </row>
    <row r="610" spans="1:4">
      <c r="A610" s="353"/>
      <c r="B610" s="353"/>
      <c r="C610" s="353"/>
      <c r="D610" s="353"/>
    </row>
    <row r="611" spans="1:4">
      <c r="A611" s="353"/>
      <c r="B611" s="353"/>
      <c r="C611" s="353"/>
      <c r="D611" s="353"/>
    </row>
    <row r="612" spans="1:4">
      <c r="A612" s="353"/>
      <c r="B612" s="353"/>
      <c r="C612" s="353"/>
      <c r="D612" s="353"/>
    </row>
    <row r="613" spans="1:4">
      <c r="A613" s="353"/>
      <c r="B613" s="353"/>
      <c r="C613" s="353"/>
      <c r="D613" s="353"/>
    </row>
    <row r="614" spans="1:4">
      <c r="A614" s="353"/>
      <c r="B614" s="353"/>
      <c r="C614" s="353"/>
      <c r="D614" s="353"/>
    </row>
    <row r="615" spans="1:4">
      <c r="A615" s="353"/>
      <c r="B615" s="353"/>
      <c r="C615" s="353"/>
      <c r="D615" s="353"/>
    </row>
    <row r="616" spans="1:4">
      <c r="A616" s="353"/>
      <c r="B616" s="353"/>
      <c r="C616" s="353"/>
      <c r="D616" s="353"/>
    </row>
    <row r="617" spans="1:4">
      <c r="A617" s="353"/>
      <c r="B617" s="353"/>
      <c r="C617" s="353"/>
      <c r="D617" s="353"/>
    </row>
    <row r="618" spans="1:4">
      <c r="A618" s="353"/>
      <c r="B618" s="353"/>
      <c r="C618" s="353"/>
      <c r="D618" s="353"/>
    </row>
    <row r="619" spans="1:4">
      <c r="A619" s="353"/>
      <c r="B619" s="353"/>
      <c r="C619" s="353"/>
      <c r="D619" s="353"/>
    </row>
    <row r="620" spans="1:4">
      <c r="A620" s="353"/>
      <c r="B620" s="353"/>
      <c r="C620" s="353"/>
      <c r="D620" s="353"/>
    </row>
    <row r="621" spans="1:4">
      <c r="A621" s="353"/>
      <c r="B621" s="353"/>
      <c r="C621" s="353"/>
      <c r="D621" s="353"/>
    </row>
    <row r="622" spans="1:4">
      <c r="A622" s="353"/>
      <c r="B622" s="353"/>
      <c r="C622" s="353"/>
      <c r="D622" s="353"/>
    </row>
    <row r="623" spans="1:4">
      <c r="A623" s="353"/>
      <c r="B623" s="353"/>
      <c r="C623" s="353"/>
      <c r="D623" s="353"/>
    </row>
    <row r="624" spans="1:4">
      <c r="A624" s="353"/>
      <c r="B624" s="353"/>
      <c r="C624" s="353"/>
      <c r="D624" s="353"/>
    </row>
    <row r="625" spans="1:4">
      <c r="A625" s="353"/>
      <c r="B625" s="353"/>
      <c r="C625" s="353"/>
      <c r="D625" s="353"/>
    </row>
    <row r="626" spans="1:4">
      <c r="A626" s="353"/>
      <c r="B626" s="353"/>
      <c r="C626" s="353"/>
      <c r="D626" s="353"/>
    </row>
    <row r="627" spans="1:4">
      <c r="A627" s="353"/>
      <c r="B627" s="353"/>
      <c r="C627" s="353"/>
      <c r="D627" s="353"/>
    </row>
    <row r="628" spans="1:4">
      <c r="A628" s="353"/>
      <c r="B628" s="353"/>
      <c r="C628" s="353"/>
      <c r="D628" s="353"/>
    </row>
    <row r="629" spans="1:4">
      <c r="A629" s="353"/>
      <c r="B629" s="353"/>
      <c r="C629" s="353"/>
      <c r="D629" s="353"/>
    </row>
    <row r="630" spans="1:4">
      <c r="A630" s="353"/>
      <c r="B630" s="353"/>
      <c r="C630" s="353"/>
      <c r="D630" s="353"/>
    </row>
    <row r="631" spans="1:4">
      <c r="A631" s="353"/>
      <c r="B631" s="353"/>
      <c r="C631" s="353"/>
      <c r="D631" s="353"/>
    </row>
    <row r="632" spans="1:4">
      <c r="A632" s="353"/>
      <c r="B632" s="353"/>
      <c r="C632" s="353"/>
      <c r="D632" s="353"/>
    </row>
    <row r="633" spans="1:4">
      <c r="A633" s="353"/>
      <c r="B633" s="353"/>
      <c r="C633" s="353"/>
      <c r="D633" s="353"/>
    </row>
    <row r="634" spans="1:4">
      <c r="A634" s="353"/>
      <c r="B634" s="353"/>
      <c r="C634" s="353"/>
      <c r="D634" s="353"/>
    </row>
    <row r="635" spans="1:4">
      <c r="A635" s="353"/>
      <c r="B635" s="353"/>
      <c r="C635" s="353"/>
      <c r="D635" s="353"/>
    </row>
    <row r="636" spans="1:4">
      <c r="A636" s="353"/>
      <c r="B636" s="353"/>
      <c r="C636" s="353"/>
      <c r="D636" s="353"/>
    </row>
    <row r="637" spans="1:4">
      <c r="A637" s="353"/>
      <c r="B637" s="353"/>
      <c r="C637" s="353"/>
      <c r="D637" s="353"/>
    </row>
    <row r="638" spans="1:4">
      <c r="A638" s="353"/>
      <c r="B638" s="353"/>
      <c r="C638" s="353"/>
      <c r="D638" s="353"/>
    </row>
    <row r="639" spans="1:4">
      <c r="A639" s="353"/>
      <c r="B639" s="353"/>
      <c r="C639" s="353"/>
      <c r="D639" s="353"/>
    </row>
    <row r="640" spans="1:4">
      <c r="A640" s="353"/>
      <c r="B640" s="353"/>
      <c r="C640" s="353"/>
      <c r="D640" s="353"/>
    </row>
    <row r="641" spans="1:4">
      <c r="A641" s="353"/>
      <c r="B641" s="353"/>
      <c r="C641" s="353"/>
      <c r="D641" s="353"/>
    </row>
    <row r="642" spans="1:4">
      <c r="A642" s="353"/>
      <c r="B642" s="353"/>
      <c r="C642" s="353"/>
      <c r="D642" s="353"/>
    </row>
    <row r="643" spans="1:4">
      <c r="A643" s="353"/>
      <c r="B643" s="353"/>
      <c r="C643" s="353"/>
      <c r="D643" s="353"/>
    </row>
    <row r="644" spans="1:4">
      <c r="A644" s="353"/>
      <c r="B644" s="353"/>
      <c r="C644" s="353"/>
      <c r="D644" s="353"/>
    </row>
    <row r="645" spans="1:4">
      <c r="A645" s="353"/>
      <c r="B645" s="353"/>
      <c r="C645" s="353"/>
      <c r="D645" s="353"/>
    </row>
    <row r="646" spans="1:4">
      <c r="A646" s="353"/>
      <c r="B646" s="353"/>
      <c r="C646" s="353"/>
      <c r="D646" s="353"/>
    </row>
    <row r="647" spans="1:4">
      <c r="A647" s="353"/>
      <c r="B647" s="353"/>
      <c r="C647" s="353"/>
      <c r="D647" s="353"/>
    </row>
    <row r="648" spans="1:4">
      <c r="A648" s="353"/>
      <c r="B648" s="353"/>
      <c r="C648" s="353"/>
      <c r="D648" s="353"/>
    </row>
    <row r="649" spans="1:4">
      <c r="A649" s="353"/>
      <c r="B649" s="353"/>
      <c r="C649" s="353"/>
      <c r="D649" s="353"/>
    </row>
    <row r="650" spans="1:4">
      <c r="A650" s="353"/>
      <c r="B650" s="353"/>
      <c r="C650" s="353"/>
      <c r="D650" s="353"/>
    </row>
    <row r="651" spans="1:4">
      <c r="A651" s="353"/>
      <c r="B651" s="353"/>
      <c r="C651" s="353"/>
      <c r="D651" s="353"/>
    </row>
    <row r="652" spans="1:4">
      <c r="A652" s="353"/>
      <c r="B652" s="353"/>
      <c r="C652" s="353"/>
      <c r="D652" s="353"/>
    </row>
    <row r="653" spans="1:4">
      <c r="A653" s="353"/>
      <c r="B653" s="353"/>
      <c r="C653" s="353"/>
      <c r="D653" s="353"/>
    </row>
    <row r="654" spans="1:4">
      <c r="A654" s="353"/>
      <c r="B654" s="353"/>
      <c r="C654" s="353"/>
      <c r="D654" s="353"/>
    </row>
    <row r="655" spans="1:4">
      <c r="A655" s="353"/>
      <c r="B655" s="353"/>
      <c r="C655" s="353"/>
      <c r="D655" s="353"/>
    </row>
    <row r="656" spans="1:4">
      <c r="A656" s="353"/>
      <c r="B656" s="353"/>
      <c r="C656" s="353"/>
      <c r="D656" s="353"/>
    </row>
    <row r="657" spans="1:4">
      <c r="A657" s="353"/>
      <c r="B657" s="353"/>
      <c r="C657" s="353"/>
      <c r="D657" s="353"/>
    </row>
    <row r="658" spans="1:4">
      <c r="A658" s="353"/>
      <c r="B658" s="353"/>
      <c r="C658" s="353"/>
      <c r="D658" s="353"/>
    </row>
    <row r="659" spans="1:4">
      <c r="A659" s="353"/>
      <c r="B659" s="353"/>
      <c r="C659" s="353"/>
      <c r="D659" s="353"/>
    </row>
    <row r="660" spans="1:4">
      <c r="A660" s="353"/>
      <c r="B660" s="353"/>
      <c r="C660" s="353"/>
      <c r="D660" s="353"/>
    </row>
    <row r="661" spans="1:4">
      <c r="A661" s="353"/>
      <c r="B661" s="353"/>
      <c r="C661" s="353"/>
      <c r="D661" s="353"/>
    </row>
    <row r="662" spans="1:4">
      <c r="A662" s="353"/>
      <c r="B662" s="353"/>
      <c r="C662" s="353"/>
      <c r="D662" s="353"/>
    </row>
    <row r="663" spans="1:4">
      <c r="A663" s="353"/>
      <c r="B663" s="353"/>
      <c r="C663" s="353"/>
      <c r="D663" s="353"/>
    </row>
    <row r="664" spans="1:4">
      <c r="A664" s="353"/>
      <c r="B664" s="353"/>
      <c r="C664" s="353"/>
      <c r="D664" s="353"/>
    </row>
    <row r="665" spans="1:4">
      <c r="A665" s="353"/>
      <c r="B665" s="353"/>
      <c r="C665" s="353"/>
      <c r="D665" s="353"/>
    </row>
    <row r="666" spans="1:4">
      <c r="A666" s="353"/>
      <c r="B666" s="353"/>
      <c r="C666" s="353"/>
      <c r="D666" s="353"/>
    </row>
    <row r="667" spans="1:4">
      <c r="A667" s="353"/>
      <c r="B667" s="353"/>
      <c r="C667" s="353"/>
      <c r="D667" s="353"/>
    </row>
    <row r="668" spans="1:4">
      <c r="A668" s="353"/>
      <c r="B668" s="353"/>
      <c r="C668" s="353"/>
      <c r="D668" s="353"/>
    </row>
    <row r="669" spans="1:4">
      <c r="A669" s="353"/>
      <c r="B669" s="353"/>
      <c r="C669" s="353"/>
      <c r="D669" s="353"/>
    </row>
    <row r="670" spans="1:4">
      <c r="A670" s="353"/>
      <c r="B670" s="353"/>
      <c r="C670" s="353"/>
      <c r="D670" s="353"/>
    </row>
    <row r="671" spans="1:4">
      <c r="A671" s="353"/>
      <c r="B671" s="353"/>
      <c r="C671" s="353"/>
      <c r="D671" s="353"/>
    </row>
    <row r="672" spans="1:4">
      <c r="A672" s="353"/>
      <c r="B672" s="353"/>
      <c r="C672" s="353"/>
      <c r="D672" s="353"/>
    </row>
    <row r="673" spans="1:4">
      <c r="A673" s="353"/>
      <c r="B673" s="353"/>
      <c r="C673" s="353"/>
      <c r="D673" s="353"/>
    </row>
    <row r="674" spans="1:4">
      <c r="A674" s="353"/>
      <c r="B674" s="353"/>
      <c r="C674" s="353"/>
      <c r="D674" s="353"/>
    </row>
    <row r="675" spans="1:4">
      <c r="A675" s="353"/>
      <c r="B675" s="353"/>
      <c r="C675" s="353"/>
      <c r="D675" s="353"/>
    </row>
    <row r="676" spans="1:4">
      <c r="A676" s="353"/>
      <c r="B676" s="353"/>
      <c r="C676" s="353"/>
      <c r="D676" s="353"/>
    </row>
    <row r="677" spans="1:4">
      <c r="A677" s="353"/>
      <c r="B677" s="353"/>
      <c r="C677" s="353"/>
      <c r="D677" s="353"/>
    </row>
    <row r="678" spans="1:4">
      <c r="A678" s="353"/>
      <c r="B678" s="353"/>
      <c r="C678" s="353"/>
      <c r="D678" s="353"/>
    </row>
    <row r="679" spans="1:4">
      <c r="A679" s="353"/>
      <c r="B679" s="353"/>
      <c r="C679" s="353"/>
      <c r="D679" s="353"/>
    </row>
    <row r="680" spans="1:4">
      <c r="A680" s="353"/>
      <c r="B680" s="353"/>
      <c r="C680" s="353"/>
      <c r="D680" s="353"/>
    </row>
    <row r="681" spans="1:4">
      <c r="A681" s="353"/>
      <c r="B681" s="353"/>
      <c r="C681" s="353"/>
      <c r="D681" s="353"/>
    </row>
    <row r="682" spans="1:4">
      <c r="A682" s="353"/>
      <c r="B682" s="353"/>
      <c r="C682" s="353"/>
      <c r="D682" s="353"/>
    </row>
    <row r="683" spans="1:4">
      <c r="A683" s="353"/>
      <c r="B683" s="353"/>
      <c r="C683" s="353"/>
      <c r="D683" s="353"/>
    </row>
    <row r="684" spans="1:4">
      <c r="A684" s="353"/>
      <c r="B684" s="353"/>
      <c r="C684" s="353"/>
      <c r="D684" s="353"/>
    </row>
    <row r="685" spans="1:4">
      <c r="A685" s="353"/>
      <c r="B685" s="353"/>
      <c r="C685" s="353"/>
      <c r="D685" s="353"/>
    </row>
    <row r="686" spans="1:4">
      <c r="A686" s="353"/>
      <c r="B686" s="353"/>
      <c r="C686" s="353"/>
      <c r="D686" s="353"/>
    </row>
    <row r="687" spans="1:4">
      <c r="A687" s="353"/>
      <c r="B687" s="353"/>
      <c r="C687" s="353"/>
      <c r="D687" s="353"/>
    </row>
    <row r="688" spans="1:4">
      <c r="A688" s="353"/>
      <c r="B688" s="353"/>
      <c r="C688" s="353"/>
      <c r="D688" s="353"/>
    </row>
    <row r="689" spans="1:4">
      <c r="A689" s="353"/>
      <c r="B689" s="353"/>
      <c r="C689" s="353"/>
      <c r="D689" s="353"/>
    </row>
    <row r="690" spans="1:4">
      <c r="A690" s="353"/>
      <c r="B690" s="353"/>
      <c r="C690" s="353"/>
      <c r="D690" s="353"/>
    </row>
    <row r="691" spans="1:4">
      <c r="A691" s="353"/>
      <c r="B691" s="353"/>
      <c r="C691" s="353"/>
      <c r="D691" s="353"/>
    </row>
    <row r="692" spans="1:4">
      <c r="A692" s="353"/>
      <c r="B692" s="353"/>
      <c r="C692" s="353"/>
      <c r="D692" s="353"/>
    </row>
    <row r="693" spans="1:4">
      <c r="A693" s="353"/>
      <c r="B693" s="353"/>
      <c r="C693" s="353"/>
      <c r="D693" s="353"/>
    </row>
    <row r="694" spans="1:4">
      <c r="A694" s="353"/>
      <c r="B694" s="353"/>
      <c r="C694" s="353"/>
      <c r="D694" s="353"/>
    </row>
    <row r="695" spans="1:4">
      <c r="A695" s="353"/>
      <c r="B695" s="353"/>
      <c r="C695" s="353"/>
      <c r="D695" s="353"/>
    </row>
    <row r="696" spans="1:4">
      <c r="A696" s="353"/>
      <c r="B696" s="353"/>
      <c r="C696" s="353"/>
      <c r="D696" s="353"/>
    </row>
    <row r="697" spans="1:4">
      <c r="A697" s="353"/>
      <c r="B697" s="353"/>
      <c r="C697" s="353"/>
      <c r="D697" s="353"/>
    </row>
    <row r="698" spans="1:4">
      <c r="A698" s="353"/>
      <c r="B698" s="353"/>
      <c r="C698" s="353"/>
      <c r="D698" s="353"/>
    </row>
    <row r="699" spans="1:4">
      <c r="A699" s="353"/>
      <c r="B699" s="353"/>
      <c r="C699" s="353"/>
      <c r="D699" s="353"/>
    </row>
    <row r="700" spans="1:4">
      <c r="A700" s="353"/>
      <c r="B700" s="353"/>
      <c r="C700" s="353"/>
      <c r="D700" s="353"/>
    </row>
    <row r="701" spans="1:4">
      <c r="A701" s="353"/>
      <c r="B701" s="353"/>
      <c r="C701" s="353"/>
      <c r="D701" s="353"/>
    </row>
    <row r="702" spans="1:4">
      <c r="A702" s="353"/>
      <c r="B702" s="353"/>
      <c r="C702" s="353"/>
      <c r="D702" s="353"/>
    </row>
    <row r="703" spans="1:4">
      <c r="A703" s="353"/>
      <c r="B703" s="353"/>
      <c r="C703" s="353"/>
      <c r="D703" s="353"/>
    </row>
    <row r="704" spans="1:4">
      <c r="A704" s="353"/>
      <c r="B704" s="353"/>
      <c r="C704" s="353"/>
      <c r="D704" s="353"/>
    </row>
    <row r="705" spans="1:4">
      <c r="A705" s="353"/>
      <c r="B705" s="353"/>
      <c r="C705" s="353"/>
      <c r="D705" s="353"/>
    </row>
    <row r="706" spans="1:4">
      <c r="A706" s="353"/>
      <c r="B706" s="353"/>
      <c r="C706" s="353"/>
      <c r="D706" s="353"/>
    </row>
    <row r="707" spans="1:4">
      <c r="A707" s="353"/>
      <c r="B707" s="353"/>
      <c r="C707" s="353"/>
      <c r="D707" s="353"/>
    </row>
    <row r="708" spans="1:4">
      <c r="A708" s="353"/>
      <c r="B708" s="353"/>
      <c r="C708" s="353"/>
      <c r="D708" s="353"/>
    </row>
    <row r="709" spans="1:4">
      <c r="A709" s="353"/>
      <c r="B709" s="353"/>
      <c r="C709" s="353"/>
      <c r="D709" s="353"/>
    </row>
    <row r="710" spans="1:4">
      <c r="A710" s="353"/>
      <c r="B710" s="353"/>
      <c r="C710" s="353"/>
      <c r="D710" s="353"/>
    </row>
    <row r="711" spans="1:4">
      <c r="A711" s="353"/>
      <c r="B711" s="353"/>
      <c r="C711" s="353"/>
      <c r="D711" s="353"/>
    </row>
    <row r="712" spans="1:4">
      <c r="A712" s="353"/>
      <c r="B712" s="353"/>
      <c r="C712" s="353"/>
      <c r="D712" s="353"/>
    </row>
    <row r="713" spans="1:4">
      <c r="A713" s="353"/>
      <c r="B713" s="353"/>
      <c r="C713" s="353"/>
      <c r="D713" s="353"/>
    </row>
    <row r="714" spans="1:4">
      <c r="A714" s="353"/>
      <c r="B714" s="353"/>
      <c r="C714" s="353"/>
      <c r="D714" s="353"/>
    </row>
    <row r="715" spans="1:4">
      <c r="A715" s="353"/>
      <c r="B715" s="353"/>
      <c r="C715" s="353"/>
      <c r="D715" s="353"/>
    </row>
    <row r="716" spans="1:4">
      <c r="A716" s="353"/>
      <c r="B716" s="353"/>
      <c r="C716" s="353"/>
      <c r="D716" s="353"/>
    </row>
    <row r="717" spans="1:4">
      <c r="A717" s="353"/>
      <c r="B717" s="353"/>
      <c r="C717" s="353"/>
      <c r="D717" s="353"/>
    </row>
    <row r="718" spans="1:4">
      <c r="A718" s="353"/>
      <c r="B718" s="353"/>
      <c r="C718" s="353"/>
      <c r="D718" s="353"/>
    </row>
    <row r="719" spans="1:4">
      <c r="A719" s="353"/>
      <c r="B719" s="353"/>
      <c r="C719" s="353"/>
      <c r="D719" s="353"/>
    </row>
    <row r="720" spans="1:4">
      <c r="A720" s="353"/>
      <c r="B720" s="353"/>
      <c r="C720" s="353"/>
      <c r="D720" s="353"/>
    </row>
    <row r="721" spans="1:4">
      <c r="A721" s="353"/>
      <c r="B721" s="353"/>
      <c r="C721" s="353"/>
      <c r="D721" s="353"/>
    </row>
    <row r="722" spans="1:4">
      <c r="A722" s="353"/>
      <c r="B722" s="353"/>
      <c r="C722" s="353"/>
      <c r="D722" s="353"/>
    </row>
    <row r="723" spans="1:4">
      <c r="A723" s="353"/>
      <c r="B723" s="353"/>
      <c r="C723" s="353"/>
      <c r="D723" s="353"/>
    </row>
    <row r="724" spans="1:4">
      <c r="A724" s="353"/>
      <c r="B724" s="353"/>
      <c r="C724" s="353"/>
      <c r="D724" s="353"/>
    </row>
    <row r="725" spans="1:4">
      <c r="A725" s="353"/>
      <c r="B725" s="353"/>
      <c r="C725" s="353"/>
      <c r="D725" s="353"/>
    </row>
    <row r="726" spans="1:4">
      <c r="A726" s="353"/>
      <c r="B726" s="353"/>
      <c r="C726" s="353"/>
      <c r="D726" s="353"/>
    </row>
    <row r="727" spans="1:4">
      <c r="A727" s="353"/>
      <c r="B727" s="353"/>
      <c r="C727" s="353"/>
      <c r="D727" s="353"/>
    </row>
    <row r="728" spans="1:4">
      <c r="A728" s="353"/>
      <c r="B728" s="353"/>
      <c r="C728" s="353"/>
      <c r="D728" s="353"/>
    </row>
    <row r="729" spans="1:4">
      <c r="A729" s="353"/>
      <c r="B729" s="353"/>
      <c r="C729" s="353"/>
      <c r="D729" s="353"/>
    </row>
    <row r="730" spans="1:4">
      <c r="A730" s="353"/>
      <c r="B730" s="353"/>
      <c r="C730" s="353"/>
      <c r="D730" s="353"/>
    </row>
    <row r="731" spans="1:4">
      <c r="A731" s="353"/>
      <c r="B731" s="353"/>
      <c r="C731" s="353"/>
      <c r="D731" s="353"/>
    </row>
    <row r="732" spans="1:4">
      <c r="A732" s="353"/>
      <c r="B732" s="353"/>
      <c r="C732" s="353"/>
      <c r="D732" s="353"/>
    </row>
    <row r="733" spans="1:4">
      <c r="A733" s="353"/>
      <c r="B733" s="353"/>
      <c r="C733" s="353"/>
      <c r="D733" s="353"/>
    </row>
    <row r="734" spans="1:4">
      <c r="A734" s="353"/>
      <c r="B734" s="353"/>
      <c r="C734" s="353"/>
      <c r="D734" s="353"/>
    </row>
    <row r="735" spans="1:4">
      <c r="A735" s="353"/>
      <c r="B735" s="353"/>
      <c r="C735" s="353"/>
      <c r="D735" s="353"/>
    </row>
    <row r="736" spans="1:4">
      <c r="A736" s="353"/>
      <c r="B736" s="353"/>
      <c r="C736" s="353"/>
      <c r="D736" s="353"/>
    </row>
    <row r="737" spans="1:4">
      <c r="A737" s="353"/>
      <c r="B737" s="353"/>
      <c r="C737" s="353"/>
      <c r="D737" s="353"/>
    </row>
    <row r="738" spans="1:4">
      <c r="A738" s="353"/>
      <c r="B738" s="353"/>
      <c r="C738" s="353"/>
      <c r="D738" s="353"/>
    </row>
    <row r="739" spans="1:4">
      <c r="A739" s="353"/>
      <c r="B739" s="353"/>
      <c r="C739" s="353"/>
      <c r="D739" s="353"/>
    </row>
    <row r="740" spans="1:4">
      <c r="A740" s="353"/>
      <c r="B740" s="353"/>
      <c r="C740" s="353"/>
      <c r="D740" s="353"/>
    </row>
    <row r="741" spans="1:4">
      <c r="A741" s="353"/>
      <c r="B741" s="353"/>
      <c r="C741" s="353"/>
      <c r="D741" s="353"/>
    </row>
    <row r="742" spans="1:4">
      <c r="A742" s="353"/>
      <c r="B742" s="353"/>
      <c r="C742" s="353"/>
      <c r="D742" s="353"/>
    </row>
    <row r="743" spans="1:4">
      <c r="A743" s="353"/>
      <c r="B743" s="353"/>
      <c r="C743" s="353"/>
      <c r="D743" s="353"/>
    </row>
    <row r="744" spans="1:4">
      <c r="A744" s="353"/>
      <c r="B744" s="353"/>
      <c r="C744" s="353"/>
      <c r="D744" s="353"/>
    </row>
    <row r="745" spans="1:4">
      <c r="A745" s="353"/>
      <c r="B745" s="353"/>
      <c r="C745" s="353"/>
      <c r="D745" s="353"/>
    </row>
    <row r="746" spans="1:4">
      <c r="A746" s="353"/>
      <c r="B746" s="353"/>
      <c r="C746" s="353"/>
      <c r="D746" s="353"/>
    </row>
    <row r="747" spans="1:4">
      <c r="A747" s="353"/>
      <c r="B747" s="353"/>
      <c r="C747" s="353"/>
      <c r="D747" s="353"/>
    </row>
    <row r="748" spans="1:4">
      <c r="A748" s="353"/>
      <c r="B748" s="353"/>
      <c r="C748" s="353"/>
      <c r="D748" s="353"/>
    </row>
    <row r="749" spans="1:4">
      <c r="A749" s="353"/>
      <c r="B749" s="353"/>
      <c r="C749" s="353"/>
      <c r="D749" s="353"/>
    </row>
    <row r="750" spans="1:4">
      <c r="A750" s="353"/>
      <c r="B750" s="353"/>
      <c r="C750" s="353"/>
      <c r="D750" s="353"/>
    </row>
    <row r="751" spans="1:4">
      <c r="A751" s="353"/>
      <c r="B751" s="353"/>
      <c r="C751" s="353"/>
      <c r="D751" s="353"/>
    </row>
    <row r="752" spans="1:4">
      <c r="A752" s="353"/>
      <c r="B752" s="353"/>
      <c r="C752" s="353"/>
      <c r="D752" s="353"/>
    </row>
    <row r="753" spans="1:4">
      <c r="A753" s="353"/>
      <c r="B753" s="353"/>
      <c r="C753" s="353"/>
      <c r="D753" s="353"/>
    </row>
    <row r="754" spans="1:4">
      <c r="A754" s="353"/>
      <c r="B754" s="353"/>
      <c r="C754" s="353"/>
      <c r="D754" s="353"/>
    </row>
    <row r="755" spans="1:4">
      <c r="A755" s="353"/>
      <c r="B755" s="353"/>
      <c r="C755" s="353"/>
      <c r="D755" s="353"/>
    </row>
    <row r="756" spans="1:4">
      <c r="A756" s="353"/>
      <c r="B756" s="353"/>
      <c r="C756" s="353"/>
      <c r="D756" s="353"/>
    </row>
    <row r="757" spans="1:4">
      <c r="A757" s="353"/>
      <c r="B757" s="353"/>
      <c r="C757" s="353"/>
      <c r="D757" s="353"/>
    </row>
    <row r="758" spans="1:4">
      <c r="A758" s="353"/>
      <c r="B758" s="353"/>
      <c r="C758" s="353"/>
      <c r="D758" s="353"/>
    </row>
    <row r="759" spans="1:4">
      <c r="A759" s="353"/>
      <c r="B759" s="353"/>
      <c r="C759" s="353"/>
      <c r="D759" s="353"/>
    </row>
    <row r="760" spans="1:4">
      <c r="A760" s="353"/>
      <c r="B760" s="353"/>
      <c r="C760" s="353"/>
      <c r="D760" s="353"/>
    </row>
    <row r="761" spans="1:4">
      <c r="A761" s="353"/>
      <c r="B761" s="353"/>
      <c r="C761" s="353"/>
      <c r="D761" s="353"/>
    </row>
    <row r="762" spans="1:4">
      <c r="A762" s="353"/>
      <c r="B762" s="353"/>
      <c r="C762" s="353"/>
      <c r="D762" s="353"/>
    </row>
    <row r="763" spans="1:4">
      <c r="A763" s="353"/>
      <c r="B763" s="353"/>
      <c r="C763" s="353"/>
      <c r="D763" s="353"/>
    </row>
    <row r="764" spans="1:4">
      <c r="A764" s="353"/>
      <c r="B764" s="353"/>
      <c r="C764" s="353"/>
      <c r="D764" s="353"/>
    </row>
    <row r="765" spans="1:4">
      <c r="A765" s="353"/>
      <c r="B765" s="353"/>
      <c r="C765" s="353"/>
      <c r="D765" s="353"/>
    </row>
    <row r="766" spans="1:4">
      <c r="A766" s="353"/>
      <c r="B766" s="353"/>
      <c r="C766" s="353"/>
      <c r="D766" s="353"/>
    </row>
    <row r="767" spans="1:4">
      <c r="A767" s="353"/>
      <c r="B767" s="353"/>
      <c r="C767" s="353"/>
      <c r="D767" s="353"/>
    </row>
    <row r="768" spans="1:4">
      <c r="A768" s="353"/>
      <c r="B768" s="353"/>
      <c r="C768" s="353"/>
      <c r="D768" s="353"/>
    </row>
    <row r="769" spans="1:4">
      <c r="A769" s="353"/>
      <c r="B769" s="353"/>
      <c r="C769" s="353"/>
      <c r="D769" s="353"/>
    </row>
    <row r="770" spans="1:4">
      <c r="A770" s="353"/>
      <c r="B770" s="353"/>
      <c r="C770" s="353"/>
      <c r="D770" s="353"/>
    </row>
    <row r="771" spans="1:4">
      <c r="A771" s="353"/>
      <c r="B771" s="353"/>
      <c r="C771" s="353"/>
      <c r="D771" s="353"/>
    </row>
    <row r="772" spans="1:4">
      <c r="A772" s="353"/>
      <c r="B772" s="353"/>
      <c r="C772" s="353"/>
      <c r="D772" s="353"/>
    </row>
    <row r="773" spans="1:4">
      <c r="A773" s="353"/>
      <c r="B773" s="353"/>
      <c r="C773" s="353"/>
      <c r="D773" s="353"/>
    </row>
    <row r="774" spans="1:4">
      <c r="A774" s="353"/>
      <c r="B774" s="353"/>
      <c r="C774" s="353"/>
      <c r="D774" s="353"/>
    </row>
    <row r="775" spans="1:4">
      <c r="A775" s="353"/>
      <c r="B775" s="353"/>
      <c r="C775" s="353"/>
      <c r="D775" s="353"/>
    </row>
    <row r="776" spans="1:4">
      <c r="A776" s="353"/>
      <c r="B776" s="353"/>
      <c r="C776" s="353"/>
      <c r="D776" s="353"/>
    </row>
    <row r="777" spans="1:4">
      <c r="A777" s="353"/>
      <c r="B777" s="353"/>
      <c r="C777" s="353"/>
      <c r="D777" s="353"/>
    </row>
    <row r="778" spans="1:4">
      <c r="A778" s="353"/>
      <c r="B778" s="353"/>
      <c r="C778" s="353"/>
      <c r="D778" s="353"/>
    </row>
    <row r="779" spans="1:4">
      <c r="A779" s="353"/>
      <c r="B779" s="353"/>
      <c r="C779" s="353"/>
      <c r="D779" s="353"/>
    </row>
    <row r="780" spans="1:4">
      <c r="A780" s="353"/>
      <c r="B780" s="353"/>
      <c r="C780" s="353"/>
      <c r="D780" s="353"/>
    </row>
    <row r="781" spans="1:4">
      <c r="A781" s="353"/>
      <c r="B781" s="353"/>
      <c r="C781" s="353"/>
      <c r="D781" s="353"/>
    </row>
    <row r="782" spans="1:4">
      <c r="A782" s="353"/>
      <c r="B782" s="353"/>
      <c r="C782" s="353"/>
      <c r="D782" s="353"/>
    </row>
    <row r="783" spans="1:4">
      <c r="A783" s="353"/>
      <c r="B783" s="353"/>
      <c r="C783" s="353"/>
      <c r="D783" s="353"/>
    </row>
    <row r="784" spans="1:4">
      <c r="A784" s="353"/>
      <c r="B784" s="353"/>
      <c r="C784" s="353"/>
      <c r="D784" s="353"/>
    </row>
    <row r="785" spans="1:4">
      <c r="A785" s="353"/>
      <c r="B785" s="353"/>
      <c r="C785" s="353"/>
      <c r="D785" s="353"/>
    </row>
    <row r="786" spans="1:4">
      <c r="A786" s="353"/>
      <c r="B786" s="353"/>
      <c r="C786" s="353"/>
      <c r="D786" s="353"/>
    </row>
    <row r="787" spans="1:4">
      <c r="A787" s="353"/>
      <c r="B787" s="353"/>
      <c r="C787" s="353"/>
      <c r="D787" s="353"/>
    </row>
    <row r="788" spans="1:4">
      <c r="A788" s="353"/>
      <c r="B788" s="353"/>
      <c r="C788" s="353"/>
      <c r="D788" s="353"/>
    </row>
    <row r="789" spans="1:4">
      <c r="A789" s="353"/>
      <c r="B789" s="353"/>
      <c r="C789" s="353"/>
      <c r="D789" s="353"/>
    </row>
    <row r="790" spans="1:4">
      <c r="A790" s="353"/>
      <c r="B790" s="353"/>
      <c r="C790" s="353"/>
      <c r="D790" s="353"/>
    </row>
    <row r="791" spans="1:4">
      <c r="A791" s="353"/>
      <c r="B791" s="353"/>
      <c r="C791" s="353"/>
      <c r="D791" s="353"/>
    </row>
    <row r="792" spans="1:4">
      <c r="A792" s="353"/>
      <c r="B792" s="353"/>
      <c r="C792" s="353"/>
      <c r="D792" s="353"/>
    </row>
    <row r="793" spans="1:4">
      <c r="A793" s="353"/>
      <c r="B793" s="353"/>
      <c r="C793" s="353"/>
      <c r="D793" s="353"/>
    </row>
    <row r="794" spans="1:4">
      <c r="A794" s="353"/>
      <c r="B794" s="353"/>
      <c r="C794" s="353"/>
      <c r="D794" s="353"/>
    </row>
    <row r="795" spans="1:4">
      <c r="A795" s="353"/>
      <c r="B795" s="353"/>
      <c r="C795" s="353"/>
      <c r="D795" s="353"/>
    </row>
    <row r="796" spans="1:4">
      <c r="A796" s="353"/>
      <c r="B796" s="353"/>
      <c r="C796" s="353"/>
      <c r="D796" s="353"/>
    </row>
    <row r="797" spans="1:4">
      <c r="A797" s="353"/>
      <c r="B797" s="353"/>
      <c r="C797" s="353"/>
      <c r="D797" s="353"/>
    </row>
    <row r="798" spans="1:4">
      <c r="A798" s="353"/>
      <c r="B798" s="353"/>
      <c r="C798" s="353"/>
      <c r="D798" s="353"/>
    </row>
    <row r="799" spans="1:4">
      <c r="A799" s="353"/>
      <c r="B799" s="353"/>
      <c r="C799" s="353"/>
      <c r="D799" s="353"/>
    </row>
    <row r="800" spans="1:4">
      <c r="A800" s="353"/>
      <c r="B800" s="353"/>
      <c r="C800" s="353"/>
      <c r="D800" s="353"/>
    </row>
    <row r="801" spans="1:4">
      <c r="A801" s="353"/>
      <c r="B801" s="353"/>
      <c r="C801" s="353"/>
      <c r="D801" s="353"/>
    </row>
    <row r="802" spans="1:4">
      <c r="A802" s="353"/>
      <c r="B802" s="353"/>
      <c r="C802" s="353"/>
      <c r="D802" s="353"/>
    </row>
    <row r="803" spans="1:4">
      <c r="A803" s="353"/>
      <c r="B803" s="353"/>
      <c r="C803" s="353"/>
      <c r="D803" s="353"/>
    </row>
    <row r="804" spans="1:4">
      <c r="A804" s="353"/>
      <c r="B804" s="353"/>
      <c r="C804" s="353"/>
      <c r="D804" s="353"/>
    </row>
    <row r="805" spans="1:4">
      <c r="A805" s="353"/>
      <c r="B805" s="353"/>
      <c r="C805" s="353"/>
      <c r="D805" s="353"/>
    </row>
    <row r="806" spans="1:4">
      <c r="A806" s="353"/>
      <c r="B806" s="353"/>
      <c r="C806" s="353"/>
      <c r="D806" s="353"/>
    </row>
    <row r="807" spans="1:4">
      <c r="A807" s="353"/>
      <c r="B807" s="353"/>
      <c r="C807" s="353"/>
      <c r="D807" s="353"/>
    </row>
    <row r="808" spans="1:4">
      <c r="A808" s="353"/>
      <c r="B808" s="353"/>
      <c r="C808" s="353"/>
      <c r="D808" s="353"/>
    </row>
    <row r="809" spans="1:4">
      <c r="A809" s="353"/>
      <c r="B809" s="353"/>
      <c r="C809" s="353"/>
      <c r="D809" s="353"/>
    </row>
    <row r="810" spans="1:4">
      <c r="A810" s="353"/>
      <c r="B810" s="353"/>
      <c r="C810" s="353"/>
      <c r="D810" s="353"/>
    </row>
    <row r="811" spans="1:4">
      <c r="A811" s="353"/>
      <c r="B811" s="353"/>
      <c r="C811" s="353"/>
      <c r="D811" s="353"/>
    </row>
    <row r="812" spans="1:4">
      <c r="A812" s="353"/>
      <c r="B812" s="353"/>
      <c r="C812" s="353"/>
      <c r="D812" s="353"/>
    </row>
    <row r="813" spans="1:4">
      <c r="A813" s="353"/>
      <c r="B813" s="353"/>
      <c r="C813" s="353"/>
      <c r="D813" s="353"/>
    </row>
    <row r="814" spans="1:4">
      <c r="A814" s="353"/>
      <c r="B814" s="353"/>
      <c r="C814" s="353"/>
      <c r="D814" s="353"/>
    </row>
    <row r="815" spans="1:4">
      <c r="A815" s="353"/>
      <c r="B815" s="353"/>
      <c r="C815" s="353"/>
      <c r="D815" s="353"/>
    </row>
    <row r="816" spans="1:4">
      <c r="A816" s="353"/>
      <c r="B816" s="353"/>
      <c r="C816" s="353"/>
      <c r="D816" s="353"/>
    </row>
    <row r="817" spans="1:4">
      <c r="A817" s="353"/>
      <c r="B817" s="353"/>
      <c r="C817" s="353"/>
      <c r="D817" s="353"/>
    </row>
    <row r="818" spans="1:4">
      <c r="A818" s="353"/>
      <c r="B818" s="353"/>
      <c r="C818" s="353"/>
      <c r="D818" s="353"/>
    </row>
    <row r="819" spans="1:4">
      <c r="A819" s="353"/>
      <c r="B819" s="353"/>
      <c r="C819" s="353"/>
      <c r="D819" s="353"/>
    </row>
    <row r="820" spans="1:4">
      <c r="A820" s="353"/>
      <c r="B820" s="353"/>
      <c r="C820" s="353"/>
      <c r="D820" s="353"/>
    </row>
    <row r="821" spans="1:4">
      <c r="A821" s="353"/>
      <c r="B821" s="353"/>
      <c r="C821" s="353"/>
      <c r="D821" s="353"/>
    </row>
    <row r="822" spans="1:4">
      <c r="A822" s="353"/>
      <c r="B822" s="353"/>
      <c r="C822" s="353"/>
      <c r="D822" s="353"/>
    </row>
    <row r="823" spans="1:4">
      <c r="A823" s="353"/>
      <c r="B823" s="353"/>
      <c r="C823" s="353"/>
      <c r="D823" s="353"/>
    </row>
    <row r="824" spans="1:4">
      <c r="A824" s="353"/>
      <c r="B824" s="353"/>
      <c r="C824" s="353"/>
      <c r="D824" s="353"/>
    </row>
    <row r="825" spans="1:4">
      <c r="A825" s="353"/>
      <c r="B825" s="353"/>
      <c r="C825" s="353"/>
      <c r="D825" s="353"/>
    </row>
    <row r="826" spans="1:4">
      <c r="A826" s="353"/>
      <c r="B826" s="353"/>
      <c r="C826" s="353"/>
      <c r="D826" s="353"/>
    </row>
    <row r="827" spans="1:4">
      <c r="A827" s="353"/>
      <c r="B827" s="353"/>
      <c r="C827" s="353"/>
      <c r="D827" s="353"/>
    </row>
    <row r="828" spans="1:4">
      <c r="A828" s="353"/>
      <c r="B828" s="353"/>
      <c r="C828" s="353"/>
      <c r="D828" s="353"/>
    </row>
    <row r="829" spans="1:4">
      <c r="A829" s="353"/>
      <c r="B829" s="353"/>
      <c r="C829" s="353"/>
      <c r="D829" s="353"/>
    </row>
    <row r="830" spans="1:4">
      <c r="A830" s="353"/>
      <c r="B830" s="353"/>
      <c r="C830" s="353"/>
      <c r="D830" s="353"/>
    </row>
    <row r="831" spans="1:4">
      <c r="A831" s="353"/>
      <c r="B831" s="353"/>
      <c r="C831" s="353"/>
      <c r="D831" s="353"/>
    </row>
    <row r="832" spans="1:4">
      <c r="A832" s="353"/>
      <c r="B832" s="353"/>
      <c r="C832" s="353"/>
      <c r="D832" s="353"/>
    </row>
    <row r="833" spans="1:4">
      <c r="A833" s="353"/>
      <c r="B833" s="353"/>
      <c r="C833" s="353"/>
      <c r="D833" s="353"/>
    </row>
    <row r="834" spans="1:4">
      <c r="A834" s="353"/>
      <c r="B834" s="353"/>
      <c r="C834" s="353"/>
      <c r="D834" s="353"/>
    </row>
    <row r="835" spans="1:4">
      <c r="A835" s="353"/>
      <c r="B835" s="353"/>
      <c r="C835" s="353"/>
      <c r="D835" s="353"/>
    </row>
    <row r="836" spans="1:4">
      <c r="A836" s="353"/>
      <c r="B836" s="353"/>
      <c r="C836" s="353"/>
      <c r="D836" s="353"/>
    </row>
    <row r="837" spans="1:4">
      <c r="A837" s="353"/>
      <c r="B837" s="353"/>
      <c r="C837" s="353"/>
      <c r="D837" s="353"/>
    </row>
    <row r="838" spans="1:4">
      <c r="A838" s="353"/>
      <c r="B838" s="353"/>
      <c r="C838" s="353"/>
      <c r="D838" s="353"/>
    </row>
    <row r="839" spans="1:4">
      <c r="A839" s="353"/>
      <c r="B839" s="353"/>
      <c r="C839" s="353"/>
      <c r="D839" s="353"/>
    </row>
    <row r="840" spans="1:4">
      <c r="A840" s="353"/>
      <c r="B840" s="353"/>
      <c r="C840" s="353"/>
      <c r="D840" s="353"/>
    </row>
    <row r="841" spans="1:4">
      <c r="A841" s="353"/>
      <c r="B841" s="353"/>
      <c r="C841" s="353"/>
      <c r="D841" s="353"/>
    </row>
    <row r="842" spans="1:4">
      <c r="A842" s="353"/>
      <c r="B842" s="353"/>
      <c r="C842" s="353"/>
      <c r="D842" s="353"/>
    </row>
    <row r="843" spans="1:4">
      <c r="A843" s="353"/>
      <c r="B843" s="353"/>
      <c r="C843" s="353"/>
      <c r="D843" s="353"/>
    </row>
    <row r="844" spans="1:4">
      <c r="A844" s="353"/>
      <c r="B844" s="353"/>
      <c r="C844" s="353"/>
      <c r="D844" s="353"/>
    </row>
    <row r="845" spans="1:4">
      <c r="A845" s="353"/>
      <c r="B845" s="353"/>
      <c r="C845" s="353"/>
      <c r="D845" s="353"/>
    </row>
    <row r="846" spans="1:4">
      <c r="A846" s="353"/>
      <c r="B846" s="353"/>
      <c r="C846" s="353"/>
      <c r="D846" s="353"/>
    </row>
    <row r="847" spans="1:4">
      <c r="A847" s="353"/>
      <c r="B847" s="353"/>
      <c r="C847" s="353"/>
      <c r="D847" s="353"/>
    </row>
    <row r="848" spans="1:4">
      <c r="A848" s="353"/>
      <c r="B848" s="353"/>
      <c r="C848" s="353"/>
      <c r="D848" s="353"/>
    </row>
    <row r="849" spans="1:4">
      <c r="A849" s="353"/>
      <c r="B849" s="353"/>
      <c r="C849" s="353"/>
      <c r="D849" s="353"/>
    </row>
    <row r="850" spans="1:4">
      <c r="A850" s="353"/>
      <c r="B850" s="353"/>
      <c r="C850" s="353"/>
      <c r="D850" s="353"/>
    </row>
    <row r="851" spans="1:4">
      <c r="A851" s="353"/>
      <c r="B851" s="353"/>
      <c r="C851" s="353"/>
      <c r="D851" s="353"/>
    </row>
    <row r="852" spans="1:4">
      <c r="A852" s="353"/>
      <c r="B852" s="353"/>
      <c r="C852" s="353"/>
      <c r="D852" s="353"/>
    </row>
    <row r="853" spans="1:4">
      <c r="A853" s="353"/>
      <c r="B853" s="353"/>
      <c r="C853" s="353"/>
      <c r="D853" s="353"/>
    </row>
    <row r="854" spans="1:4">
      <c r="A854" s="353"/>
      <c r="B854" s="353"/>
      <c r="C854" s="353"/>
      <c r="D854" s="353"/>
    </row>
    <row r="855" spans="1:4">
      <c r="A855" s="353"/>
      <c r="B855" s="353"/>
      <c r="C855" s="353"/>
      <c r="D855" s="353"/>
    </row>
    <row r="856" spans="1:4">
      <c r="A856" s="353"/>
      <c r="B856" s="353"/>
      <c r="C856" s="353"/>
      <c r="D856" s="353"/>
    </row>
    <row r="857" spans="1:4">
      <c r="A857" s="353"/>
      <c r="B857" s="353"/>
      <c r="C857" s="353"/>
      <c r="D857" s="353"/>
    </row>
    <row r="858" spans="1:4">
      <c r="A858" s="353"/>
      <c r="B858" s="353"/>
      <c r="C858" s="353"/>
      <c r="D858" s="353"/>
    </row>
    <row r="859" spans="1:4">
      <c r="A859" s="353"/>
      <c r="B859" s="353"/>
      <c r="C859" s="353"/>
      <c r="D859" s="353"/>
    </row>
    <row r="860" spans="1:4">
      <c r="A860" s="353"/>
      <c r="B860" s="353"/>
      <c r="C860" s="353"/>
      <c r="D860" s="353"/>
    </row>
    <row r="861" spans="1:4">
      <c r="A861" s="353"/>
      <c r="B861" s="353"/>
      <c r="C861" s="353"/>
      <c r="D861" s="353"/>
    </row>
    <row r="862" spans="1:4">
      <c r="A862" s="353"/>
      <c r="B862" s="353"/>
      <c r="C862" s="353"/>
      <c r="D862" s="353"/>
    </row>
    <row r="863" spans="1:4">
      <c r="A863" s="353"/>
      <c r="B863" s="353"/>
      <c r="C863" s="353"/>
      <c r="D863" s="353"/>
    </row>
    <row r="864" spans="1:4">
      <c r="A864" s="353"/>
      <c r="B864" s="353"/>
      <c r="C864" s="353"/>
      <c r="D864" s="353"/>
    </row>
    <row r="865" spans="1:4">
      <c r="A865" s="353"/>
      <c r="B865" s="353"/>
      <c r="C865" s="353"/>
      <c r="D865" s="353"/>
    </row>
    <row r="866" spans="1:4">
      <c r="A866" s="353"/>
      <c r="B866" s="353"/>
      <c r="C866" s="353"/>
      <c r="D866" s="353"/>
    </row>
    <row r="867" spans="1:4">
      <c r="A867" s="353"/>
      <c r="B867" s="353"/>
      <c r="C867" s="353"/>
      <c r="D867" s="353"/>
    </row>
    <row r="868" spans="1:4">
      <c r="A868" s="353"/>
      <c r="B868" s="353"/>
      <c r="C868" s="353"/>
      <c r="D868" s="353"/>
    </row>
    <row r="869" spans="1:4">
      <c r="A869" s="353"/>
      <c r="B869" s="353"/>
      <c r="C869" s="353"/>
      <c r="D869" s="353"/>
    </row>
    <row r="870" spans="1:4">
      <c r="A870" s="353"/>
      <c r="B870" s="353"/>
      <c r="C870" s="353"/>
      <c r="D870" s="353"/>
    </row>
    <row r="871" spans="1:4">
      <c r="A871" s="353"/>
      <c r="B871" s="353"/>
      <c r="C871" s="353"/>
      <c r="D871" s="353"/>
    </row>
    <row r="872" spans="1:4">
      <c r="A872" s="353"/>
      <c r="B872" s="353"/>
      <c r="C872" s="353"/>
      <c r="D872" s="353"/>
    </row>
    <row r="873" spans="1:4">
      <c r="A873" s="353"/>
      <c r="B873" s="353"/>
      <c r="C873" s="353"/>
      <c r="D873" s="353"/>
    </row>
    <row r="874" spans="1:4">
      <c r="A874" s="353"/>
      <c r="B874" s="353"/>
      <c r="C874" s="353"/>
      <c r="D874" s="353"/>
    </row>
    <row r="875" spans="1:4">
      <c r="A875" s="353"/>
      <c r="B875" s="353"/>
      <c r="C875" s="353"/>
      <c r="D875" s="353"/>
    </row>
    <row r="876" spans="1:4">
      <c r="A876" s="353"/>
      <c r="B876" s="353"/>
      <c r="C876" s="353"/>
      <c r="D876" s="353"/>
    </row>
    <row r="877" spans="1:4">
      <c r="A877" s="353"/>
      <c r="B877" s="353"/>
      <c r="C877" s="353"/>
      <c r="D877" s="353"/>
    </row>
    <row r="878" spans="1:4">
      <c r="A878" s="353"/>
      <c r="B878" s="353"/>
      <c r="C878" s="353"/>
      <c r="D878" s="353"/>
    </row>
    <row r="879" spans="1:4">
      <c r="A879" s="353"/>
      <c r="B879" s="353"/>
      <c r="C879" s="353"/>
      <c r="D879" s="353"/>
    </row>
    <row r="880" spans="1:4">
      <c r="A880" s="353"/>
      <c r="B880" s="353"/>
      <c r="C880" s="353"/>
      <c r="D880" s="353"/>
    </row>
    <row r="881" spans="1:4">
      <c r="A881" s="353"/>
      <c r="B881" s="353"/>
      <c r="C881" s="353"/>
      <c r="D881" s="353"/>
    </row>
    <row r="882" spans="1:4">
      <c r="A882" s="353"/>
      <c r="B882" s="353"/>
      <c r="C882" s="353"/>
      <c r="D882" s="353"/>
    </row>
    <row r="883" spans="1:4">
      <c r="A883" s="353"/>
      <c r="B883" s="353"/>
      <c r="C883" s="353"/>
      <c r="D883" s="353"/>
    </row>
    <row r="884" spans="1:4">
      <c r="A884" s="353"/>
      <c r="B884" s="353"/>
      <c r="C884" s="353"/>
      <c r="D884" s="353"/>
    </row>
    <row r="885" spans="1:4">
      <c r="A885" s="353"/>
      <c r="B885" s="353"/>
      <c r="C885" s="353"/>
      <c r="D885" s="353"/>
    </row>
    <row r="886" spans="1:4">
      <c r="A886" s="353"/>
      <c r="B886" s="353"/>
      <c r="C886" s="353"/>
      <c r="D886" s="353"/>
    </row>
    <row r="887" spans="1:4">
      <c r="A887" s="353"/>
      <c r="B887" s="353"/>
      <c r="C887" s="353"/>
      <c r="D887" s="353"/>
    </row>
    <row r="888" spans="1:4">
      <c r="A888" s="353"/>
      <c r="B888" s="353"/>
      <c r="C888" s="353"/>
      <c r="D888" s="353"/>
    </row>
    <row r="889" spans="1:4">
      <c r="A889" s="353"/>
      <c r="B889" s="353"/>
      <c r="C889" s="353"/>
      <c r="D889" s="353"/>
    </row>
    <row r="890" spans="1:4">
      <c r="A890" s="353"/>
      <c r="B890" s="353"/>
      <c r="C890" s="353"/>
      <c r="D890" s="353"/>
    </row>
    <row r="891" spans="1:4">
      <c r="A891" s="353"/>
      <c r="B891" s="353"/>
      <c r="C891" s="353"/>
      <c r="D891" s="353"/>
    </row>
    <row r="892" spans="1:4">
      <c r="A892" s="353"/>
      <c r="B892" s="353"/>
      <c r="C892" s="353"/>
      <c r="D892" s="353"/>
    </row>
    <row r="893" spans="1:4">
      <c r="A893" s="353"/>
      <c r="B893" s="353"/>
      <c r="C893" s="353"/>
      <c r="D893" s="353"/>
    </row>
    <row r="894" spans="1:4">
      <c r="A894" s="353"/>
      <c r="B894" s="353"/>
      <c r="C894" s="353"/>
      <c r="D894" s="353"/>
    </row>
    <row r="895" spans="1:4">
      <c r="A895" s="353"/>
      <c r="B895" s="353"/>
      <c r="C895" s="353"/>
      <c r="D895" s="353"/>
    </row>
    <row r="896" spans="1:4">
      <c r="A896" s="353"/>
      <c r="B896" s="353"/>
      <c r="C896" s="353"/>
      <c r="D896" s="353"/>
    </row>
    <row r="897" spans="1:4">
      <c r="A897" s="353"/>
      <c r="B897" s="353"/>
      <c r="C897" s="353"/>
      <c r="D897" s="353"/>
    </row>
    <row r="898" spans="1:4">
      <c r="A898" s="353"/>
      <c r="B898" s="353"/>
      <c r="C898" s="353"/>
      <c r="D898" s="353"/>
    </row>
    <row r="899" spans="1:4">
      <c r="A899" s="353"/>
      <c r="B899" s="353"/>
      <c r="C899" s="353"/>
      <c r="D899" s="353"/>
    </row>
    <row r="900" spans="1:4">
      <c r="A900" s="353"/>
      <c r="B900" s="353"/>
      <c r="C900" s="353"/>
      <c r="D900" s="353"/>
    </row>
    <row r="901" spans="1:4">
      <c r="A901" s="353"/>
      <c r="B901" s="353"/>
      <c r="C901" s="353"/>
      <c r="D901" s="353"/>
    </row>
    <row r="902" spans="1:4">
      <c r="A902" s="353"/>
      <c r="B902" s="353"/>
      <c r="C902" s="353"/>
      <c r="D902" s="353"/>
    </row>
    <row r="903" spans="1:4">
      <c r="A903" s="353"/>
      <c r="B903" s="353"/>
      <c r="C903" s="353"/>
      <c r="D903" s="353"/>
    </row>
    <row r="904" spans="1:4">
      <c r="A904" s="353"/>
      <c r="B904" s="353"/>
      <c r="C904" s="353"/>
      <c r="D904" s="353"/>
    </row>
    <row r="905" spans="1:4">
      <c r="A905" s="353"/>
      <c r="B905" s="353"/>
      <c r="C905" s="353"/>
      <c r="D905" s="353"/>
    </row>
    <row r="906" spans="1:4">
      <c r="A906" s="353"/>
      <c r="B906" s="353"/>
      <c r="C906" s="353"/>
      <c r="D906" s="353"/>
    </row>
    <row r="907" spans="1:4">
      <c r="A907" s="353"/>
      <c r="B907" s="353"/>
      <c r="C907" s="353"/>
      <c r="D907" s="353"/>
    </row>
    <row r="908" spans="1:4">
      <c r="A908" s="353"/>
      <c r="B908" s="353"/>
      <c r="C908" s="353"/>
      <c r="D908" s="353"/>
    </row>
    <row r="909" spans="1:4">
      <c r="A909" s="353"/>
      <c r="B909" s="353"/>
      <c r="C909" s="353"/>
      <c r="D909" s="353"/>
    </row>
    <row r="910" spans="1:4">
      <c r="A910" s="353"/>
      <c r="B910" s="353"/>
      <c r="C910" s="353"/>
      <c r="D910" s="353"/>
    </row>
    <row r="911" spans="1:4">
      <c r="A911" s="353"/>
      <c r="B911" s="353"/>
      <c r="C911" s="353"/>
      <c r="D911" s="353"/>
    </row>
    <row r="912" spans="1:4">
      <c r="A912" s="353"/>
      <c r="B912" s="353"/>
      <c r="C912" s="353"/>
      <c r="D912" s="353"/>
    </row>
    <row r="913" spans="1:4">
      <c r="A913" s="353"/>
      <c r="B913" s="353"/>
      <c r="C913" s="353"/>
      <c r="D913" s="353"/>
    </row>
    <row r="914" spans="1:4">
      <c r="A914" s="353"/>
      <c r="B914" s="353"/>
      <c r="C914" s="353"/>
      <c r="D914" s="353"/>
    </row>
    <row r="915" spans="1:4">
      <c r="A915" s="353"/>
      <c r="B915" s="353"/>
      <c r="C915" s="353"/>
      <c r="D915" s="353"/>
    </row>
    <row r="916" spans="1:4">
      <c r="A916" s="353"/>
      <c r="B916" s="353"/>
      <c r="C916" s="353"/>
      <c r="D916" s="353"/>
    </row>
    <row r="917" spans="1:4">
      <c r="A917" s="353"/>
      <c r="B917" s="353"/>
      <c r="C917" s="353"/>
      <c r="D917" s="353"/>
    </row>
    <row r="918" spans="1:4">
      <c r="A918" s="353"/>
      <c r="B918" s="353"/>
      <c r="C918" s="353"/>
      <c r="D918" s="353"/>
    </row>
    <row r="919" spans="1:4">
      <c r="A919" s="353"/>
      <c r="B919" s="353"/>
      <c r="C919" s="353"/>
      <c r="D919" s="353"/>
    </row>
    <row r="920" spans="1:4">
      <c r="A920" s="353"/>
      <c r="B920" s="353"/>
      <c r="C920" s="353"/>
      <c r="D920" s="353"/>
    </row>
    <row r="921" spans="1:4">
      <c r="A921" s="353"/>
      <c r="B921" s="353"/>
      <c r="C921" s="353"/>
      <c r="D921" s="353"/>
    </row>
    <row r="922" spans="1:4">
      <c r="A922" s="353"/>
      <c r="B922" s="353"/>
      <c r="C922" s="353"/>
      <c r="D922" s="353"/>
    </row>
    <row r="923" spans="1:4">
      <c r="A923" s="353"/>
      <c r="B923" s="353"/>
      <c r="C923" s="353"/>
      <c r="D923" s="353"/>
    </row>
    <row r="924" spans="1:4">
      <c r="A924" s="353"/>
      <c r="B924" s="353"/>
      <c r="C924" s="353"/>
      <c r="D924" s="353"/>
    </row>
    <row r="925" spans="1:4">
      <c r="A925" s="353"/>
      <c r="B925" s="353"/>
      <c r="C925" s="353"/>
      <c r="D925" s="353"/>
    </row>
    <row r="926" spans="1:4">
      <c r="A926" s="353"/>
      <c r="B926" s="353"/>
      <c r="C926" s="353"/>
      <c r="D926" s="353"/>
    </row>
    <row r="927" spans="1:4">
      <c r="A927" s="353"/>
      <c r="B927" s="353"/>
      <c r="C927" s="353"/>
      <c r="D927" s="353"/>
    </row>
    <row r="928" spans="1:4">
      <c r="A928" s="353"/>
      <c r="B928" s="353"/>
      <c r="C928" s="353"/>
      <c r="D928" s="353"/>
    </row>
    <row r="929" spans="1:4">
      <c r="A929" s="353"/>
      <c r="B929" s="353"/>
      <c r="C929" s="353"/>
      <c r="D929" s="353"/>
    </row>
    <row r="930" spans="1:4">
      <c r="A930" s="353"/>
      <c r="B930" s="353"/>
      <c r="C930" s="353"/>
      <c r="D930" s="353"/>
    </row>
    <row r="931" spans="1:4">
      <c r="A931" s="353"/>
      <c r="B931" s="353"/>
      <c r="C931" s="353"/>
      <c r="D931" s="353"/>
    </row>
    <row r="932" spans="1:4">
      <c r="A932" s="353"/>
      <c r="B932" s="353"/>
      <c r="C932" s="353"/>
      <c r="D932" s="353"/>
    </row>
    <row r="933" spans="1:4">
      <c r="A933" s="353"/>
      <c r="B933" s="353"/>
      <c r="C933" s="353"/>
      <c r="D933" s="353"/>
    </row>
    <row r="934" spans="1:4">
      <c r="A934" s="353"/>
      <c r="B934" s="353"/>
      <c r="C934" s="353"/>
      <c r="D934" s="353"/>
    </row>
    <row r="935" spans="1:4">
      <c r="A935" s="353"/>
      <c r="B935" s="353"/>
      <c r="C935" s="353"/>
      <c r="D935" s="353"/>
    </row>
    <row r="936" spans="1:4">
      <c r="A936" s="353"/>
      <c r="B936" s="353"/>
      <c r="C936" s="353"/>
      <c r="D936" s="353"/>
    </row>
    <row r="937" spans="1:4">
      <c r="A937" s="353"/>
      <c r="B937" s="353"/>
      <c r="C937" s="353"/>
      <c r="D937" s="353"/>
    </row>
    <row r="938" spans="1:4">
      <c r="A938" s="353"/>
      <c r="B938" s="353"/>
      <c r="C938" s="353"/>
      <c r="D938" s="353"/>
    </row>
    <row r="939" spans="1:4">
      <c r="A939" s="353"/>
      <c r="B939" s="353"/>
      <c r="C939" s="353"/>
      <c r="D939" s="353"/>
    </row>
    <row r="940" spans="1:4">
      <c r="A940" s="353"/>
      <c r="B940" s="353"/>
      <c r="C940" s="353"/>
      <c r="D940" s="353"/>
    </row>
    <row r="941" spans="1:4">
      <c r="A941" s="353"/>
      <c r="B941" s="353"/>
      <c r="C941" s="353"/>
      <c r="D941" s="353"/>
    </row>
    <row r="942" spans="1:4">
      <c r="A942" s="353"/>
      <c r="B942" s="353"/>
      <c r="C942" s="353"/>
      <c r="D942" s="353"/>
    </row>
    <row r="943" spans="1:4">
      <c r="A943" s="353"/>
      <c r="B943" s="353"/>
      <c r="C943" s="353"/>
      <c r="D943" s="353"/>
    </row>
    <row r="944" spans="1:4">
      <c r="A944" s="353"/>
      <c r="B944" s="353"/>
      <c r="C944" s="353"/>
      <c r="D944" s="353"/>
    </row>
    <row r="945" spans="1:4">
      <c r="A945" s="353"/>
      <c r="B945" s="353"/>
      <c r="C945" s="353"/>
      <c r="D945" s="353"/>
    </row>
    <row r="946" spans="1:4">
      <c r="A946" s="353"/>
      <c r="B946" s="353"/>
      <c r="C946" s="353"/>
      <c r="D946" s="353"/>
    </row>
    <row r="947" spans="1:4">
      <c r="A947" s="353"/>
      <c r="B947" s="353"/>
      <c r="C947" s="353"/>
      <c r="D947" s="353"/>
    </row>
    <row r="948" spans="1:4">
      <c r="A948" s="353"/>
      <c r="B948" s="353"/>
      <c r="C948" s="353"/>
      <c r="D948" s="353"/>
    </row>
    <row r="949" spans="1:4">
      <c r="A949" s="353"/>
      <c r="B949" s="353"/>
      <c r="C949" s="353"/>
      <c r="D949" s="353"/>
    </row>
    <row r="950" spans="1:4">
      <c r="A950" s="353"/>
      <c r="B950" s="353"/>
      <c r="C950" s="353"/>
      <c r="D950" s="353"/>
    </row>
    <row r="951" spans="1:4">
      <c r="A951" s="353"/>
      <c r="B951" s="353"/>
      <c r="C951" s="353"/>
      <c r="D951" s="353"/>
    </row>
    <row r="952" spans="1:4">
      <c r="A952" s="353"/>
      <c r="B952" s="353"/>
      <c r="C952" s="353"/>
      <c r="D952" s="353"/>
    </row>
    <row r="953" spans="1:4">
      <c r="A953" s="353"/>
      <c r="B953" s="353"/>
      <c r="C953" s="353"/>
      <c r="D953" s="353"/>
    </row>
    <row r="954" spans="1:4">
      <c r="A954" s="353"/>
      <c r="B954" s="353"/>
      <c r="C954" s="353"/>
      <c r="D954" s="353"/>
    </row>
    <row r="955" spans="1:4">
      <c r="A955" s="353"/>
      <c r="B955" s="353"/>
      <c r="C955" s="353"/>
      <c r="D955" s="353"/>
    </row>
    <row r="956" spans="1:4">
      <c r="A956" s="353"/>
      <c r="B956" s="353"/>
      <c r="C956" s="353"/>
      <c r="D956" s="353"/>
    </row>
    <row r="957" spans="1:4">
      <c r="A957" s="353"/>
      <c r="B957" s="353"/>
      <c r="C957" s="353"/>
      <c r="D957" s="353"/>
    </row>
    <row r="958" spans="1:4">
      <c r="A958" s="353"/>
      <c r="B958" s="353"/>
      <c r="C958" s="353"/>
      <c r="D958" s="353"/>
    </row>
    <row r="959" spans="1:4">
      <c r="A959" s="353"/>
      <c r="B959" s="353"/>
      <c r="C959" s="353"/>
      <c r="D959" s="353"/>
    </row>
    <row r="960" spans="1:4">
      <c r="A960" s="353"/>
      <c r="B960" s="353"/>
      <c r="C960" s="353"/>
      <c r="D960" s="353"/>
    </row>
    <row r="961" spans="1:4">
      <c r="A961" s="353"/>
      <c r="B961" s="353"/>
      <c r="C961" s="353"/>
      <c r="D961" s="353"/>
    </row>
    <row r="962" spans="1:4">
      <c r="A962" s="353"/>
      <c r="B962" s="353"/>
      <c r="C962" s="353"/>
      <c r="D962" s="353"/>
    </row>
    <row r="963" spans="1:4">
      <c r="A963" s="353"/>
      <c r="B963" s="353"/>
      <c r="C963" s="353"/>
      <c r="D963" s="353"/>
    </row>
    <row r="964" spans="1:4">
      <c r="A964" s="353"/>
      <c r="B964" s="353"/>
      <c r="C964" s="353"/>
      <c r="D964" s="353"/>
    </row>
    <row r="965" spans="1:4">
      <c r="A965" s="353"/>
      <c r="B965" s="353"/>
      <c r="C965" s="353"/>
      <c r="D965" s="353"/>
    </row>
    <row r="966" spans="1:4">
      <c r="A966" s="353"/>
      <c r="B966" s="353"/>
      <c r="C966" s="353"/>
      <c r="D966" s="353"/>
    </row>
    <row r="967" spans="1:4">
      <c r="A967" s="353"/>
      <c r="B967" s="353"/>
      <c r="C967" s="353"/>
      <c r="D967" s="353"/>
    </row>
    <row r="968" spans="1:4">
      <c r="A968" s="353"/>
      <c r="B968" s="353"/>
      <c r="C968" s="353"/>
      <c r="D968" s="353"/>
    </row>
    <row r="969" spans="1:4">
      <c r="A969" s="353"/>
      <c r="B969" s="353"/>
      <c r="C969" s="353"/>
      <c r="D969" s="353"/>
    </row>
    <row r="970" spans="1:4">
      <c r="A970" s="353"/>
      <c r="B970" s="353"/>
      <c r="C970" s="353"/>
      <c r="D970" s="353"/>
    </row>
    <row r="971" spans="1:4">
      <c r="A971" s="353"/>
      <c r="B971" s="353"/>
      <c r="C971" s="353"/>
      <c r="D971" s="353"/>
    </row>
    <row r="972" spans="1:4">
      <c r="A972" s="353"/>
      <c r="B972" s="353"/>
      <c r="C972" s="353"/>
      <c r="D972" s="353"/>
    </row>
    <row r="973" spans="1:4">
      <c r="A973" s="353"/>
      <c r="B973" s="353"/>
      <c r="C973" s="353"/>
      <c r="D973" s="353"/>
    </row>
    <row r="974" spans="1:4">
      <c r="A974" s="353"/>
      <c r="B974" s="353"/>
      <c r="C974" s="353"/>
      <c r="D974" s="353"/>
    </row>
    <row r="975" spans="1:4">
      <c r="A975" s="353"/>
      <c r="B975" s="353"/>
      <c r="C975" s="353"/>
      <c r="D975" s="353"/>
    </row>
    <row r="976" spans="1:4">
      <c r="A976" s="353"/>
      <c r="B976" s="353"/>
      <c r="C976" s="353"/>
      <c r="D976" s="353"/>
    </row>
    <row r="977" spans="1:4">
      <c r="A977" s="353"/>
      <c r="B977" s="353"/>
      <c r="C977" s="353"/>
      <c r="D977" s="353"/>
    </row>
    <row r="978" spans="1:4">
      <c r="A978" s="353"/>
      <c r="B978" s="353"/>
      <c r="C978" s="353"/>
      <c r="D978" s="353"/>
    </row>
    <row r="979" spans="1:4">
      <c r="A979" s="353"/>
      <c r="B979" s="353"/>
      <c r="C979" s="353"/>
      <c r="D979" s="353"/>
    </row>
    <row r="980" spans="1:4">
      <c r="A980" s="353"/>
      <c r="B980" s="353"/>
      <c r="C980" s="353"/>
      <c r="D980" s="353"/>
    </row>
    <row r="981" spans="1:4">
      <c r="A981" s="353"/>
      <c r="B981" s="353"/>
      <c r="C981" s="353"/>
      <c r="D981" s="353"/>
    </row>
    <row r="982" spans="1:4">
      <c r="A982" s="353"/>
      <c r="B982" s="353"/>
      <c r="C982" s="353"/>
      <c r="D982" s="353"/>
    </row>
    <row r="983" spans="1:4">
      <c r="A983" s="353"/>
      <c r="B983" s="353"/>
      <c r="C983" s="353"/>
      <c r="D983" s="353"/>
    </row>
    <row r="984" spans="1:4">
      <c r="A984" s="353"/>
      <c r="B984" s="353"/>
      <c r="C984" s="353"/>
      <c r="D984" s="353"/>
    </row>
    <row r="985" spans="1:4">
      <c r="A985" s="353"/>
      <c r="B985" s="353"/>
      <c r="C985" s="353"/>
      <c r="D985" s="353"/>
    </row>
    <row r="986" spans="1:4">
      <c r="A986" s="353"/>
      <c r="B986" s="353"/>
      <c r="C986" s="353"/>
      <c r="D986" s="353"/>
    </row>
    <row r="987" spans="1:4">
      <c r="A987" s="353"/>
      <c r="B987" s="353"/>
      <c r="C987" s="353"/>
      <c r="D987" s="353"/>
    </row>
    <row r="988" spans="1:4">
      <c r="A988" s="353"/>
      <c r="B988" s="353"/>
      <c r="C988" s="353"/>
      <c r="D988" s="353"/>
    </row>
    <row r="989" spans="1:4">
      <c r="A989" s="353"/>
      <c r="B989" s="353"/>
      <c r="C989" s="353"/>
      <c r="D989" s="353"/>
    </row>
    <row r="990" spans="1:4">
      <c r="A990" s="353"/>
      <c r="B990" s="353"/>
      <c r="C990" s="353"/>
      <c r="D990" s="353"/>
    </row>
    <row r="991" spans="1:4">
      <c r="A991" s="353"/>
      <c r="B991" s="353"/>
      <c r="C991" s="353"/>
      <c r="D991" s="353"/>
    </row>
    <row r="992" spans="1:4">
      <c r="A992" s="353"/>
      <c r="B992" s="353"/>
      <c r="C992" s="353"/>
      <c r="D992" s="353"/>
    </row>
    <row r="993" spans="1:4">
      <c r="A993" s="353"/>
      <c r="B993" s="353"/>
      <c r="C993" s="353"/>
      <c r="D993" s="353"/>
    </row>
    <row r="994" spans="1:4">
      <c r="A994" s="353"/>
      <c r="B994" s="353"/>
      <c r="C994" s="353"/>
      <c r="D994" s="353"/>
    </row>
    <row r="995" spans="1:4">
      <c r="A995" s="353"/>
      <c r="B995" s="353"/>
      <c r="C995" s="353"/>
      <c r="D995" s="353"/>
    </row>
    <row r="996" spans="1:4">
      <c r="A996" s="353"/>
      <c r="B996" s="353"/>
      <c r="C996" s="353"/>
      <c r="D996" s="353"/>
    </row>
    <row r="997" spans="1:4">
      <c r="A997" s="353"/>
      <c r="B997" s="353"/>
      <c r="C997" s="353"/>
      <c r="D997" s="353"/>
    </row>
    <row r="998" spans="1:4">
      <c r="A998" s="353"/>
      <c r="B998" s="353"/>
      <c r="C998" s="353"/>
      <c r="D998" s="353"/>
    </row>
    <row r="999" spans="1:4">
      <c r="A999" s="353"/>
      <c r="B999" s="353"/>
      <c r="C999" s="353"/>
      <c r="D999" s="353"/>
    </row>
    <row r="1000" spans="1:4">
      <c r="A1000" s="353"/>
      <c r="B1000" s="353"/>
      <c r="C1000" s="353"/>
      <c r="D1000" s="353"/>
    </row>
    <row r="1001" spans="1:4">
      <c r="A1001" s="353"/>
      <c r="B1001" s="353"/>
      <c r="C1001" s="353"/>
      <c r="D1001" s="353"/>
    </row>
    <row r="1002" spans="1:4">
      <c r="A1002" s="353"/>
      <c r="B1002" s="353"/>
      <c r="C1002" s="353"/>
      <c r="D1002" s="353"/>
    </row>
    <row r="1003" spans="1:4">
      <c r="A1003" s="353"/>
      <c r="B1003" s="353"/>
      <c r="C1003" s="353"/>
      <c r="D1003" s="353"/>
    </row>
    <row r="1004" spans="1:4">
      <c r="A1004" s="353"/>
      <c r="B1004" s="353"/>
      <c r="C1004" s="353"/>
      <c r="D1004" s="353"/>
    </row>
    <row r="1005" spans="1:4">
      <c r="A1005" s="353"/>
      <c r="B1005" s="353"/>
      <c r="C1005" s="353"/>
      <c r="D1005" s="353"/>
    </row>
    <row r="1006" spans="1:4">
      <c r="A1006" s="353"/>
      <c r="B1006" s="353"/>
      <c r="C1006" s="353"/>
      <c r="D1006" s="353"/>
    </row>
    <row r="1007" spans="1:4">
      <c r="A1007" s="353"/>
      <c r="B1007" s="353"/>
      <c r="C1007" s="353"/>
      <c r="D1007" s="353"/>
    </row>
    <row r="1008" spans="1:4">
      <c r="A1008" s="353"/>
      <c r="B1008" s="353"/>
      <c r="C1008" s="353"/>
      <c r="D1008" s="353"/>
    </row>
    <row r="1009" spans="1:4">
      <c r="A1009" s="353"/>
      <c r="B1009" s="353"/>
      <c r="C1009" s="353"/>
      <c r="D1009" s="353"/>
    </row>
    <row r="1010" spans="1:4">
      <c r="A1010" s="353"/>
      <c r="B1010" s="353"/>
      <c r="C1010" s="353"/>
      <c r="D1010" s="353"/>
    </row>
    <row r="1011" spans="1:4">
      <c r="A1011" s="353"/>
      <c r="B1011" s="353"/>
      <c r="C1011" s="353"/>
      <c r="D1011" s="353"/>
    </row>
    <row r="1012" spans="1:4">
      <c r="A1012" s="353"/>
      <c r="B1012" s="353"/>
      <c r="C1012" s="353"/>
      <c r="D1012" s="353"/>
    </row>
    <row r="1013" spans="1:4">
      <c r="A1013" s="353"/>
      <c r="B1013" s="353"/>
      <c r="C1013" s="353"/>
      <c r="D1013" s="353"/>
    </row>
    <row r="1014" spans="1:4">
      <c r="A1014" s="353"/>
      <c r="B1014" s="353"/>
      <c r="C1014" s="353"/>
      <c r="D1014" s="353"/>
    </row>
    <row r="1015" spans="1:4">
      <c r="A1015" s="353"/>
      <c r="B1015" s="353"/>
      <c r="C1015" s="353"/>
      <c r="D1015" s="353"/>
    </row>
    <row r="1016" spans="1:4">
      <c r="A1016" s="353"/>
      <c r="B1016" s="353"/>
      <c r="C1016" s="353"/>
      <c r="D1016" s="353"/>
    </row>
    <row r="1017" spans="1:4">
      <c r="A1017" s="353"/>
      <c r="B1017" s="353"/>
      <c r="C1017" s="353"/>
      <c r="D1017" s="353"/>
    </row>
    <row r="1018" spans="1:4">
      <c r="A1018" s="353"/>
      <c r="B1018" s="353"/>
      <c r="C1018" s="353"/>
      <c r="D1018" s="353"/>
    </row>
    <row r="1019" spans="1:4">
      <c r="A1019" s="353"/>
      <c r="B1019" s="353"/>
      <c r="C1019" s="353"/>
      <c r="D1019" s="353"/>
    </row>
    <row r="1020" spans="1:4">
      <c r="A1020" s="353"/>
      <c r="B1020" s="353"/>
      <c r="C1020" s="353"/>
      <c r="D1020" s="353"/>
    </row>
    <row r="1021" spans="1:4">
      <c r="A1021" s="353"/>
      <c r="B1021" s="353"/>
      <c r="C1021" s="353"/>
      <c r="D1021" s="353"/>
    </row>
    <row r="1022" spans="1:4">
      <c r="A1022" s="353"/>
      <c r="B1022" s="353"/>
      <c r="C1022" s="353"/>
      <c r="D1022" s="353"/>
    </row>
    <row r="1023" spans="1:4">
      <c r="A1023" s="353"/>
      <c r="B1023" s="353"/>
      <c r="C1023" s="353"/>
      <c r="D1023" s="353"/>
    </row>
    <row r="1024" spans="1:4">
      <c r="A1024" s="353"/>
      <c r="B1024" s="353"/>
      <c r="C1024" s="353"/>
      <c r="D1024" s="353"/>
    </row>
    <row r="1025" spans="1:4">
      <c r="A1025" s="353"/>
      <c r="B1025" s="353"/>
      <c r="C1025" s="353"/>
      <c r="D1025" s="353"/>
    </row>
    <row r="1026" spans="1:4">
      <c r="A1026" s="353"/>
      <c r="B1026" s="353"/>
      <c r="C1026" s="353"/>
      <c r="D1026" s="353"/>
    </row>
    <row r="1027" spans="1:4">
      <c r="A1027" s="353"/>
      <c r="B1027" s="353"/>
      <c r="C1027" s="353"/>
      <c r="D1027" s="353"/>
    </row>
    <row r="1028" spans="1:4">
      <c r="A1028" s="353"/>
      <c r="B1028" s="353"/>
      <c r="C1028" s="353"/>
      <c r="D1028" s="353"/>
    </row>
    <row r="1029" spans="1:4">
      <c r="A1029" s="353"/>
      <c r="B1029" s="353"/>
      <c r="C1029" s="353"/>
      <c r="D1029" s="353"/>
    </row>
    <row r="1030" spans="1:4">
      <c r="A1030" s="353"/>
      <c r="B1030" s="353"/>
      <c r="C1030" s="353"/>
      <c r="D1030" s="353"/>
    </row>
    <row r="1031" spans="1:4">
      <c r="A1031" s="353"/>
      <c r="B1031" s="353"/>
      <c r="C1031" s="353"/>
      <c r="D1031" s="353"/>
    </row>
    <row r="1032" spans="1:4">
      <c r="A1032" s="353"/>
      <c r="B1032" s="353"/>
      <c r="C1032" s="353"/>
      <c r="D1032" s="353"/>
    </row>
    <row r="1033" spans="1:4">
      <c r="A1033" s="353"/>
      <c r="B1033" s="353"/>
      <c r="C1033" s="353"/>
      <c r="D1033" s="353"/>
    </row>
    <row r="1034" spans="1:4">
      <c r="A1034" s="353"/>
      <c r="B1034" s="353"/>
      <c r="C1034" s="353"/>
      <c r="D1034" s="353"/>
    </row>
    <row r="1035" spans="1:4">
      <c r="A1035" s="353"/>
      <c r="B1035" s="353"/>
      <c r="C1035" s="353"/>
      <c r="D1035" s="353"/>
    </row>
    <row r="1036" spans="1:4">
      <c r="A1036" s="353"/>
      <c r="B1036" s="353"/>
      <c r="C1036" s="353"/>
      <c r="D1036" s="353"/>
    </row>
    <row r="1037" spans="1:4">
      <c r="A1037" s="353"/>
      <c r="B1037" s="353"/>
      <c r="C1037" s="353"/>
      <c r="D1037" s="353"/>
    </row>
    <row r="1038" spans="1:4">
      <c r="A1038" s="353"/>
      <c r="B1038" s="353"/>
      <c r="C1038" s="353"/>
      <c r="D1038" s="353"/>
    </row>
    <row r="1039" spans="1:4">
      <c r="A1039" s="353"/>
      <c r="B1039" s="353"/>
      <c r="C1039" s="353"/>
      <c r="D1039" s="353"/>
    </row>
    <row r="1040" spans="1:4">
      <c r="A1040" s="353"/>
      <c r="B1040" s="353"/>
      <c r="C1040" s="353"/>
      <c r="D1040" s="353"/>
    </row>
    <row r="1041" spans="1:4">
      <c r="A1041" s="353"/>
      <c r="B1041" s="353"/>
      <c r="C1041" s="353"/>
      <c r="D1041" s="353"/>
    </row>
    <row r="1042" spans="1:4">
      <c r="A1042" s="353"/>
      <c r="B1042" s="353"/>
      <c r="C1042" s="353"/>
      <c r="D1042" s="353"/>
    </row>
    <row r="1043" spans="1:4">
      <c r="A1043" s="353"/>
      <c r="B1043" s="353"/>
      <c r="C1043" s="353"/>
      <c r="D1043" s="353"/>
    </row>
    <row r="1044" spans="1:4">
      <c r="A1044" s="353"/>
      <c r="B1044" s="353"/>
      <c r="C1044" s="353"/>
      <c r="D1044" s="353"/>
    </row>
    <row r="1045" spans="1:4">
      <c r="A1045" s="353"/>
      <c r="B1045" s="353"/>
      <c r="C1045" s="353"/>
      <c r="D1045" s="353"/>
    </row>
    <row r="1046" spans="1:4">
      <c r="A1046" s="353"/>
      <c r="B1046" s="353"/>
      <c r="C1046" s="353"/>
      <c r="D1046" s="353"/>
    </row>
    <row r="1047" spans="1:4">
      <c r="A1047" s="353"/>
      <c r="B1047" s="353"/>
      <c r="C1047" s="353"/>
      <c r="D1047" s="353"/>
    </row>
    <row r="1048" spans="1:4">
      <c r="A1048" s="353"/>
      <c r="B1048" s="353"/>
      <c r="C1048" s="353"/>
      <c r="D1048" s="353"/>
    </row>
    <row r="1049" spans="1:4">
      <c r="A1049" s="353"/>
      <c r="B1049" s="353"/>
      <c r="C1049" s="353"/>
      <c r="D1049" s="353"/>
    </row>
    <row r="1050" spans="1:4">
      <c r="A1050" s="353"/>
      <c r="B1050" s="353"/>
      <c r="C1050" s="353"/>
      <c r="D1050" s="353"/>
    </row>
    <row r="1051" spans="1:4">
      <c r="A1051" s="353"/>
      <c r="B1051" s="353"/>
      <c r="C1051" s="353"/>
      <c r="D1051" s="353"/>
    </row>
    <row r="1052" spans="1:4">
      <c r="A1052" s="353"/>
      <c r="B1052" s="353"/>
      <c r="C1052" s="353"/>
      <c r="D1052" s="353"/>
    </row>
    <row r="1053" spans="1:4">
      <c r="A1053" s="353"/>
      <c r="B1053" s="353"/>
      <c r="C1053" s="353"/>
      <c r="D1053" s="353"/>
    </row>
    <row r="1054" spans="1:4">
      <c r="A1054" s="353"/>
      <c r="B1054" s="353"/>
      <c r="C1054" s="353"/>
      <c r="D1054" s="353"/>
    </row>
    <row r="1055" spans="1:4">
      <c r="A1055" s="353"/>
      <c r="B1055" s="353"/>
      <c r="C1055" s="353"/>
      <c r="D1055" s="353"/>
    </row>
    <row r="1056" spans="1:4">
      <c r="A1056" s="353"/>
      <c r="B1056" s="353"/>
      <c r="C1056" s="353"/>
      <c r="D1056" s="353"/>
    </row>
    <row r="1057" spans="1:4">
      <c r="A1057" s="353"/>
      <c r="B1057" s="353"/>
      <c r="C1057" s="353"/>
      <c r="D1057" s="353"/>
    </row>
    <row r="1058" spans="1:4">
      <c r="A1058" s="353"/>
      <c r="B1058" s="353"/>
      <c r="C1058" s="353"/>
      <c r="D1058" s="353"/>
    </row>
    <row r="1059" spans="1:4">
      <c r="A1059" s="353"/>
      <c r="B1059" s="353"/>
      <c r="C1059" s="353"/>
      <c r="D1059" s="353"/>
    </row>
    <row r="1060" spans="1:4">
      <c r="A1060" s="353"/>
      <c r="B1060" s="353"/>
      <c r="C1060" s="353"/>
      <c r="D1060" s="353"/>
    </row>
    <row r="1061" spans="1:4">
      <c r="A1061" s="353"/>
      <c r="B1061" s="353"/>
      <c r="C1061" s="353"/>
      <c r="D1061" s="353"/>
    </row>
    <row r="1062" spans="1:4">
      <c r="A1062" s="353"/>
      <c r="B1062" s="353"/>
      <c r="C1062" s="353"/>
      <c r="D1062" s="353"/>
    </row>
    <row r="1063" spans="1:4">
      <c r="A1063" s="353"/>
      <c r="B1063" s="353"/>
      <c r="C1063" s="353"/>
      <c r="D1063" s="353"/>
    </row>
    <row r="1064" spans="1:4">
      <c r="A1064" s="353"/>
      <c r="B1064" s="353"/>
      <c r="C1064" s="353"/>
      <c r="D1064" s="353"/>
    </row>
    <row r="1065" spans="1:4">
      <c r="A1065" s="353"/>
      <c r="B1065" s="353"/>
      <c r="C1065" s="353"/>
      <c r="D1065" s="353"/>
    </row>
    <row r="1066" spans="1:4">
      <c r="A1066" s="353"/>
      <c r="B1066" s="353"/>
      <c r="C1066" s="353"/>
      <c r="D1066" s="353"/>
    </row>
    <row r="1067" spans="1:4">
      <c r="A1067" s="353"/>
      <c r="B1067" s="353"/>
      <c r="C1067" s="353"/>
      <c r="D1067" s="353"/>
    </row>
    <row r="1068" spans="1:4">
      <c r="A1068" s="353"/>
      <c r="B1068" s="353"/>
      <c r="C1068" s="353"/>
      <c r="D1068" s="353"/>
    </row>
    <row r="1069" spans="1:4">
      <c r="A1069" s="353"/>
      <c r="B1069" s="353"/>
      <c r="C1069" s="353"/>
      <c r="D1069" s="353"/>
    </row>
    <row r="1070" spans="1:4">
      <c r="A1070" s="353"/>
      <c r="B1070" s="353"/>
      <c r="C1070" s="353"/>
      <c r="D1070" s="353"/>
    </row>
    <row r="1071" spans="1:4">
      <c r="A1071" s="353"/>
      <c r="B1071" s="353"/>
      <c r="C1071" s="353"/>
      <c r="D1071" s="353"/>
    </row>
    <row r="1072" spans="1:4">
      <c r="A1072" s="353"/>
      <c r="B1072" s="353"/>
      <c r="C1072" s="353"/>
      <c r="D1072" s="353"/>
    </row>
    <row r="1073" spans="1:4">
      <c r="A1073" s="353"/>
      <c r="B1073" s="353"/>
      <c r="C1073" s="353"/>
      <c r="D1073" s="353"/>
    </row>
    <row r="1074" spans="1:4">
      <c r="A1074" s="353"/>
      <c r="B1074" s="353"/>
      <c r="C1074" s="353"/>
      <c r="D1074" s="353"/>
    </row>
    <row r="1075" spans="1:4">
      <c r="A1075" s="353"/>
      <c r="B1075" s="353"/>
      <c r="C1075" s="353"/>
      <c r="D1075" s="353"/>
    </row>
    <row r="1076" spans="1:4">
      <c r="A1076" s="353"/>
      <c r="B1076" s="353"/>
      <c r="C1076" s="353"/>
      <c r="D1076" s="353"/>
    </row>
    <row r="1077" spans="1:4">
      <c r="A1077" s="353"/>
      <c r="B1077" s="353"/>
      <c r="C1077" s="353"/>
      <c r="D1077" s="353"/>
    </row>
    <row r="1078" spans="1:4">
      <c r="A1078" s="353"/>
      <c r="B1078" s="353"/>
      <c r="C1078" s="353"/>
      <c r="D1078" s="353"/>
    </row>
    <row r="1079" spans="1:4">
      <c r="A1079" s="353"/>
      <c r="B1079" s="353"/>
      <c r="C1079" s="353"/>
      <c r="D1079" s="353"/>
    </row>
    <row r="1080" spans="1:4">
      <c r="A1080" s="353"/>
      <c r="B1080" s="353"/>
      <c r="C1080" s="353"/>
      <c r="D1080" s="353"/>
    </row>
    <row r="1081" spans="1:4">
      <c r="A1081" s="353"/>
      <c r="B1081" s="353"/>
      <c r="C1081" s="353"/>
      <c r="D1081" s="353"/>
    </row>
    <row r="1082" spans="1:4">
      <c r="A1082" s="353"/>
      <c r="B1082" s="353"/>
      <c r="C1082" s="353"/>
      <c r="D1082" s="353"/>
    </row>
    <row r="1083" spans="1:4">
      <c r="A1083" s="353"/>
      <c r="B1083" s="353"/>
      <c r="C1083" s="353"/>
      <c r="D1083" s="353"/>
    </row>
    <row r="1084" spans="1:4">
      <c r="A1084" s="353"/>
      <c r="B1084" s="353"/>
      <c r="C1084" s="353"/>
      <c r="D1084" s="353"/>
    </row>
    <row r="1085" spans="1:4">
      <c r="A1085" s="353"/>
      <c r="B1085" s="353"/>
      <c r="C1085" s="353"/>
      <c r="D1085" s="353"/>
    </row>
    <row r="1086" spans="1:4">
      <c r="A1086" s="353"/>
      <c r="B1086" s="353"/>
      <c r="C1086" s="353"/>
      <c r="D1086" s="353"/>
    </row>
    <row r="1087" spans="1:4">
      <c r="A1087" s="353"/>
      <c r="B1087" s="353"/>
      <c r="C1087" s="353"/>
      <c r="D1087" s="353"/>
    </row>
    <row r="1088" spans="1:4">
      <c r="A1088" s="353"/>
      <c r="B1088" s="353"/>
      <c r="C1088" s="353"/>
      <c r="D1088" s="353"/>
    </row>
    <row r="1089" spans="1:4">
      <c r="A1089" s="353"/>
      <c r="B1089" s="353"/>
      <c r="C1089" s="353"/>
      <c r="D1089" s="353"/>
    </row>
    <row r="1090" spans="1:4">
      <c r="A1090" s="353"/>
      <c r="B1090" s="353"/>
      <c r="C1090" s="353"/>
      <c r="D1090" s="353"/>
    </row>
    <row r="1091" spans="1:4">
      <c r="A1091" s="353"/>
      <c r="B1091" s="353"/>
      <c r="C1091" s="353"/>
      <c r="D1091" s="353"/>
    </row>
    <row r="1092" spans="1:4">
      <c r="A1092" s="353"/>
      <c r="B1092" s="353"/>
      <c r="C1092" s="353"/>
      <c r="D1092" s="353"/>
    </row>
    <row r="1093" spans="1:4">
      <c r="A1093" s="353"/>
      <c r="B1093" s="353"/>
      <c r="C1093" s="353"/>
      <c r="D1093" s="353"/>
    </row>
    <row r="1094" spans="1:4">
      <c r="A1094" s="353"/>
      <c r="B1094" s="353"/>
      <c r="C1094" s="353"/>
      <c r="D1094" s="353"/>
    </row>
    <row r="1095" spans="1:4">
      <c r="A1095" s="353"/>
      <c r="B1095" s="353"/>
      <c r="C1095" s="353"/>
      <c r="D1095" s="353"/>
    </row>
    <row r="1096" spans="1:4">
      <c r="A1096" s="353"/>
      <c r="B1096" s="353"/>
      <c r="C1096" s="353"/>
      <c r="D1096" s="353"/>
    </row>
    <row r="1097" spans="1:4">
      <c r="A1097" s="353"/>
      <c r="B1097" s="353"/>
      <c r="C1097" s="353"/>
      <c r="D1097" s="353"/>
    </row>
    <row r="1098" spans="1:4">
      <c r="A1098" s="353"/>
      <c r="B1098" s="353"/>
      <c r="C1098" s="353"/>
      <c r="D1098" s="353"/>
    </row>
    <row r="1099" spans="1:4">
      <c r="A1099" s="353"/>
      <c r="B1099" s="353"/>
      <c r="C1099" s="353"/>
      <c r="D1099" s="353"/>
    </row>
    <row r="1100" spans="1:4">
      <c r="A1100" s="353"/>
      <c r="B1100" s="353"/>
      <c r="C1100" s="353"/>
      <c r="D1100" s="353"/>
    </row>
    <row r="1101" spans="1:4">
      <c r="A1101" s="353"/>
      <c r="B1101" s="353"/>
      <c r="C1101" s="353"/>
      <c r="D1101" s="353"/>
    </row>
    <row r="1102" spans="1:4">
      <c r="A1102" s="353"/>
      <c r="B1102" s="353"/>
      <c r="C1102" s="353"/>
      <c r="D1102" s="353"/>
    </row>
    <row r="1103" spans="1:4">
      <c r="A1103" s="353"/>
      <c r="B1103" s="353"/>
      <c r="C1103" s="353"/>
      <c r="D1103" s="353"/>
    </row>
    <row r="1104" spans="1:4">
      <c r="A1104" s="353"/>
      <c r="B1104" s="353"/>
      <c r="C1104" s="353"/>
      <c r="D1104" s="353"/>
    </row>
    <row r="1105" spans="1:4">
      <c r="A1105" s="353"/>
      <c r="B1105" s="353"/>
      <c r="C1105" s="353"/>
      <c r="D1105" s="353"/>
    </row>
    <row r="1106" spans="1:4">
      <c r="A1106" s="353"/>
      <c r="B1106" s="353"/>
      <c r="C1106" s="353"/>
      <c r="D1106" s="353"/>
    </row>
    <row r="1107" spans="1:4">
      <c r="A1107" s="353"/>
      <c r="B1107" s="353"/>
      <c r="C1107" s="353"/>
      <c r="D1107" s="353"/>
    </row>
    <row r="1108" spans="1:4">
      <c r="A1108" s="353"/>
      <c r="B1108" s="353"/>
      <c r="C1108" s="353"/>
      <c r="D1108" s="353"/>
    </row>
    <row r="1109" spans="1:4">
      <c r="A1109" s="353"/>
      <c r="B1109" s="353"/>
      <c r="C1109" s="353"/>
      <c r="D1109" s="353"/>
    </row>
    <row r="1110" spans="1:4">
      <c r="A1110" s="353"/>
      <c r="B1110" s="353"/>
      <c r="C1110" s="353"/>
      <c r="D1110" s="353"/>
    </row>
    <row r="1111" spans="1:4">
      <c r="A1111" s="353"/>
      <c r="B1111" s="353"/>
      <c r="C1111" s="353"/>
      <c r="D1111" s="353"/>
    </row>
    <row r="1112" spans="1:4">
      <c r="A1112" s="353"/>
      <c r="B1112" s="353"/>
      <c r="C1112" s="353"/>
      <c r="D1112" s="353"/>
    </row>
    <row r="1113" spans="1:4">
      <c r="A1113" s="353"/>
      <c r="B1113" s="353"/>
      <c r="C1113" s="353"/>
      <c r="D1113" s="353"/>
    </row>
    <row r="1114" spans="1:4">
      <c r="A1114" s="353"/>
      <c r="B1114" s="353"/>
      <c r="C1114" s="353"/>
      <c r="D1114" s="353"/>
    </row>
    <row r="1115" spans="1:4">
      <c r="A1115" s="353"/>
      <c r="B1115" s="353"/>
      <c r="C1115" s="353"/>
      <c r="D1115" s="353"/>
    </row>
    <row r="1116" spans="1:4">
      <c r="A1116" s="353"/>
      <c r="B1116" s="353"/>
      <c r="C1116" s="353"/>
      <c r="D1116" s="353"/>
    </row>
    <row r="1117" spans="1:4">
      <c r="A1117" s="353"/>
      <c r="B1117" s="353"/>
      <c r="C1117" s="353"/>
      <c r="D1117" s="353"/>
    </row>
    <row r="1118" spans="1:4">
      <c r="A1118" s="353"/>
      <c r="B1118" s="353"/>
      <c r="C1118" s="353"/>
      <c r="D1118" s="353"/>
    </row>
    <row r="1119" spans="1:4">
      <c r="A1119" s="353"/>
      <c r="B1119" s="353"/>
      <c r="C1119" s="353"/>
      <c r="D1119" s="353"/>
    </row>
    <row r="1120" spans="1:4">
      <c r="A1120" s="353"/>
      <c r="B1120" s="353"/>
      <c r="C1120" s="353"/>
      <c r="D1120" s="353"/>
    </row>
    <row r="1121" spans="1:4">
      <c r="A1121" s="353"/>
      <c r="B1121" s="353"/>
      <c r="C1121" s="353"/>
      <c r="D1121" s="353"/>
    </row>
    <row r="1122" spans="1:4">
      <c r="A1122" s="353"/>
      <c r="B1122" s="353"/>
      <c r="C1122" s="353"/>
      <c r="D1122" s="353"/>
    </row>
    <row r="1123" spans="1:4">
      <c r="A1123" s="353"/>
      <c r="B1123" s="353"/>
      <c r="C1123" s="353"/>
      <c r="D1123" s="353"/>
    </row>
    <row r="1124" spans="1:4">
      <c r="A1124" s="353"/>
      <c r="B1124" s="353"/>
      <c r="C1124" s="353"/>
      <c r="D1124" s="353"/>
    </row>
    <row r="1125" spans="1:4">
      <c r="A1125" s="353"/>
      <c r="B1125" s="353"/>
      <c r="C1125" s="353"/>
      <c r="D1125" s="353"/>
    </row>
    <row r="1126" spans="1:4">
      <c r="A1126" s="353"/>
      <c r="B1126" s="353"/>
      <c r="C1126" s="353"/>
      <c r="D1126" s="353"/>
    </row>
    <row r="1127" spans="1:4">
      <c r="A1127" s="353"/>
      <c r="B1127" s="353"/>
      <c r="C1127" s="353"/>
      <c r="D1127" s="353"/>
    </row>
    <row r="1128" spans="1:4">
      <c r="A1128" s="353"/>
      <c r="B1128" s="353"/>
      <c r="C1128" s="353"/>
      <c r="D1128" s="353"/>
    </row>
    <row r="1129" spans="1:4">
      <c r="A1129" s="353"/>
      <c r="B1129" s="353"/>
      <c r="C1129" s="353"/>
      <c r="D1129" s="353"/>
    </row>
    <row r="1130" spans="1:4">
      <c r="A1130" s="353"/>
      <c r="B1130" s="353"/>
      <c r="C1130" s="353"/>
      <c r="D1130" s="353"/>
    </row>
    <row r="1131" spans="1:4">
      <c r="A1131" s="353"/>
      <c r="B1131" s="353"/>
      <c r="C1131" s="353"/>
      <c r="D1131" s="353"/>
    </row>
    <row r="1132" spans="1:4">
      <c r="A1132" s="353"/>
      <c r="B1132" s="353"/>
      <c r="C1132" s="353"/>
      <c r="D1132" s="353"/>
    </row>
    <row r="1133" spans="1:4">
      <c r="A1133" s="353"/>
      <c r="B1133" s="353"/>
      <c r="C1133" s="353"/>
      <c r="D1133" s="353"/>
    </row>
    <row r="1134" spans="1:4">
      <c r="A1134" s="353"/>
      <c r="B1134" s="353"/>
      <c r="C1134" s="353"/>
      <c r="D1134" s="353"/>
    </row>
    <row r="1135" spans="1:4">
      <c r="A1135" s="353"/>
      <c r="B1135" s="353"/>
      <c r="C1135" s="353"/>
      <c r="D1135" s="353"/>
    </row>
    <row r="1136" spans="1:4">
      <c r="A1136" s="353"/>
      <c r="B1136" s="353"/>
      <c r="C1136" s="353"/>
      <c r="D1136" s="353"/>
    </row>
    <row r="1137" spans="1:4">
      <c r="A1137" s="353"/>
      <c r="B1137" s="353"/>
      <c r="C1137" s="353"/>
      <c r="D1137" s="353"/>
    </row>
    <row r="1138" spans="1:4">
      <c r="A1138" s="353"/>
      <c r="B1138" s="353"/>
      <c r="C1138" s="353"/>
      <c r="D1138" s="353"/>
    </row>
    <row r="1139" spans="1:4">
      <c r="A1139" s="353"/>
      <c r="B1139" s="353"/>
      <c r="C1139" s="353"/>
      <c r="D1139" s="353"/>
    </row>
    <row r="1140" spans="1:4">
      <c r="A1140" s="353"/>
      <c r="B1140" s="353"/>
      <c r="C1140" s="353"/>
      <c r="D1140" s="353"/>
    </row>
    <row r="1141" spans="1:4">
      <c r="A1141" s="353"/>
      <c r="B1141" s="353"/>
      <c r="C1141" s="353"/>
      <c r="D1141" s="353"/>
    </row>
    <row r="1142" spans="1:4">
      <c r="A1142" s="353"/>
      <c r="B1142" s="353"/>
      <c r="C1142" s="353"/>
      <c r="D1142" s="353"/>
    </row>
    <row r="1143" spans="1:4">
      <c r="A1143" s="353"/>
      <c r="B1143" s="353"/>
      <c r="C1143" s="353"/>
      <c r="D1143" s="353"/>
    </row>
    <row r="1144" spans="1:4">
      <c r="A1144" s="353"/>
      <c r="B1144" s="353"/>
      <c r="C1144" s="353"/>
      <c r="D1144" s="353"/>
    </row>
    <row r="1145" spans="1:4">
      <c r="A1145" s="353"/>
      <c r="B1145" s="353"/>
      <c r="C1145" s="353"/>
      <c r="D1145" s="353"/>
    </row>
    <row r="1146" spans="1:4">
      <c r="A1146" s="353"/>
      <c r="B1146" s="353"/>
      <c r="C1146" s="353"/>
      <c r="D1146" s="353"/>
    </row>
    <row r="1147" spans="1:4">
      <c r="A1147" s="353"/>
      <c r="B1147" s="353"/>
      <c r="C1147" s="353"/>
      <c r="D1147" s="353"/>
    </row>
    <row r="1148" spans="1:4">
      <c r="A1148" s="353"/>
      <c r="B1148" s="353"/>
      <c r="C1148" s="353"/>
      <c r="D1148" s="353"/>
    </row>
    <row r="1149" spans="1:4">
      <c r="A1149" s="353"/>
      <c r="B1149" s="353"/>
      <c r="C1149" s="353"/>
      <c r="D1149" s="353"/>
    </row>
    <row r="1150" spans="1:4">
      <c r="A1150" s="353"/>
      <c r="B1150" s="353"/>
      <c r="C1150" s="353"/>
      <c r="D1150" s="353"/>
    </row>
    <row r="1151" spans="1:4">
      <c r="A1151" s="353"/>
      <c r="B1151" s="353"/>
      <c r="C1151" s="353"/>
      <c r="D1151" s="353"/>
    </row>
    <row r="1152" spans="1:4">
      <c r="A1152" s="353"/>
      <c r="B1152" s="353"/>
      <c r="C1152" s="353"/>
      <c r="D1152" s="353"/>
    </row>
    <row r="1153" spans="1:4">
      <c r="A1153" s="353"/>
      <c r="B1153" s="353"/>
      <c r="C1153" s="353"/>
      <c r="D1153" s="353"/>
    </row>
    <row r="1154" spans="1:4">
      <c r="A1154" s="353"/>
      <c r="B1154" s="353"/>
      <c r="C1154" s="353"/>
      <c r="D1154" s="353"/>
    </row>
    <row r="1155" spans="1:4">
      <c r="A1155" s="353"/>
      <c r="B1155" s="353"/>
      <c r="C1155" s="353"/>
      <c r="D1155" s="353"/>
    </row>
    <row r="1156" spans="1:4">
      <c r="A1156" s="353"/>
      <c r="B1156" s="353"/>
      <c r="C1156" s="353"/>
      <c r="D1156" s="353"/>
    </row>
    <row r="1157" spans="1:4">
      <c r="A1157" s="353"/>
      <c r="B1157" s="353"/>
      <c r="C1157" s="353"/>
      <c r="D1157" s="353"/>
    </row>
    <row r="1158" spans="1:4">
      <c r="A1158" s="353"/>
      <c r="B1158" s="353"/>
      <c r="C1158" s="353"/>
      <c r="D1158" s="353"/>
    </row>
    <row r="1159" spans="1:4">
      <c r="A1159" s="353"/>
      <c r="B1159" s="353"/>
      <c r="C1159" s="353"/>
      <c r="D1159" s="353"/>
    </row>
    <row r="1160" spans="1:4">
      <c r="A1160" s="353"/>
      <c r="B1160" s="353"/>
      <c r="C1160" s="353"/>
      <c r="D1160" s="353"/>
    </row>
    <row r="1161" spans="1:4">
      <c r="A1161" s="353"/>
      <c r="B1161" s="353"/>
      <c r="C1161" s="353"/>
      <c r="D1161" s="353"/>
    </row>
    <row r="1162" spans="1:4">
      <c r="A1162" s="353"/>
      <c r="B1162" s="353"/>
      <c r="C1162" s="353"/>
      <c r="D1162" s="353"/>
    </row>
    <row r="1163" spans="1:4">
      <c r="A1163" s="353"/>
      <c r="B1163" s="353"/>
      <c r="C1163" s="353"/>
      <c r="D1163" s="353"/>
    </row>
    <row r="1164" spans="1:4">
      <c r="A1164" s="353"/>
      <c r="B1164" s="353"/>
      <c r="C1164" s="353"/>
      <c r="D1164" s="353"/>
    </row>
    <row r="1165" spans="1:4">
      <c r="A1165" s="353"/>
      <c r="B1165" s="353"/>
      <c r="C1165" s="353"/>
      <c r="D1165" s="353"/>
    </row>
    <row r="1166" spans="1:4">
      <c r="A1166" s="353"/>
      <c r="B1166" s="353"/>
      <c r="C1166" s="353"/>
      <c r="D1166" s="353"/>
    </row>
    <row r="1167" spans="1:4">
      <c r="A1167" s="353"/>
      <c r="B1167" s="353"/>
      <c r="C1167" s="353"/>
      <c r="D1167" s="353"/>
    </row>
    <row r="1168" spans="1:4">
      <c r="A1168" s="353"/>
      <c r="B1168" s="353"/>
      <c r="C1168" s="353"/>
      <c r="D1168" s="353"/>
    </row>
    <row r="1169" spans="1:4">
      <c r="A1169" s="353"/>
      <c r="B1169" s="353"/>
      <c r="C1169" s="353"/>
      <c r="D1169" s="353"/>
    </row>
    <row r="1170" spans="1:4">
      <c r="A1170" s="353"/>
      <c r="B1170" s="353"/>
      <c r="C1170" s="353"/>
      <c r="D1170" s="353"/>
    </row>
    <row r="1171" spans="1:4">
      <c r="A1171" s="353"/>
      <c r="B1171" s="353"/>
      <c r="C1171" s="353"/>
      <c r="D1171" s="353"/>
    </row>
    <row r="1172" spans="1:4">
      <c r="A1172" s="353"/>
      <c r="B1172" s="353"/>
      <c r="C1172" s="353"/>
      <c r="D1172" s="353"/>
    </row>
    <row r="1173" spans="1:4">
      <c r="A1173" s="353"/>
      <c r="B1173" s="353"/>
      <c r="C1173" s="353"/>
      <c r="D1173" s="353"/>
    </row>
    <row r="1174" spans="1:4">
      <c r="A1174" s="353"/>
      <c r="B1174" s="353"/>
      <c r="C1174" s="353"/>
      <c r="D1174" s="353"/>
    </row>
    <row r="1175" spans="1:4">
      <c r="A1175" s="353"/>
      <c r="B1175" s="353"/>
      <c r="C1175" s="353"/>
      <c r="D1175" s="353"/>
    </row>
    <row r="1176" spans="1:4">
      <c r="A1176" s="353"/>
      <c r="B1176" s="353"/>
      <c r="C1176" s="353"/>
      <c r="D1176" s="353"/>
    </row>
    <row r="1177" spans="1:4">
      <c r="A1177" s="353"/>
      <c r="B1177" s="353"/>
      <c r="C1177" s="353"/>
      <c r="D1177" s="353"/>
    </row>
    <row r="1178" spans="1:4">
      <c r="A1178" s="353"/>
      <c r="B1178" s="353"/>
      <c r="C1178" s="353"/>
      <c r="D1178" s="353"/>
    </row>
    <row r="1179" spans="1:4">
      <c r="A1179" s="353"/>
      <c r="B1179" s="353"/>
      <c r="C1179" s="353"/>
      <c r="D1179" s="353"/>
    </row>
    <row r="1180" spans="1:4">
      <c r="A1180" s="353"/>
      <c r="B1180" s="353"/>
      <c r="C1180" s="353"/>
      <c r="D1180" s="353"/>
    </row>
    <row r="1181" spans="1:4">
      <c r="A1181" s="353"/>
      <c r="B1181" s="353"/>
      <c r="C1181" s="353"/>
      <c r="D1181" s="353"/>
    </row>
    <row r="1182" spans="1:4">
      <c r="A1182" s="353"/>
      <c r="B1182" s="353"/>
      <c r="C1182" s="353"/>
      <c r="D1182" s="353"/>
    </row>
    <row r="1183" spans="1:4">
      <c r="A1183" s="353"/>
      <c r="B1183" s="353"/>
      <c r="C1183" s="353"/>
      <c r="D1183" s="353"/>
    </row>
    <row r="1184" spans="1:4">
      <c r="A1184" s="353"/>
      <c r="B1184" s="353"/>
      <c r="C1184" s="353"/>
      <c r="D1184" s="353"/>
    </row>
    <row r="1185" spans="1:4">
      <c r="A1185" s="353"/>
      <c r="B1185" s="353"/>
      <c r="C1185" s="353"/>
      <c r="D1185" s="353"/>
    </row>
    <row r="1186" spans="1:4">
      <c r="A1186" s="353"/>
      <c r="B1186" s="353"/>
      <c r="C1186" s="353"/>
      <c r="D1186" s="353"/>
    </row>
    <row r="1187" spans="1:4">
      <c r="A1187" s="353"/>
      <c r="B1187" s="353"/>
      <c r="C1187" s="353"/>
      <c r="D1187" s="353"/>
    </row>
    <row r="1188" spans="1:4">
      <c r="A1188" s="353"/>
      <c r="B1188" s="353"/>
      <c r="C1188" s="353"/>
      <c r="D1188" s="353"/>
    </row>
    <row r="1189" spans="1:4">
      <c r="A1189" s="353"/>
      <c r="B1189" s="353"/>
      <c r="C1189" s="353"/>
      <c r="D1189" s="353"/>
    </row>
    <row r="1190" spans="1:4">
      <c r="A1190" s="353"/>
      <c r="B1190" s="353"/>
      <c r="C1190" s="353"/>
      <c r="D1190" s="353"/>
    </row>
    <row r="1191" spans="1:4">
      <c r="A1191" s="353"/>
      <c r="B1191" s="353"/>
      <c r="C1191" s="353"/>
      <c r="D1191" s="353"/>
    </row>
    <row r="1192" spans="1:4">
      <c r="A1192" s="353"/>
      <c r="B1192" s="353"/>
      <c r="C1192" s="353"/>
      <c r="D1192" s="353"/>
    </row>
    <row r="1193" spans="1:4">
      <c r="A1193" s="353"/>
      <c r="B1193" s="353"/>
      <c r="C1193" s="353"/>
      <c r="D1193" s="353"/>
    </row>
    <row r="1194" spans="1:4">
      <c r="A1194" s="353"/>
      <c r="B1194" s="353"/>
      <c r="C1194" s="353"/>
      <c r="D1194" s="353"/>
    </row>
    <row r="1195" spans="1:4">
      <c r="A1195" s="353"/>
      <c r="B1195" s="353"/>
      <c r="C1195" s="353"/>
      <c r="D1195" s="353"/>
    </row>
    <row r="1196" spans="1:4">
      <c r="A1196" s="353"/>
      <c r="B1196" s="353"/>
      <c r="C1196" s="353"/>
      <c r="D1196" s="353"/>
    </row>
    <row r="1197" spans="1:4">
      <c r="A1197" s="353"/>
      <c r="B1197" s="353"/>
      <c r="C1197" s="353"/>
      <c r="D1197" s="353"/>
    </row>
    <row r="1198" spans="1:4">
      <c r="A1198" s="353"/>
      <c r="B1198" s="353"/>
      <c r="C1198" s="353"/>
      <c r="D1198" s="353"/>
    </row>
    <row r="1199" spans="1:4">
      <c r="A1199" s="353"/>
      <c r="B1199" s="353"/>
      <c r="C1199" s="353"/>
      <c r="D1199" s="353"/>
    </row>
    <row r="1200" spans="1:4">
      <c r="A1200" s="353"/>
      <c r="B1200" s="353"/>
      <c r="C1200" s="353"/>
      <c r="D1200" s="353"/>
    </row>
    <row r="1201" spans="1:4">
      <c r="A1201" s="353"/>
      <c r="B1201" s="353"/>
      <c r="C1201" s="353"/>
      <c r="D1201" s="353"/>
    </row>
    <row r="1202" spans="1:4">
      <c r="A1202" s="353"/>
      <c r="B1202" s="353"/>
      <c r="C1202" s="353"/>
      <c r="D1202" s="353"/>
    </row>
    <row r="1203" spans="1:4">
      <c r="A1203" s="353"/>
      <c r="B1203" s="353"/>
      <c r="C1203" s="353"/>
      <c r="D1203" s="353"/>
    </row>
    <row r="1204" spans="1:4">
      <c r="A1204" s="353"/>
      <c r="B1204" s="353"/>
      <c r="C1204" s="353"/>
      <c r="D1204" s="353"/>
    </row>
    <row r="1205" spans="1:4">
      <c r="A1205" s="353"/>
      <c r="B1205" s="353"/>
      <c r="C1205" s="353"/>
      <c r="D1205" s="353"/>
    </row>
    <row r="1206" spans="1:4">
      <c r="A1206" s="353"/>
      <c r="B1206" s="353"/>
      <c r="C1206" s="353"/>
      <c r="D1206" s="353"/>
    </row>
    <row r="1207" spans="1:4">
      <c r="A1207" s="353"/>
      <c r="B1207" s="353"/>
      <c r="C1207" s="353"/>
      <c r="D1207" s="353"/>
    </row>
    <row r="1208" spans="1:4">
      <c r="A1208" s="353"/>
      <c r="B1208" s="353"/>
      <c r="C1208" s="353"/>
      <c r="D1208" s="353"/>
    </row>
    <row r="1209" spans="1:4">
      <c r="A1209" s="353"/>
      <c r="B1209" s="353"/>
      <c r="C1209" s="353"/>
      <c r="D1209" s="353"/>
    </row>
    <row r="1210" spans="1:4">
      <c r="A1210" s="353"/>
      <c r="B1210" s="353"/>
      <c r="C1210" s="353"/>
      <c r="D1210" s="353"/>
    </row>
    <row r="1211" spans="1:4">
      <c r="A1211" s="353"/>
      <c r="B1211" s="353"/>
      <c r="C1211" s="353"/>
      <c r="D1211" s="353"/>
    </row>
    <row r="1212" spans="1:4">
      <c r="A1212" s="353"/>
      <c r="B1212" s="353"/>
      <c r="C1212" s="353"/>
      <c r="D1212" s="353"/>
    </row>
    <row r="1213" spans="1:4">
      <c r="A1213" s="353"/>
      <c r="B1213" s="353"/>
      <c r="C1213" s="353"/>
      <c r="D1213" s="353"/>
    </row>
    <row r="1214" spans="1:4">
      <c r="A1214" s="353"/>
      <c r="B1214" s="353"/>
      <c r="C1214" s="353"/>
      <c r="D1214" s="353"/>
    </row>
    <row r="1215" spans="1:4">
      <c r="A1215" s="353"/>
      <c r="B1215" s="353"/>
      <c r="C1215" s="353"/>
      <c r="D1215" s="353"/>
    </row>
    <row r="1216" spans="1:4">
      <c r="A1216" s="353"/>
      <c r="B1216" s="353"/>
      <c r="C1216" s="353"/>
      <c r="D1216" s="353"/>
    </row>
    <row r="1217" spans="1:4">
      <c r="A1217" s="353"/>
      <c r="B1217" s="353"/>
      <c r="C1217" s="353"/>
      <c r="D1217" s="353"/>
    </row>
    <row r="1218" spans="1:4">
      <c r="A1218" s="353"/>
      <c r="B1218" s="353"/>
      <c r="C1218" s="353"/>
      <c r="D1218" s="353"/>
    </row>
    <row r="1219" spans="1:4">
      <c r="A1219" s="353"/>
      <c r="B1219" s="353"/>
      <c r="C1219" s="353"/>
      <c r="D1219" s="353"/>
    </row>
    <row r="1220" spans="1:4">
      <c r="A1220" s="353"/>
      <c r="B1220" s="353"/>
      <c r="C1220" s="353"/>
      <c r="D1220" s="353"/>
    </row>
    <row r="1221" spans="1:4">
      <c r="A1221" s="353"/>
      <c r="B1221" s="353"/>
      <c r="C1221" s="353"/>
      <c r="D1221" s="353"/>
    </row>
    <row r="1222" spans="1:4">
      <c r="A1222" s="353"/>
      <c r="B1222" s="353"/>
      <c r="C1222" s="353"/>
      <c r="D1222" s="353"/>
    </row>
    <row r="1223" spans="1:4">
      <c r="A1223" s="353"/>
      <c r="B1223" s="353"/>
      <c r="C1223" s="353"/>
      <c r="D1223" s="353"/>
    </row>
    <row r="1224" spans="1:4">
      <c r="A1224" s="353"/>
      <c r="B1224" s="353"/>
      <c r="C1224" s="353"/>
      <c r="D1224" s="353"/>
    </row>
    <row r="1225" spans="1:4">
      <c r="A1225" s="353"/>
      <c r="B1225" s="353"/>
      <c r="C1225" s="353"/>
      <c r="D1225" s="353"/>
    </row>
    <row r="1226" spans="1:4">
      <c r="A1226" s="353"/>
      <c r="B1226" s="353"/>
      <c r="C1226" s="353"/>
      <c r="D1226" s="353"/>
    </row>
    <row r="1227" spans="1:4">
      <c r="A1227" s="353"/>
      <c r="B1227" s="353"/>
      <c r="C1227" s="353"/>
      <c r="D1227" s="353"/>
    </row>
    <row r="1228" spans="1:4">
      <c r="A1228" s="353"/>
      <c r="B1228" s="353"/>
      <c r="C1228" s="353"/>
      <c r="D1228" s="353"/>
    </row>
    <row r="1229" spans="1:4">
      <c r="A1229" s="353"/>
      <c r="B1229" s="353"/>
      <c r="C1229" s="353"/>
      <c r="D1229" s="353"/>
    </row>
    <row r="1230" spans="1:4">
      <c r="A1230" s="353"/>
      <c r="B1230" s="353"/>
      <c r="C1230" s="353"/>
      <c r="D1230" s="353"/>
    </row>
    <row r="1231" spans="1:4">
      <c r="A1231" s="353"/>
      <c r="B1231" s="353"/>
      <c r="C1231" s="353"/>
      <c r="D1231" s="353"/>
    </row>
    <row r="1232" spans="1:4">
      <c r="A1232" s="353"/>
      <c r="B1232" s="353"/>
      <c r="C1232" s="353"/>
      <c r="D1232" s="353"/>
    </row>
    <row r="1233" spans="1:4">
      <c r="A1233" s="353"/>
      <c r="B1233" s="353"/>
      <c r="C1233" s="353"/>
      <c r="D1233" s="353"/>
    </row>
    <row r="1234" spans="1:4">
      <c r="A1234" s="353"/>
      <c r="B1234" s="353"/>
      <c r="C1234" s="353"/>
      <c r="D1234" s="353"/>
    </row>
    <row r="1235" spans="1:4">
      <c r="A1235" s="353"/>
      <c r="B1235" s="353"/>
      <c r="C1235" s="353"/>
      <c r="D1235" s="353"/>
    </row>
    <row r="1236" spans="1:4">
      <c r="A1236" s="353"/>
      <c r="B1236" s="353"/>
      <c r="C1236" s="353"/>
      <c r="D1236" s="353"/>
    </row>
    <row r="1237" spans="1:4">
      <c r="A1237" s="353"/>
      <c r="B1237" s="353"/>
      <c r="C1237" s="353"/>
      <c r="D1237" s="353"/>
    </row>
    <row r="1238" spans="1:4">
      <c r="A1238" s="353"/>
      <c r="B1238" s="353"/>
      <c r="C1238" s="353"/>
      <c r="D1238" s="353"/>
    </row>
    <row r="1239" spans="1:4">
      <c r="A1239" s="353"/>
      <c r="B1239" s="353"/>
      <c r="C1239" s="353"/>
      <c r="D1239" s="353"/>
    </row>
    <row r="1240" spans="1:4">
      <c r="A1240" s="353"/>
      <c r="B1240" s="353"/>
      <c r="C1240" s="353"/>
      <c r="D1240" s="353"/>
    </row>
    <row r="1241" spans="1:4">
      <c r="A1241" s="353"/>
      <c r="B1241" s="353"/>
      <c r="C1241" s="353"/>
      <c r="D1241" s="353"/>
    </row>
    <row r="1242" spans="1:4">
      <c r="A1242" s="353"/>
      <c r="B1242" s="353"/>
      <c r="C1242" s="353"/>
      <c r="D1242" s="353"/>
    </row>
    <row r="1243" spans="1:4">
      <c r="A1243" s="353"/>
      <c r="B1243" s="353"/>
      <c r="C1243" s="353"/>
      <c r="D1243" s="353"/>
    </row>
    <row r="1244" spans="1:4">
      <c r="A1244" s="353"/>
      <c r="B1244" s="353"/>
      <c r="C1244" s="353"/>
      <c r="D1244" s="353"/>
    </row>
    <row r="1245" spans="1:4">
      <c r="A1245" s="353"/>
      <c r="B1245" s="353"/>
      <c r="C1245" s="353"/>
      <c r="D1245" s="353"/>
    </row>
    <row r="1246" spans="1:4">
      <c r="A1246" s="353"/>
      <c r="B1246" s="353"/>
      <c r="C1246" s="353"/>
      <c r="D1246" s="353"/>
    </row>
    <row r="1247" spans="1:4">
      <c r="A1247" s="353"/>
      <c r="B1247" s="353"/>
      <c r="C1247" s="353"/>
      <c r="D1247" s="353"/>
    </row>
    <row r="1248" spans="1:4">
      <c r="A1248" s="353"/>
      <c r="B1248" s="353"/>
      <c r="C1248" s="353"/>
      <c r="D1248" s="353"/>
    </row>
    <row r="1249" spans="1:4">
      <c r="A1249" s="353"/>
      <c r="B1249" s="353"/>
      <c r="C1249" s="353"/>
      <c r="D1249" s="353"/>
    </row>
    <row r="1250" spans="1:4">
      <c r="A1250" s="353"/>
      <c r="B1250" s="353"/>
      <c r="C1250" s="353"/>
      <c r="D1250" s="353"/>
    </row>
    <row r="1251" spans="1:4">
      <c r="A1251" s="353"/>
      <c r="B1251" s="353"/>
      <c r="C1251" s="353"/>
      <c r="D1251" s="353"/>
    </row>
    <row r="1252" spans="1:4">
      <c r="A1252" s="353"/>
      <c r="B1252" s="353"/>
      <c r="C1252" s="353"/>
      <c r="D1252" s="353"/>
    </row>
    <row r="1253" spans="1:4">
      <c r="A1253" s="353"/>
      <c r="B1253" s="353"/>
      <c r="C1253" s="353"/>
      <c r="D1253" s="353"/>
    </row>
    <row r="1254" spans="1:4">
      <c r="A1254" s="353"/>
      <c r="B1254" s="353"/>
      <c r="C1254" s="353"/>
      <c r="D1254" s="353"/>
    </row>
    <row r="1255" spans="1:4">
      <c r="A1255" s="353"/>
      <c r="B1255" s="353"/>
      <c r="C1255" s="353"/>
      <c r="D1255" s="353"/>
    </row>
    <row r="1256" spans="1:4">
      <c r="A1256" s="353"/>
      <c r="B1256" s="353"/>
      <c r="C1256" s="353"/>
      <c r="D1256" s="353"/>
    </row>
    <row r="1257" spans="1:4">
      <c r="A1257" s="353"/>
      <c r="B1257" s="353"/>
      <c r="C1257" s="353"/>
      <c r="D1257" s="353"/>
    </row>
    <row r="1258" spans="1:4">
      <c r="A1258" s="353"/>
      <c r="B1258" s="353"/>
      <c r="C1258" s="353"/>
      <c r="D1258" s="353"/>
    </row>
    <row r="1259" spans="1:4">
      <c r="A1259" s="353"/>
      <c r="B1259" s="353"/>
      <c r="C1259" s="353"/>
      <c r="D1259" s="353"/>
    </row>
    <row r="1260" spans="1:4">
      <c r="A1260" s="353"/>
      <c r="B1260" s="353"/>
      <c r="C1260" s="353"/>
      <c r="D1260" s="353"/>
    </row>
    <row r="1261" spans="1:4">
      <c r="A1261" s="353"/>
      <c r="B1261" s="353"/>
      <c r="C1261" s="353"/>
      <c r="D1261" s="353"/>
    </row>
    <row r="1262" spans="1:4">
      <c r="A1262" s="353"/>
      <c r="B1262" s="353"/>
      <c r="C1262" s="353"/>
      <c r="D1262" s="353"/>
    </row>
    <row r="1263" spans="1:4">
      <c r="A1263" s="353"/>
      <c r="B1263" s="353"/>
      <c r="C1263" s="353"/>
      <c r="D1263" s="353"/>
    </row>
    <row r="1264" spans="1:4">
      <c r="A1264" s="353"/>
      <c r="B1264" s="353"/>
      <c r="C1264" s="353"/>
      <c r="D1264" s="353"/>
    </row>
    <row r="1265" spans="1:4">
      <c r="A1265" s="353"/>
      <c r="B1265" s="353"/>
      <c r="C1265" s="353"/>
      <c r="D1265" s="353"/>
    </row>
    <row r="1266" spans="1:4">
      <c r="A1266" s="353"/>
      <c r="B1266" s="353"/>
      <c r="C1266" s="353"/>
      <c r="D1266" s="353"/>
    </row>
    <row r="1267" spans="1:4">
      <c r="A1267" s="353"/>
      <c r="B1267" s="353"/>
      <c r="C1267" s="353"/>
      <c r="D1267" s="353"/>
    </row>
    <row r="1268" spans="1:4">
      <c r="A1268" s="353"/>
      <c r="B1268" s="353"/>
      <c r="C1268" s="353"/>
      <c r="D1268" s="353"/>
    </row>
    <row r="1269" spans="1:4">
      <c r="A1269" s="353"/>
      <c r="B1269" s="353"/>
      <c r="C1269" s="353"/>
      <c r="D1269" s="353"/>
    </row>
    <row r="1270" spans="1:4">
      <c r="A1270" s="353"/>
      <c r="B1270" s="353"/>
      <c r="C1270" s="353"/>
      <c r="D1270" s="353"/>
    </row>
    <row r="1271" spans="1:4">
      <c r="A1271" s="353"/>
      <c r="B1271" s="353"/>
      <c r="C1271" s="353"/>
      <c r="D1271" s="353"/>
    </row>
    <row r="1272" spans="1:4">
      <c r="A1272" s="353"/>
      <c r="B1272" s="353"/>
      <c r="C1272" s="353"/>
      <c r="D1272" s="353"/>
    </row>
    <row r="1273" spans="1:4">
      <c r="A1273" s="353"/>
      <c r="B1273" s="353"/>
      <c r="C1273" s="353"/>
      <c r="D1273" s="353"/>
    </row>
    <row r="1274" spans="1:4">
      <c r="A1274" s="353"/>
      <c r="B1274" s="353"/>
      <c r="C1274" s="353"/>
      <c r="D1274" s="353"/>
    </row>
    <row r="1275" spans="1:4">
      <c r="A1275" s="353"/>
      <c r="B1275" s="353"/>
      <c r="C1275" s="353"/>
      <c r="D1275" s="353"/>
    </row>
    <row r="1276" spans="1:4">
      <c r="A1276" s="353"/>
      <c r="B1276" s="353"/>
      <c r="C1276" s="353"/>
      <c r="D1276" s="353"/>
    </row>
    <row r="1277" spans="1:4">
      <c r="A1277" s="353"/>
      <c r="B1277" s="353"/>
      <c r="C1277" s="353"/>
      <c r="D1277" s="353"/>
    </row>
    <row r="1278" spans="1:4">
      <c r="A1278" s="353"/>
      <c r="B1278" s="353"/>
      <c r="C1278" s="353"/>
      <c r="D1278" s="353"/>
    </row>
    <row r="1279" spans="1:4">
      <c r="A1279" s="353"/>
      <c r="B1279" s="353"/>
      <c r="C1279" s="353"/>
      <c r="D1279" s="353"/>
    </row>
    <row r="1280" spans="1:4">
      <c r="A1280" s="353"/>
      <c r="B1280" s="353"/>
      <c r="C1280" s="353"/>
      <c r="D1280" s="353"/>
    </row>
    <row r="1281" spans="1:4">
      <c r="A1281" s="353"/>
      <c r="B1281" s="353"/>
      <c r="C1281" s="353"/>
      <c r="D1281" s="353"/>
    </row>
    <row r="1282" spans="1:4">
      <c r="A1282" s="353"/>
      <c r="B1282" s="353"/>
      <c r="C1282" s="353"/>
      <c r="D1282" s="353"/>
    </row>
    <row r="1283" spans="1:4">
      <c r="A1283" s="353"/>
      <c r="B1283" s="353"/>
      <c r="C1283" s="353"/>
      <c r="D1283" s="353"/>
    </row>
    <row r="1284" spans="1:4">
      <c r="A1284" s="353"/>
      <c r="B1284" s="353"/>
      <c r="C1284" s="353"/>
      <c r="D1284" s="353"/>
    </row>
    <row r="1285" spans="1:4">
      <c r="A1285" s="353"/>
      <c r="B1285" s="353"/>
      <c r="C1285" s="353"/>
      <c r="D1285" s="353"/>
    </row>
    <row r="1286" spans="1:4">
      <c r="A1286" s="353"/>
      <c r="B1286" s="353"/>
      <c r="C1286" s="353"/>
      <c r="D1286" s="353"/>
    </row>
    <row r="1287" spans="1:4">
      <c r="A1287" s="353"/>
      <c r="B1287" s="353"/>
      <c r="C1287" s="353"/>
      <c r="D1287" s="353"/>
    </row>
    <row r="1288" spans="1:4">
      <c r="A1288" s="353"/>
      <c r="B1288" s="353"/>
      <c r="C1288" s="353"/>
      <c r="D1288" s="353"/>
    </row>
    <row r="1289" spans="1:4">
      <c r="A1289" s="353"/>
      <c r="B1289" s="353"/>
      <c r="C1289" s="353"/>
      <c r="D1289" s="353"/>
    </row>
    <row r="1290" spans="1:4">
      <c r="A1290" s="353"/>
      <c r="B1290" s="353"/>
      <c r="C1290" s="353"/>
      <c r="D1290" s="353"/>
    </row>
    <row r="1291" spans="1:4">
      <c r="A1291" s="353"/>
      <c r="B1291" s="353"/>
      <c r="C1291" s="353"/>
      <c r="D1291" s="353"/>
    </row>
    <row r="1292" spans="1:4">
      <c r="A1292" s="353"/>
      <c r="B1292" s="353"/>
      <c r="C1292" s="353"/>
      <c r="D1292" s="353"/>
    </row>
    <row r="1293" spans="1:4">
      <c r="A1293" s="353"/>
      <c r="B1293" s="353"/>
      <c r="C1293" s="353"/>
      <c r="D1293" s="353"/>
    </row>
    <row r="1294" spans="1:4">
      <c r="A1294" s="353"/>
      <c r="B1294" s="353"/>
      <c r="C1294" s="353"/>
      <c r="D1294" s="353"/>
    </row>
    <row r="1295" spans="1:4">
      <c r="A1295" s="353"/>
      <c r="B1295" s="353"/>
      <c r="C1295" s="353"/>
      <c r="D1295" s="353"/>
    </row>
    <row r="1296" spans="1:4">
      <c r="A1296" s="353"/>
      <c r="B1296" s="353"/>
      <c r="C1296" s="353"/>
      <c r="D1296" s="353"/>
    </row>
    <row r="1297" spans="1:4">
      <c r="A1297" s="353"/>
      <c r="B1297" s="353"/>
      <c r="C1297" s="353"/>
      <c r="D1297" s="353"/>
    </row>
    <row r="1298" spans="1:4">
      <c r="A1298" s="353"/>
      <c r="B1298" s="353"/>
      <c r="C1298" s="353"/>
      <c r="D1298" s="353"/>
    </row>
    <row r="1299" spans="1:4">
      <c r="A1299" s="353"/>
      <c r="B1299" s="353"/>
      <c r="C1299" s="353"/>
      <c r="D1299" s="353"/>
    </row>
    <row r="1300" spans="1:4">
      <c r="A1300" s="353"/>
      <c r="B1300" s="353"/>
      <c r="C1300" s="353"/>
      <c r="D1300" s="353"/>
    </row>
    <row r="1301" spans="1:4">
      <c r="A1301" s="353"/>
      <c r="B1301" s="353"/>
      <c r="C1301" s="353"/>
      <c r="D1301" s="353"/>
    </row>
    <row r="1302" spans="1:4">
      <c r="A1302" s="353"/>
      <c r="B1302" s="353"/>
      <c r="C1302" s="353"/>
      <c r="D1302" s="353"/>
    </row>
    <row r="1303" spans="1:4">
      <c r="A1303" s="353"/>
      <c r="B1303" s="353"/>
      <c r="C1303" s="353"/>
      <c r="D1303" s="353"/>
    </row>
    <row r="1304" spans="1:4">
      <c r="A1304" s="353"/>
      <c r="B1304" s="353"/>
      <c r="C1304" s="353"/>
      <c r="D1304" s="353"/>
    </row>
    <row r="1305" spans="1:4">
      <c r="A1305" s="353"/>
      <c r="B1305" s="353"/>
      <c r="C1305" s="353"/>
      <c r="D1305" s="353"/>
    </row>
    <row r="1306" spans="1:4">
      <c r="A1306" s="353"/>
      <c r="B1306" s="353"/>
      <c r="C1306" s="353"/>
      <c r="D1306" s="353"/>
    </row>
    <row r="1307" spans="1:4">
      <c r="A1307" s="353"/>
      <c r="B1307" s="353"/>
      <c r="C1307" s="353"/>
      <c r="D1307" s="353"/>
    </row>
    <row r="1308" spans="1:4">
      <c r="A1308" s="353"/>
      <c r="B1308" s="353"/>
      <c r="C1308" s="353"/>
      <c r="D1308" s="353"/>
    </row>
    <row r="1309" spans="1:4">
      <c r="A1309" s="353"/>
      <c r="B1309" s="353"/>
      <c r="C1309" s="353"/>
      <c r="D1309" s="353"/>
    </row>
    <row r="1310" spans="1:4">
      <c r="A1310" s="353"/>
      <c r="B1310" s="353"/>
      <c r="C1310" s="353"/>
      <c r="D1310" s="353"/>
    </row>
    <row r="1311" spans="1:4">
      <c r="A1311" s="353"/>
      <c r="B1311" s="353"/>
      <c r="C1311" s="353"/>
      <c r="D1311" s="353"/>
    </row>
    <row r="1312" spans="1:4">
      <c r="A1312" s="353"/>
      <c r="B1312" s="353"/>
      <c r="C1312" s="353"/>
      <c r="D1312" s="353"/>
    </row>
    <row r="1313" spans="1:4">
      <c r="A1313" s="353"/>
      <c r="B1313" s="353"/>
      <c r="C1313" s="353"/>
      <c r="D1313" s="353"/>
    </row>
    <row r="1314" spans="1:4">
      <c r="A1314" s="353"/>
      <c r="B1314" s="353"/>
      <c r="C1314" s="353"/>
      <c r="D1314" s="353"/>
    </row>
    <row r="1315" spans="1:4">
      <c r="A1315" s="353"/>
      <c r="B1315" s="353"/>
      <c r="C1315" s="353"/>
      <c r="D1315" s="353"/>
    </row>
    <row r="1316" spans="1:4">
      <c r="A1316" s="353"/>
      <c r="B1316" s="353"/>
      <c r="C1316" s="353"/>
      <c r="D1316" s="353"/>
    </row>
    <row r="1317" spans="1:4">
      <c r="A1317" s="353"/>
      <c r="B1317" s="353"/>
      <c r="C1317" s="353"/>
      <c r="D1317" s="353"/>
    </row>
    <row r="1318" spans="1:4">
      <c r="A1318" s="353"/>
      <c r="B1318" s="353"/>
      <c r="C1318" s="353"/>
      <c r="D1318" s="353"/>
    </row>
    <row r="1319" spans="1:4">
      <c r="A1319" s="353"/>
      <c r="B1319" s="353"/>
      <c r="C1319" s="353"/>
      <c r="D1319" s="353"/>
    </row>
    <row r="1320" spans="1:4">
      <c r="A1320" s="353"/>
      <c r="B1320" s="353"/>
      <c r="C1320" s="353"/>
      <c r="D1320" s="353"/>
    </row>
    <row r="1321" spans="1:4">
      <c r="A1321" s="353"/>
      <c r="B1321" s="353"/>
      <c r="C1321" s="353"/>
      <c r="D1321" s="353"/>
    </row>
    <row r="1322" spans="1:4">
      <c r="A1322" s="353"/>
      <c r="B1322" s="353"/>
      <c r="C1322" s="353"/>
      <c r="D1322" s="353"/>
    </row>
    <row r="1323" spans="1:4">
      <c r="A1323" s="353"/>
      <c r="B1323" s="353"/>
      <c r="C1323" s="353"/>
      <c r="D1323" s="353"/>
    </row>
    <row r="1324" spans="1:4">
      <c r="A1324" s="353"/>
      <c r="B1324" s="353"/>
      <c r="C1324" s="353"/>
      <c r="D1324" s="353"/>
    </row>
    <row r="1325" spans="1:4">
      <c r="A1325" s="353"/>
      <c r="B1325" s="353"/>
      <c r="C1325" s="353"/>
      <c r="D1325" s="353"/>
    </row>
    <row r="1326" spans="1:4">
      <c r="A1326" s="353"/>
      <c r="B1326" s="353"/>
      <c r="C1326" s="353"/>
      <c r="D1326" s="353"/>
    </row>
    <row r="1327" spans="1:4">
      <c r="A1327" s="353"/>
      <c r="B1327" s="353"/>
      <c r="C1327" s="353"/>
      <c r="D1327" s="353"/>
    </row>
    <row r="1328" spans="1:4">
      <c r="A1328" s="353"/>
      <c r="B1328" s="353"/>
      <c r="C1328" s="353"/>
      <c r="D1328" s="353"/>
    </row>
    <row r="1329" spans="1:4">
      <c r="A1329" s="353"/>
      <c r="B1329" s="353"/>
      <c r="C1329" s="353"/>
      <c r="D1329" s="353"/>
    </row>
    <row r="1330" spans="1:4">
      <c r="A1330" s="353"/>
      <c r="B1330" s="353"/>
      <c r="C1330" s="353"/>
      <c r="D1330" s="353"/>
    </row>
    <row r="1331" spans="1:4">
      <c r="A1331" s="353"/>
      <c r="B1331" s="353"/>
      <c r="C1331" s="353"/>
      <c r="D1331" s="353"/>
    </row>
    <row r="1332" spans="1:4">
      <c r="A1332" s="353"/>
      <c r="B1332" s="353"/>
      <c r="C1332" s="353"/>
      <c r="D1332" s="353"/>
    </row>
    <row r="1333" spans="1:4">
      <c r="A1333" s="353"/>
      <c r="B1333" s="353"/>
      <c r="C1333" s="353"/>
      <c r="D1333" s="353"/>
    </row>
    <row r="1334" spans="1:4">
      <c r="A1334" s="353"/>
      <c r="B1334" s="353"/>
      <c r="C1334" s="353"/>
      <c r="D1334" s="353"/>
    </row>
    <row r="1335" spans="1:4">
      <c r="A1335" s="353"/>
      <c r="B1335" s="353"/>
      <c r="C1335" s="353"/>
      <c r="D1335" s="353"/>
    </row>
    <row r="1336" spans="1:4">
      <c r="A1336" s="353"/>
      <c r="B1336" s="353"/>
      <c r="C1336" s="353"/>
      <c r="D1336" s="353"/>
    </row>
    <row r="1337" spans="1:4">
      <c r="A1337" s="353"/>
      <c r="B1337" s="353"/>
      <c r="C1337" s="353"/>
      <c r="D1337" s="353"/>
    </row>
    <row r="1338" spans="1:4">
      <c r="A1338" s="353"/>
      <c r="B1338" s="353"/>
      <c r="C1338" s="353"/>
      <c r="D1338" s="353"/>
    </row>
    <row r="1339" spans="1:4">
      <c r="A1339" s="353"/>
      <c r="B1339" s="353"/>
      <c r="C1339" s="353"/>
      <c r="D1339" s="353"/>
    </row>
    <row r="1340" spans="1:4">
      <c r="A1340" s="353"/>
      <c r="B1340" s="353"/>
      <c r="C1340" s="353"/>
      <c r="D1340" s="353"/>
    </row>
    <row r="1341" spans="1:4">
      <c r="A1341" s="353"/>
      <c r="B1341" s="353"/>
      <c r="C1341" s="353"/>
      <c r="D1341" s="353"/>
    </row>
    <row r="1342" spans="1:4">
      <c r="A1342" s="353"/>
      <c r="B1342" s="353"/>
      <c r="C1342" s="353"/>
      <c r="D1342" s="353"/>
    </row>
    <row r="1343" spans="1:4">
      <c r="A1343" s="353"/>
      <c r="B1343" s="353"/>
      <c r="C1343" s="353"/>
      <c r="D1343" s="353"/>
    </row>
    <row r="1344" spans="1:4">
      <c r="A1344" s="353"/>
      <c r="B1344" s="353"/>
      <c r="C1344" s="353"/>
      <c r="D1344" s="353"/>
    </row>
    <row r="1345" spans="1:4">
      <c r="A1345" s="353"/>
      <c r="B1345" s="353"/>
      <c r="C1345" s="353"/>
      <c r="D1345" s="353"/>
    </row>
    <row r="1346" spans="1:4">
      <c r="A1346" s="353"/>
      <c r="B1346" s="353"/>
      <c r="C1346" s="353"/>
      <c r="D1346" s="353"/>
    </row>
    <row r="1347" spans="1:4">
      <c r="A1347" s="353"/>
      <c r="B1347" s="353"/>
      <c r="C1347" s="353"/>
      <c r="D1347" s="353"/>
    </row>
    <row r="1348" spans="1:4">
      <c r="A1348" s="353"/>
      <c r="B1348" s="353"/>
      <c r="C1348" s="353"/>
      <c r="D1348" s="353"/>
    </row>
    <row r="1349" spans="1:4">
      <c r="A1349" s="353"/>
      <c r="B1349" s="353"/>
      <c r="C1349" s="353"/>
      <c r="D1349" s="353"/>
    </row>
    <row r="1350" spans="1:4">
      <c r="A1350" s="353"/>
      <c r="B1350" s="353"/>
      <c r="C1350" s="353"/>
      <c r="D1350" s="353"/>
    </row>
    <row r="1351" spans="1:4">
      <c r="A1351" s="353"/>
      <c r="B1351" s="353"/>
      <c r="C1351" s="353"/>
      <c r="D1351" s="353"/>
    </row>
    <row r="1352" spans="1:4">
      <c r="A1352" s="353"/>
      <c r="B1352" s="353"/>
      <c r="C1352" s="353"/>
      <c r="D1352" s="353"/>
    </row>
    <row r="1353" spans="1:4">
      <c r="A1353" s="353"/>
      <c r="B1353" s="353"/>
      <c r="C1353" s="353"/>
      <c r="D1353" s="353"/>
    </row>
    <row r="1354" spans="1:4">
      <c r="A1354" s="353"/>
      <c r="B1354" s="353"/>
      <c r="C1354" s="353"/>
      <c r="D1354" s="353"/>
    </row>
    <row r="1355" spans="1:4">
      <c r="A1355" s="353"/>
      <c r="B1355" s="353"/>
      <c r="C1355" s="353"/>
      <c r="D1355" s="353"/>
    </row>
    <row r="1356" spans="1:4">
      <c r="A1356" s="353"/>
      <c r="B1356" s="353"/>
      <c r="C1356" s="353"/>
      <c r="D1356" s="353"/>
    </row>
    <row r="1357" spans="1:4">
      <c r="A1357" s="353"/>
      <c r="B1357" s="353"/>
      <c r="C1357" s="353"/>
      <c r="D1357" s="353"/>
    </row>
    <row r="1358" spans="1:4">
      <c r="A1358" s="353"/>
      <c r="B1358" s="353"/>
      <c r="C1358" s="353"/>
      <c r="D1358" s="353"/>
    </row>
    <row r="1359" spans="1:4">
      <c r="A1359" s="353"/>
      <c r="B1359" s="353"/>
      <c r="C1359" s="353"/>
      <c r="D1359" s="353"/>
    </row>
    <row r="1360" spans="1:4">
      <c r="A1360" s="353"/>
      <c r="B1360" s="353"/>
      <c r="C1360" s="353"/>
      <c r="D1360" s="353"/>
    </row>
    <row r="1361" spans="1:4">
      <c r="A1361" s="353"/>
      <c r="B1361" s="353"/>
      <c r="C1361" s="353"/>
      <c r="D1361" s="353"/>
    </row>
    <row r="1362" spans="1:4">
      <c r="A1362" s="353"/>
      <c r="B1362" s="353"/>
      <c r="C1362" s="353"/>
      <c r="D1362" s="353"/>
    </row>
    <row r="1363" spans="1:4">
      <c r="A1363" s="353"/>
      <c r="B1363" s="353"/>
      <c r="C1363" s="353"/>
      <c r="D1363" s="353"/>
    </row>
    <row r="1364" spans="1:4">
      <c r="A1364" s="353"/>
      <c r="B1364" s="353"/>
      <c r="C1364" s="353"/>
      <c r="D1364" s="353"/>
    </row>
    <row r="1365" spans="1:4">
      <c r="A1365" s="353"/>
      <c r="B1365" s="353"/>
      <c r="C1365" s="353"/>
      <c r="D1365" s="353"/>
    </row>
    <row r="1366" spans="1:4">
      <c r="A1366" s="353"/>
      <c r="B1366" s="353"/>
      <c r="C1366" s="353"/>
      <c r="D1366" s="353"/>
    </row>
    <row r="1367" spans="1:4">
      <c r="A1367" s="353"/>
      <c r="B1367" s="353"/>
      <c r="C1367" s="353"/>
      <c r="D1367" s="353"/>
    </row>
    <row r="1368" spans="1:4">
      <c r="A1368" s="353"/>
      <c r="B1368" s="353"/>
      <c r="C1368" s="353"/>
      <c r="D1368" s="353"/>
    </row>
    <row r="1369" spans="1:4">
      <c r="A1369" s="353"/>
      <c r="B1369" s="353"/>
      <c r="C1369" s="353"/>
      <c r="D1369" s="353"/>
    </row>
    <row r="1370" spans="1:4">
      <c r="A1370" s="353"/>
      <c r="B1370" s="353"/>
      <c r="C1370" s="353"/>
      <c r="D1370" s="353"/>
    </row>
    <row r="1371" spans="1:4">
      <c r="A1371" s="353"/>
      <c r="B1371" s="353"/>
      <c r="C1371" s="353"/>
      <c r="D1371" s="353"/>
    </row>
    <row r="1372" spans="1:4">
      <c r="A1372" s="353"/>
      <c r="B1372" s="353"/>
      <c r="C1372" s="353"/>
      <c r="D1372" s="353"/>
    </row>
    <row r="1373" spans="1:4">
      <c r="A1373" s="353"/>
      <c r="B1373" s="353"/>
      <c r="C1373" s="353"/>
      <c r="D1373" s="353"/>
    </row>
    <row r="1374" spans="1:4">
      <c r="A1374" s="353"/>
      <c r="B1374" s="353"/>
      <c r="C1374" s="353"/>
      <c r="D1374" s="353"/>
    </row>
    <row r="1375" spans="1:4">
      <c r="A1375" s="353"/>
      <c r="B1375" s="353"/>
      <c r="C1375" s="353"/>
      <c r="D1375" s="353"/>
    </row>
    <row r="1376" spans="1:4">
      <c r="A1376" s="353"/>
      <c r="B1376" s="353"/>
      <c r="C1376" s="353"/>
      <c r="D1376" s="353"/>
    </row>
    <row r="1377" spans="1:4">
      <c r="A1377" s="353"/>
      <c r="B1377" s="353"/>
      <c r="C1377" s="353"/>
      <c r="D1377" s="353"/>
    </row>
    <row r="1378" spans="1:4">
      <c r="A1378" s="353"/>
      <c r="B1378" s="353"/>
      <c r="C1378" s="353"/>
      <c r="D1378" s="353"/>
    </row>
    <row r="1379" spans="1:4">
      <c r="A1379" s="353"/>
      <c r="B1379" s="353"/>
      <c r="C1379" s="353"/>
      <c r="D1379" s="353"/>
    </row>
    <row r="1380" spans="1:4">
      <c r="A1380" s="353"/>
      <c r="B1380" s="353"/>
      <c r="C1380" s="353"/>
      <c r="D1380" s="353"/>
    </row>
    <row r="1381" spans="1:4">
      <c r="A1381" s="353"/>
      <c r="B1381" s="353"/>
      <c r="C1381" s="353"/>
      <c r="D1381" s="353"/>
    </row>
    <row r="1382" spans="1:4">
      <c r="A1382" s="353"/>
      <c r="B1382" s="353"/>
      <c r="C1382" s="353"/>
      <c r="D1382" s="353"/>
    </row>
    <row r="1383" spans="1:4">
      <c r="A1383" s="353"/>
      <c r="B1383" s="353"/>
      <c r="C1383" s="353"/>
      <c r="D1383" s="353"/>
    </row>
    <row r="1384" spans="1:4">
      <c r="A1384" s="353"/>
      <c r="B1384" s="353"/>
      <c r="C1384" s="353"/>
      <c r="D1384" s="353"/>
    </row>
    <row r="1385" spans="1:4">
      <c r="A1385" s="353"/>
      <c r="B1385" s="353"/>
      <c r="C1385" s="353"/>
      <c r="D1385" s="353"/>
    </row>
    <row r="1386" spans="1:4">
      <c r="A1386" s="353"/>
      <c r="B1386" s="353"/>
      <c r="C1386" s="353"/>
      <c r="D1386" s="353"/>
    </row>
    <row r="1387" spans="1:4">
      <c r="A1387" s="353"/>
      <c r="B1387" s="353"/>
      <c r="C1387" s="353"/>
      <c r="D1387" s="353"/>
    </row>
    <row r="1388" spans="1:4">
      <c r="A1388" s="353"/>
      <c r="B1388" s="353"/>
      <c r="C1388" s="353"/>
      <c r="D1388" s="353"/>
    </row>
    <row r="1389" spans="1:4">
      <c r="A1389" s="353"/>
      <c r="B1389" s="353"/>
      <c r="C1389" s="353"/>
      <c r="D1389" s="353"/>
    </row>
    <row r="1390" spans="1:4">
      <c r="A1390" s="353"/>
      <c r="B1390" s="353"/>
      <c r="C1390" s="353"/>
      <c r="D1390" s="353"/>
    </row>
    <row r="1391" spans="1:4">
      <c r="A1391" s="353"/>
      <c r="B1391" s="353"/>
      <c r="C1391" s="353"/>
      <c r="D1391" s="353"/>
    </row>
    <row r="1392" spans="1:4">
      <c r="A1392" s="353"/>
      <c r="B1392" s="353"/>
      <c r="C1392" s="353"/>
      <c r="D1392" s="353"/>
    </row>
    <row r="1393" spans="1:4">
      <c r="A1393" s="353"/>
      <c r="B1393" s="353"/>
      <c r="C1393" s="353"/>
      <c r="D1393" s="353"/>
    </row>
    <row r="1394" spans="1:4">
      <c r="A1394" s="353"/>
      <c r="B1394" s="353"/>
      <c r="C1394" s="353"/>
      <c r="D1394" s="353"/>
    </row>
    <row r="1395" spans="1:4">
      <c r="A1395" s="353"/>
      <c r="B1395" s="353"/>
      <c r="C1395" s="353"/>
      <c r="D1395" s="353"/>
    </row>
    <row r="1396" spans="1:4">
      <c r="A1396" s="353"/>
      <c r="B1396" s="353"/>
      <c r="C1396" s="353"/>
      <c r="D1396" s="353"/>
    </row>
    <row r="1397" spans="1:4">
      <c r="A1397" s="353"/>
      <c r="B1397" s="353"/>
      <c r="C1397" s="353"/>
      <c r="D1397" s="353"/>
    </row>
    <row r="1398" spans="1:4">
      <c r="A1398" s="353"/>
      <c r="B1398" s="353"/>
      <c r="C1398" s="353"/>
      <c r="D1398" s="353"/>
    </row>
    <row r="1399" spans="1:4">
      <c r="A1399" s="353"/>
      <c r="B1399" s="353"/>
      <c r="C1399" s="353"/>
      <c r="D1399" s="353"/>
    </row>
    <row r="1400" spans="1:4">
      <c r="A1400" s="353"/>
      <c r="B1400" s="353"/>
      <c r="C1400" s="353"/>
      <c r="D1400" s="353"/>
    </row>
    <row r="1401" spans="1:4">
      <c r="A1401" s="353"/>
      <c r="B1401" s="353"/>
      <c r="C1401" s="353"/>
      <c r="D1401" s="353"/>
    </row>
    <row r="1402" spans="1:4">
      <c r="A1402" s="353"/>
      <c r="B1402" s="353"/>
      <c r="C1402" s="353"/>
      <c r="D1402" s="353"/>
    </row>
    <row r="1403" spans="1:4">
      <c r="A1403" s="353"/>
      <c r="B1403" s="353"/>
      <c r="C1403" s="353"/>
      <c r="D1403" s="353"/>
    </row>
    <row r="1404" spans="1:4">
      <c r="A1404" s="353"/>
      <c r="B1404" s="353"/>
      <c r="C1404" s="353"/>
      <c r="D1404" s="353"/>
    </row>
    <row r="1405" spans="1:4">
      <c r="A1405" s="353"/>
      <c r="B1405" s="353"/>
      <c r="C1405" s="353"/>
      <c r="D1405" s="353"/>
    </row>
    <row r="1406" spans="1:4">
      <c r="A1406" s="353"/>
      <c r="B1406" s="353"/>
      <c r="C1406" s="353"/>
      <c r="D1406" s="353"/>
    </row>
    <row r="1407" spans="1:4">
      <c r="A1407" s="353"/>
      <c r="B1407" s="353"/>
      <c r="C1407" s="353"/>
      <c r="D1407" s="353"/>
    </row>
    <row r="1408" spans="1:4">
      <c r="A1408" s="353"/>
      <c r="B1408" s="353"/>
      <c r="C1408" s="353"/>
      <c r="D1408" s="353"/>
    </row>
    <row r="1409" spans="1:4">
      <c r="A1409" s="353"/>
      <c r="B1409" s="353"/>
      <c r="C1409" s="353"/>
      <c r="D1409" s="353"/>
    </row>
    <row r="1410" spans="1:4">
      <c r="A1410" s="353"/>
      <c r="B1410" s="353"/>
      <c r="C1410" s="353"/>
      <c r="D1410" s="353"/>
    </row>
  </sheetData>
  <mergeCells count="5">
    <mergeCell ref="A2:P2"/>
    <mergeCell ref="A3:P3"/>
    <mergeCell ref="A4:P4"/>
    <mergeCell ref="A5:P5"/>
    <mergeCell ref="B76:P77"/>
  </mergeCells>
  <pageMargins left="0.70866141732283472" right="0.70866141732283472" top="0.74803149606299213" bottom="0.74803149606299213" header="0.31496062992125984" footer="0.31496062992125984"/>
  <pageSetup scale="41" fitToHeight="2" orientation="landscape" r:id="rId1"/>
  <rowBreaks count="1" manualBreakCount="1">
    <brk id="38"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F1410"/>
  <sheetViews>
    <sheetView showGridLines="0" zoomScale="75" zoomScaleNormal="75" workbookViewId="0"/>
  </sheetViews>
  <sheetFormatPr baseColWidth="10" defaultRowHeight="16.5"/>
  <cols>
    <col min="1" max="2" width="3.85546875" style="344" customWidth="1"/>
    <col min="3" max="3" width="58" style="344" customWidth="1"/>
    <col min="4" max="4" width="16" style="344" bestFit="1" customWidth="1"/>
    <col min="5" max="6" width="15.7109375" style="344" bestFit="1" customWidth="1"/>
    <col min="7" max="7" width="16.140625" style="344" bestFit="1" customWidth="1"/>
    <col min="8" max="8" width="17.42578125" style="344" bestFit="1" customWidth="1"/>
    <col min="9" max="9" width="15.85546875" style="344" bestFit="1" customWidth="1"/>
    <col min="10" max="10" width="16" style="344" bestFit="1" customWidth="1"/>
    <col min="11" max="11" width="15.85546875" style="344" bestFit="1" customWidth="1"/>
    <col min="12" max="12" width="17.42578125" style="344" customWidth="1"/>
    <col min="13" max="13" width="15.85546875" style="344" bestFit="1" customWidth="1"/>
    <col min="14" max="14" width="15.7109375" style="344" bestFit="1" customWidth="1"/>
    <col min="15" max="15" width="17.140625" style="344" bestFit="1" customWidth="1"/>
    <col min="16" max="16" width="20.28515625" style="344" bestFit="1" customWidth="1"/>
    <col min="17" max="17" width="20.5703125" style="356" bestFit="1" customWidth="1"/>
    <col min="18" max="18" width="13" style="343" bestFit="1" customWidth="1"/>
    <col min="19" max="136" width="11.42578125" style="343"/>
    <col min="137" max="16384" width="11.42578125" style="344"/>
  </cols>
  <sheetData>
    <row r="2" spans="1:136" ht="27" customHeight="1">
      <c r="A2" s="688" t="s">
        <v>93</v>
      </c>
      <c r="B2" s="688"/>
      <c r="C2" s="688"/>
      <c r="D2" s="688"/>
      <c r="E2" s="688"/>
      <c r="F2" s="688"/>
      <c r="G2" s="688"/>
      <c r="H2" s="688"/>
      <c r="I2" s="688"/>
      <c r="J2" s="688"/>
      <c r="K2" s="688"/>
      <c r="L2" s="688"/>
      <c r="M2" s="688"/>
      <c r="N2" s="688"/>
      <c r="O2" s="688"/>
      <c r="P2" s="688"/>
    </row>
    <row r="3" spans="1:136" ht="26.25" customHeight="1">
      <c r="A3" s="689" t="s">
        <v>42</v>
      </c>
      <c r="B3" s="689"/>
      <c r="C3" s="689"/>
      <c r="D3" s="689"/>
      <c r="E3" s="689"/>
      <c r="F3" s="689"/>
      <c r="G3" s="689"/>
      <c r="H3" s="689"/>
      <c r="I3" s="689"/>
      <c r="J3" s="689"/>
      <c r="K3" s="689"/>
      <c r="L3" s="689"/>
      <c r="M3" s="689"/>
      <c r="N3" s="689"/>
      <c r="O3" s="689"/>
      <c r="P3" s="689"/>
    </row>
    <row r="4" spans="1:136" ht="24" customHeight="1">
      <c r="A4" s="688" t="s">
        <v>0</v>
      </c>
      <c r="B4" s="688"/>
      <c r="C4" s="688"/>
      <c r="D4" s="688"/>
      <c r="E4" s="688"/>
      <c r="F4" s="688"/>
      <c r="G4" s="688"/>
      <c r="H4" s="688"/>
      <c r="I4" s="688"/>
      <c r="J4" s="688"/>
      <c r="K4" s="688"/>
      <c r="L4" s="688"/>
      <c r="M4" s="688"/>
      <c r="N4" s="688"/>
      <c r="O4" s="688"/>
      <c r="P4" s="688"/>
    </row>
    <row r="5" spans="1:136" ht="23.25" customHeight="1">
      <c r="A5" s="688" t="s">
        <v>38</v>
      </c>
      <c r="B5" s="688"/>
      <c r="C5" s="688"/>
      <c r="D5" s="688"/>
      <c r="E5" s="688"/>
      <c r="F5" s="688"/>
      <c r="G5" s="688"/>
      <c r="H5" s="688"/>
      <c r="I5" s="688"/>
      <c r="J5" s="688"/>
      <c r="K5" s="688"/>
      <c r="L5" s="688"/>
      <c r="M5" s="688"/>
      <c r="N5" s="688"/>
      <c r="O5" s="688"/>
      <c r="P5" s="688"/>
    </row>
    <row r="6" spans="1:136" ht="18" customHeight="1">
      <c r="C6" s="345"/>
      <c r="D6" s="346"/>
      <c r="E6" s="346"/>
      <c r="F6" s="346"/>
      <c r="G6" s="346"/>
      <c r="H6" s="346"/>
      <c r="I6" s="346"/>
      <c r="J6" s="346"/>
      <c r="K6" s="346"/>
      <c r="L6" s="346"/>
      <c r="M6" s="346"/>
      <c r="N6" s="346"/>
      <c r="O6" s="346"/>
      <c r="P6" s="348"/>
    </row>
    <row r="7" spans="1:136" s="349" customFormat="1" ht="34.5" customHeight="1">
      <c r="A7" s="412"/>
      <c r="B7" s="412"/>
      <c r="C7" s="412"/>
      <c r="D7" s="413" t="s">
        <v>116</v>
      </c>
      <c r="E7" s="413" t="s">
        <v>117</v>
      </c>
      <c r="F7" s="413" t="s">
        <v>118</v>
      </c>
      <c r="G7" s="413" t="s">
        <v>119</v>
      </c>
      <c r="H7" s="413" t="s">
        <v>120</v>
      </c>
      <c r="I7" s="413" t="s">
        <v>121</v>
      </c>
      <c r="J7" s="413" t="s">
        <v>122</v>
      </c>
      <c r="K7" s="413" t="s">
        <v>123</v>
      </c>
      <c r="L7" s="413" t="s">
        <v>124</v>
      </c>
      <c r="M7" s="413" t="s">
        <v>125</v>
      </c>
      <c r="N7" s="413" t="s">
        <v>126</v>
      </c>
      <c r="O7" s="413" t="s">
        <v>127</v>
      </c>
      <c r="P7" s="413" t="s">
        <v>128</v>
      </c>
      <c r="Q7" s="406"/>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c r="CD7" s="350"/>
      <c r="CE7" s="350"/>
      <c r="CF7" s="350"/>
      <c r="CG7" s="350"/>
      <c r="CH7" s="350"/>
      <c r="CI7" s="350"/>
      <c r="CJ7" s="350"/>
      <c r="CK7" s="350"/>
      <c r="CL7" s="350"/>
      <c r="CM7" s="350"/>
      <c r="CN7" s="350"/>
      <c r="CO7" s="350"/>
      <c r="CP7" s="350"/>
      <c r="CQ7" s="350"/>
      <c r="CR7" s="350"/>
      <c r="CS7" s="350"/>
      <c r="CT7" s="350"/>
      <c r="CU7" s="350"/>
      <c r="CV7" s="350"/>
      <c r="CW7" s="350"/>
      <c r="CX7" s="350"/>
      <c r="CY7" s="350"/>
      <c r="CZ7" s="350"/>
      <c r="DA7" s="350"/>
      <c r="DB7" s="350"/>
      <c r="DC7" s="350"/>
      <c r="DD7" s="350"/>
      <c r="DE7" s="350"/>
      <c r="DF7" s="350"/>
      <c r="DG7" s="350"/>
      <c r="DH7" s="350"/>
      <c r="DI7" s="350"/>
      <c r="DJ7" s="350"/>
      <c r="DK7" s="350"/>
      <c r="DL7" s="350"/>
      <c r="DM7" s="350"/>
      <c r="DN7" s="350"/>
      <c r="DO7" s="350"/>
      <c r="DP7" s="350"/>
      <c r="DQ7" s="350"/>
      <c r="DR7" s="350"/>
      <c r="DS7" s="350"/>
      <c r="DT7" s="350"/>
      <c r="DU7" s="350"/>
      <c r="DV7" s="350"/>
      <c r="DW7" s="350"/>
      <c r="DX7" s="350"/>
      <c r="DY7" s="350"/>
      <c r="DZ7" s="350"/>
      <c r="EA7" s="350"/>
      <c r="EB7" s="350"/>
      <c r="EC7" s="350"/>
      <c r="ED7" s="350"/>
      <c r="EE7" s="350"/>
      <c r="EF7" s="350"/>
    </row>
    <row r="8" spans="1:136" ht="21" customHeight="1">
      <c r="A8" s="352"/>
      <c r="B8" s="353"/>
      <c r="C8" s="353"/>
      <c r="D8" s="355"/>
      <c r="E8" s="355"/>
      <c r="F8" s="355"/>
      <c r="G8" s="355"/>
      <c r="H8" s="355"/>
      <c r="I8" s="355"/>
      <c r="J8" s="355"/>
      <c r="K8" s="355"/>
      <c r="L8" s="355"/>
      <c r="M8" s="355"/>
      <c r="N8" s="355"/>
      <c r="O8" s="355"/>
      <c r="P8" s="355"/>
    </row>
    <row r="9" spans="1:136" ht="21" customHeight="1">
      <c r="A9" s="397" t="s">
        <v>1</v>
      </c>
      <c r="B9" s="353"/>
      <c r="C9" s="353"/>
      <c r="D9" s="353"/>
      <c r="E9" s="353"/>
      <c r="F9" s="353"/>
      <c r="G9" s="353"/>
      <c r="H9" s="353"/>
      <c r="I9" s="353"/>
      <c r="J9" s="353"/>
      <c r="K9" s="353"/>
      <c r="L9" s="353"/>
      <c r="M9" s="353"/>
      <c r="N9" s="353"/>
      <c r="O9" s="353"/>
      <c r="P9" s="353"/>
    </row>
    <row r="10" spans="1:136" ht="21" customHeight="1">
      <c r="A10" s="357" t="s">
        <v>2</v>
      </c>
      <c r="B10" s="358"/>
      <c r="C10" s="358"/>
      <c r="D10" s="359">
        <v>55072.953500000003</v>
      </c>
      <c r="E10" s="360">
        <v>64961.4150492716</v>
      </c>
      <c r="F10" s="360">
        <v>69608.838784414504</v>
      </c>
      <c r="G10" s="360">
        <v>59804.456539494488</v>
      </c>
      <c r="H10" s="360">
        <v>65994.131575794396</v>
      </c>
      <c r="I10" s="360">
        <v>76369.140814800005</v>
      </c>
      <c r="J10" s="360">
        <v>64311.007075256697</v>
      </c>
      <c r="K10" s="360">
        <v>60251.749759687504</v>
      </c>
      <c r="L10" s="360">
        <v>60337.101266342695</v>
      </c>
      <c r="M10" s="360">
        <v>56214.772103215204</v>
      </c>
      <c r="N10" s="360">
        <v>65527.546510832406</v>
      </c>
      <c r="O10" s="360">
        <v>69855.943637782504</v>
      </c>
      <c r="P10" s="361">
        <v>768309.05661689199</v>
      </c>
      <c r="Q10" s="362"/>
      <c r="R10" s="376"/>
    </row>
    <row r="11" spans="1:136" s="367" customFormat="1" ht="21" customHeight="1">
      <c r="A11" s="363"/>
      <c r="B11" s="363" t="s">
        <v>3</v>
      </c>
      <c r="C11" s="363"/>
      <c r="D11" s="364">
        <v>0</v>
      </c>
      <c r="E11" s="365">
        <v>0</v>
      </c>
      <c r="F11" s="365">
        <v>0</v>
      </c>
      <c r="G11" s="365">
        <v>0</v>
      </c>
      <c r="H11" s="365">
        <v>0</v>
      </c>
      <c r="I11" s="365">
        <v>0</v>
      </c>
      <c r="J11" s="365">
        <v>0</v>
      </c>
      <c r="K11" s="365">
        <v>0</v>
      </c>
      <c r="L11" s="365">
        <v>0</v>
      </c>
      <c r="M11" s="365">
        <v>0</v>
      </c>
      <c r="N11" s="365">
        <v>0</v>
      </c>
      <c r="O11" s="365">
        <v>0</v>
      </c>
      <c r="P11" s="366">
        <v>0</v>
      </c>
      <c r="Q11" s="362"/>
      <c r="R11" s="376"/>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c r="BT11" s="343"/>
      <c r="BU11" s="343"/>
      <c r="BV11" s="343"/>
      <c r="BW11" s="343"/>
      <c r="BX11" s="343"/>
      <c r="BY11" s="343"/>
      <c r="BZ11" s="343"/>
      <c r="CA11" s="343"/>
      <c r="CB11" s="343"/>
      <c r="CC11" s="343"/>
      <c r="CD11" s="343"/>
      <c r="CE11" s="343"/>
      <c r="CF11" s="343"/>
      <c r="CG11" s="343"/>
      <c r="CH11" s="343"/>
      <c r="CI11" s="343"/>
      <c r="CJ11" s="343"/>
      <c r="CK11" s="343"/>
      <c r="CL11" s="343"/>
      <c r="CM11" s="343"/>
      <c r="CN11" s="343"/>
      <c r="CO11" s="343"/>
      <c r="CP11" s="343"/>
      <c r="CQ11" s="343"/>
      <c r="CR11" s="343"/>
      <c r="CS11" s="343"/>
      <c r="CT11" s="343"/>
      <c r="CU11" s="343"/>
      <c r="CV11" s="343"/>
      <c r="CW11" s="343"/>
      <c r="CX11" s="343"/>
      <c r="CY11" s="343"/>
      <c r="CZ11" s="343"/>
      <c r="DA11" s="343"/>
      <c r="DB11" s="343"/>
      <c r="DC11" s="343"/>
      <c r="DD11" s="343"/>
      <c r="DE11" s="343"/>
      <c r="DF11" s="343"/>
      <c r="DG11" s="343"/>
      <c r="DH11" s="343"/>
      <c r="DI11" s="343"/>
      <c r="DJ11" s="343"/>
      <c r="DK11" s="343"/>
      <c r="DL11" s="343"/>
      <c r="DM11" s="343"/>
      <c r="DN11" s="343"/>
      <c r="DO11" s="343"/>
      <c r="DP11" s="343"/>
      <c r="DQ11" s="343"/>
      <c r="DR11" s="343"/>
      <c r="DS11" s="343"/>
      <c r="DT11" s="343"/>
      <c r="DU11" s="343"/>
      <c r="DV11" s="343"/>
      <c r="DW11" s="343"/>
      <c r="DX11" s="343"/>
      <c r="DY11" s="343"/>
      <c r="DZ11" s="343"/>
      <c r="EA11" s="343"/>
      <c r="EB11" s="343"/>
      <c r="EC11" s="343"/>
      <c r="ED11" s="343"/>
      <c r="EE11" s="343"/>
      <c r="EF11" s="343"/>
    </row>
    <row r="12" spans="1:136" s="371" customFormat="1" ht="21" customHeight="1">
      <c r="A12" s="353"/>
      <c r="B12" s="353" t="s">
        <v>4</v>
      </c>
      <c r="C12" s="353"/>
      <c r="D12" s="368">
        <v>50546.01122</v>
      </c>
      <c r="E12" s="369">
        <v>62131.64084</v>
      </c>
      <c r="F12" s="369">
        <v>65111.651550000002</v>
      </c>
      <c r="G12" s="369">
        <v>55701.01249999999</v>
      </c>
      <c r="H12" s="369">
        <v>61239.544959999999</v>
      </c>
      <c r="I12" s="369">
        <v>71438.372700000007</v>
      </c>
      <c r="J12" s="369">
        <v>59069.201399999998</v>
      </c>
      <c r="K12" s="369">
        <v>53748.1875</v>
      </c>
      <c r="L12" s="369">
        <v>54889.516919999995</v>
      </c>
      <c r="M12" s="369">
        <v>50606.649960000002</v>
      </c>
      <c r="N12" s="369">
        <v>59983.392420000004</v>
      </c>
      <c r="O12" s="369">
        <v>63789.252660000006</v>
      </c>
      <c r="P12" s="370">
        <v>708254.43463000003</v>
      </c>
      <c r="Q12" s="362"/>
      <c r="R12" s="376"/>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3"/>
      <c r="CA12" s="343"/>
      <c r="CB12" s="343"/>
      <c r="CC12" s="343"/>
      <c r="CD12" s="343"/>
      <c r="CE12" s="343"/>
      <c r="CF12" s="343"/>
      <c r="CG12" s="343"/>
      <c r="CH12" s="343"/>
      <c r="CI12" s="343"/>
      <c r="CJ12" s="343"/>
      <c r="CK12" s="343"/>
      <c r="CL12" s="343"/>
      <c r="CM12" s="343"/>
      <c r="CN12" s="343"/>
      <c r="CO12" s="343"/>
      <c r="CP12" s="343"/>
      <c r="CQ12" s="343"/>
      <c r="CR12" s="343"/>
      <c r="CS12" s="343"/>
      <c r="CT12" s="343"/>
      <c r="CU12" s="343"/>
      <c r="CV12" s="343"/>
      <c r="CW12" s="343"/>
      <c r="CX12" s="343"/>
      <c r="CY12" s="343"/>
      <c r="CZ12" s="343"/>
      <c r="DA12" s="343"/>
      <c r="DB12" s="343"/>
      <c r="DC12" s="343"/>
      <c r="DD12" s="343"/>
      <c r="DE12" s="343"/>
      <c r="DF12" s="343"/>
      <c r="DG12" s="343"/>
      <c r="DH12" s="343"/>
      <c r="DI12" s="343"/>
      <c r="DJ12" s="343"/>
      <c r="DK12" s="343"/>
      <c r="DL12" s="343"/>
      <c r="DM12" s="343"/>
      <c r="DN12" s="343"/>
      <c r="DO12" s="343"/>
      <c r="DP12" s="343"/>
      <c r="DQ12" s="343"/>
      <c r="DR12" s="343"/>
      <c r="DS12" s="343"/>
      <c r="DT12" s="343"/>
      <c r="DU12" s="343"/>
      <c r="DV12" s="343"/>
      <c r="DW12" s="343"/>
      <c r="DX12" s="343"/>
      <c r="DY12" s="343"/>
      <c r="DZ12" s="343"/>
      <c r="EA12" s="343"/>
      <c r="EB12" s="343"/>
      <c r="EC12" s="343"/>
      <c r="ED12" s="343"/>
      <c r="EE12" s="343"/>
      <c r="EF12" s="343"/>
    </row>
    <row r="13" spans="1:136" s="371" customFormat="1" ht="21" customHeight="1">
      <c r="A13" s="353"/>
      <c r="B13" s="353" t="s">
        <v>5</v>
      </c>
      <c r="C13" s="353"/>
      <c r="D13" s="368">
        <v>0</v>
      </c>
      <c r="E13" s="369">
        <v>0</v>
      </c>
      <c r="F13" s="369">
        <v>0</v>
      </c>
      <c r="G13" s="369">
        <v>0</v>
      </c>
      <c r="H13" s="369">
        <v>0</v>
      </c>
      <c r="I13" s="369">
        <v>0</v>
      </c>
      <c r="J13" s="369">
        <v>0</v>
      </c>
      <c r="K13" s="369">
        <v>0</v>
      </c>
      <c r="L13" s="369">
        <v>0</v>
      </c>
      <c r="M13" s="369">
        <v>0</v>
      </c>
      <c r="N13" s="369">
        <v>0</v>
      </c>
      <c r="O13" s="369">
        <v>0</v>
      </c>
      <c r="P13" s="370">
        <v>0</v>
      </c>
      <c r="Q13" s="362"/>
      <c r="R13" s="376"/>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c r="CV13" s="343"/>
      <c r="CW13" s="343"/>
      <c r="CX13" s="343"/>
      <c r="CY13" s="343"/>
      <c r="CZ13" s="343"/>
      <c r="DA13" s="343"/>
      <c r="DB13" s="343"/>
      <c r="DC13" s="343"/>
      <c r="DD13" s="343"/>
      <c r="DE13" s="343"/>
      <c r="DF13" s="343"/>
      <c r="DG13" s="343"/>
      <c r="DH13" s="343"/>
      <c r="DI13" s="343"/>
      <c r="DJ13" s="343"/>
      <c r="DK13" s="343"/>
      <c r="DL13" s="343"/>
      <c r="DM13" s="343"/>
      <c r="DN13" s="343"/>
      <c r="DO13" s="343"/>
      <c r="DP13" s="343"/>
      <c r="DQ13" s="343"/>
      <c r="DR13" s="343"/>
      <c r="DS13" s="343"/>
      <c r="DT13" s="343"/>
      <c r="DU13" s="343"/>
      <c r="DV13" s="343"/>
      <c r="DW13" s="343"/>
      <c r="DX13" s="343"/>
      <c r="DY13" s="343"/>
      <c r="DZ13" s="343"/>
      <c r="EA13" s="343"/>
      <c r="EB13" s="343"/>
      <c r="EC13" s="343"/>
      <c r="ED13" s="343"/>
      <c r="EE13" s="343"/>
      <c r="EF13" s="343"/>
    </row>
    <row r="14" spans="1:136" s="371" customFormat="1" ht="21" customHeight="1">
      <c r="A14" s="353"/>
      <c r="B14" s="353" t="s">
        <v>51</v>
      </c>
      <c r="C14" s="353"/>
      <c r="D14" s="368">
        <v>0</v>
      </c>
      <c r="E14" s="369">
        <v>0</v>
      </c>
      <c r="F14" s="369">
        <v>0</v>
      </c>
      <c r="G14" s="369">
        <v>0</v>
      </c>
      <c r="H14" s="369">
        <v>0</v>
      </c>
      <c r="I14" s="369">
        <v>0</v>
      </c>
      <c r="J14" s="369">
        <v>0</v>
      </c>
      <c r="K14" s="369">
        <v>0</v>
      </c>
      <c r="L14" s="369">
        <v>0</v>
      </c>
      <c r="M14" s="369">
        <v>0</v>
      </c>
      <c r="N14" s="369">
        <v>0</v>
      </c>
      <c r="O14" s="369">
        <v>0</v>
      </c>
      <c r="P14" s="370">
        <v>0</v>
      </c>
      <c r="Q14" s="362"/>
      <c r="R14" s="376"/>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3"/>
      <c r="BR14" s="343"/>
      <c r="BS14" s="343"/>
      <c r="BT14" s="343"/>
      <c r="BU14" s="343"/>
      <c r="BV14" s="343"/>
      <c r="BW14" s="343"/>
      <c r="BX14" s="343"/>
      <c r="BY14" s="343"/>
      <c r="BZ14" s="343"/>
      <c r="CA14" s="343"/>
      <c r="CB14" s="343"/>
      <c r="CC14" s="343"/>
      <c r="CD14" s="343"/>
      <c r="CE14" s="343"/>
      <c r="CF14" s="343"/>
      <c r="CG14" s="343"/>
      <c r="CH14" s="343"/>
      <c r="CI14" s="343"/>
      <c r="CJ14" s="343"/>
      <c r="CK14" s="343"/>
      <c r="CL14" s="343"/>
      <c r="CM14" s="343"/>
      <c r="CN14" s="343"/>
      <c r="CO14" s="343"/>
      <c r="CP14" s="343"/>
      <c r="CQ14" s="343"/>
      <c r="CR14" s="343"/>
      <c r="CS14" s="343"/>
      <c r="CT14" s="343"/>
      <c r="CU14" s="343"/>
      <c r="CV14" s="343"/>
      <c r="CW14" s="343"/>
      <c r="CX14" s="343"/>
      <c r="CY14" s="343"/>
      <c r="CZ14" s="343"/>
      <c r="DA14" s="343"/>
      <c r="DB14" s="343"/>
      <c r="DC14" s="343"/>
      <c r="DD14" s="343"/>
      <c r="DE14" s="343"/>
      <c r="DF14" s="343"/>
      <c r="DG14" s="343"/>
      <c r="DH14" s="343"/>
      <c r="DI14" s="343"/>
      <c r="DJ14" s="343"/>
      <c r="DK14" s="343"/>
      <c r="DL14" s="343"/>
      <c r="DM14" s="343"/>
      <c r="DN14" s="343"/>
      <c r="DO14" s="343"/>
      <c r="DP14" s="343"/>
      <c r="DQ14" s="343"/>
      <c r="DR14" s="343"/>
      <c r="DS14" s="343"/>
      <c r="DT14" s="343"/>
      <c r="DU14" s="343"/>
      <c r="DV14" s="343"/>
      <c r="DW14" s="343"/>
      <c r="DX14" s="343"/>
      <c r="DY14" s="343"/>
      <c r="DZ14" s="343"/>
      <c r="EA14" s="343"/>
      <c r="EB14" s="343"/>
      <c r="EC14" s="343"/>
      <c r="ED14" s="343"/>
      <c r="EE14" s="343"/>
      <c r="EF14" s="343"/>
    </row>
    <row r="15" spans="1:136" s="371" customFormat="1" ht="21" customHeight="1">
      <c r="A15" s="353"/>
      <c r="B15" s="353" t="s">
        <v>57</v>
      </c>
      <c r="C15" s="353"/>
      <c r="D15" s="368">
        <v>4526.9422800000002</v>
      </c>
      <c r="E15" s="369">
        <v>2829.7742092715998</v>
      </c>
      <c r="F15" s="369">
        <v>4497.1872344145004</v>
      </c>
      <c r="G15" s="369">
        <v>4103.4440394944995</v>
      </c>
      <c r="H15" s="369">
        <v>4754.5866157944001</v>
      </c>
      <c r="I15" s="369">
        <v>4930.7681147999992</v>
      </c>
      <c r="J15" s="369">
        <v>5241.805675256699</v>
      </c>
      <c r="K15" s="369">
        <v>6503.5622596875</v>
      </c>
      <c r="L15" s="369">
        <v>5447.5843463427</v>
      </c>
      <c r="M15" s="369">
        <v>5608.1221432152006</v>
      </c>
      <c r="N15" s="369">
        <v>5544.1540908324005</v>
      </c>
      <c r="O15" s="369">
        <v>6066.6909777824994</v>
      </c>
      <c r="P15" s="370">
        <v>60054.621986891994</v>
      </c>
      <c r="Q15" s="362"/>
      <c r="R15" s="376"/>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c r="CV15" s="343"/>
      <c r="CW15" s="343"/>
      <c r="CX15" s="343"/>
      <c r="CY15" s="343"/>
      <c r="CZ15" s="343"/>
      <c r="DA15" s="343"/>
      <c r="DB15" s="343"/>
      <c r="DC15" s="343"/>
      <c r="DD15" s="343"/>
      <c r="DE15" s="343"/>
      <c r="DF15" s="343"/>
      <c r="DG15" s="343"/>
      <c r="DH15" s="343"/>
      <c r="DI15" s="343"/>
      <c r="DJ15" s="343"/>
      <c r="DK15" s="343"/>
      <c r="DL15" s="343"/>
      <c r="DM15" s="343"/>
      <c r="DN15" s="343"/>
      <c r="DO15" s="343"/>
      <c r="DP15" s="343"/>
      <c r="DQ15" s="343"/>
      <c r="DR15" s="343"/>
      <c r="DS15" s="343"/>
      <c r="DT15" s="343"/>
      <c r="DU15" s="343"/>
      <c r="DV15" s="343"/>
      <c r="DW15" s="343"/>
      <c r="DX15" s="343"/>
      <c r="DY15" s="343"/>
      <c r="DZ15" s="343"/>
      <c r="EA15" s="343"/>
      <c r="EB15" s="343"/>
      <c r="EC15" s="343"/>
      <c r="ED15" s="343"/>
      <c r="EE15" s="343"/>
      <c r="EF15" s="343"/>
    </row>
    <row r="16" spans="1:136" s="371" customFormat="1" ht="21" customHeight="1">
      <c r="A16" s="353"/>
      <c r="B16" s="353" t="s">
        <v>6</v>
      </c>
      <c r="C16" s="353"/>
      <c r="D16" s="368">
        <v>0</v>
      </c>
      <c r="E16" s="369">
        <v>0</v>
      </c>
      <c r="F16" s="369">
        <v>0</v>
      </c>
      <c r="G16" s="369">
        <v>0</v>
      </c>
      <c r="H16" s="369">
        <v>0</v>
      </c>
      <c r="I16" s="369">
        <v>0</v>
      </c>
      <c r="J16" s="369">
        <v>0</v>
      </c>
      <c r="K16" s="369">
        <v>0</v>
      </c>
      <c r="L16" s="369">
        <v>0</v>
      </c>
      <c r="M16" s="369">
        <v>0</v>
      </c>
      <c r="N16" s="369">
        <v>0</v>
      </c>
      <c r="O16" s="369">
        <v>0</v>
      </c>
      <c r="P16" s="370">
        <v>0</v>
      </c>
      <c r="Q16" s="362"/>
      <c r="R16" s="376"/>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3"/>
      <c r="DA16" s="343"/>
      <c r="DB16" s="343"/>
      <c r="DC16" s="343"/>
      <c r="DD16" s="343"/>
      <c r="DE16" s="343"/>
      <c r="DF16" s="343"/>
      <c r="DG16" s="343"/>
      <c r="DH16" s="343"/>
      <c r="DI16" s="343"/>
      <c r="DJ16" s="343"/>
      <c r="DK16" s="343"/>
      <c r="DL16" s="343"/>
      <c r="DM16" s="343"/>
      <c r="DN16" s="343"/>
      <c r="DO16" s="343"/>
      <c r="DP16" s="343"/>
      <c r="DQ16" s="343"/>
      <c r="DR16" s="343"/>
      <c r="DS16" s="343"/>
      <c r="DT16" s="343"/>
      <c r="DU16" s="343"/>
      <c r="DV16" s="343"/>
      <c r="DW16" s="343"/>
      <c r="DX16" s="343"/>
      <c r="DY16" s="343"/>
      <c r="DZ16" s="343"/>
      <c r="EA16" s="343"/>
      <c r="EB16" s="343"/>
      <c r="EC16" s="343"/>
      <c r="ED16" s="343"/>
      <c r="EE16" s="343"/>
      <c r="EF16" s="343"/>
    </row>
    <row r="17" spans="1:136" s="371" customFormat="1" ht="21" customHeight="1">
      <c r="A17" s="353"/>
      <c r="B17" s="353" t="s">
        <v>7</v>
      </c>
      <c r="C17" s="353"/>
      <c r="D17" s="368">
        <v>0</v>
      </c>
      <c r="E17" s="369">
        <v>0</v>
      </c>
      <c r="F17" s="369">
        <v>0</v>
      </c>
      <c r="G17" s="369">
        <v>0</v>
      </c>
      <c r="H17" s="369">
        <v>0</v>
      </c>
      <c r="I17" s="369">
        <v>0</v>
      </c>
      <c r="J17" s="369">
        <v>0</v>
      </c>
      <c r="K17" s="369">
        <v>0</v>
      </c>
      <c r="L17" s="369">
        <v>0</v>
      </c>
      <c r="M17" s="369">
        <v>0</v>
      </c>
      <c r="N17" s="369">
        <v>0</v>
      </c>
      <c r="O17" s="369">
        <v>0</v>
      </c>
      <c r="P17" s="370">
        <v>0</v>
      </c>
      <c r="Q17" s="362"/>
      <c r="R17" s="376"/>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c r="BU17" s="343"/>
      <c r="BV17" s="343"/>
      <c r="BW17" s="343"/>
      <c r="BX17" s="343"/>
      <c r="BY17" s="343"/>
      <c r="BZ17" s="343"/>
      <c r="CA17" s="343"/>
      <c r="CB17" s="343"/>
      <c r="CC17" s="343"/>
      <c r="CD17" s="343"/>
      <c r="CE17" s="343"/>
      <c r="CF17" s="343"/>
      <c r="CG17" s="343"/>
      <c r="CH17" s="343"/>
      <c r="CI17" s="343"/>
      <c r="CJ17" s="343"/>
      <c r="CK17" s="343"/>
      <c r="CL17" s="343"/>
      <c r="CM17" s="343"/>
      <c r="CN17" s="343"/>
      <c r="CO17" s="343"/>
      <c r="CP17" s="343"/>
      <c r="CQ17" s="343"/>
      <c r="CR17" s="343"/>
      <c r="CS17" s="343"/>
      <c r="CT17" s="343"/>
      <c r="CU17" s="343"/>
      <c r="CV17" s="343"/>
      <c r="CW17" s="343"/>
      <c r="CX17" s="343"/>
      <c r="CY17" s="343"/>
      <c r="CZ17" s="343"/>
      <c r="DA17" s="343"/>
      <c r="DB17" s="343"/>
      <c r="DC17" s="343"/>
      <c r="DD17" s="343"/>
      <c r="DE17" s="343"/>
      <c r="DF17" s="343"/>
      <c r="DG17" s="343"/>
      <c r="DH17" s="343"/>
      <c r="DI17" s="343"/>
      <c r="DJ17" s="343"/>
      <c r="DK17" s="343"/>
      <c r="DL17" s="343"/>
      <c r="DM17" s="343"/>
      <c r="DN17" s="343"/>
      <c r="DO17" s="343"/>
      <c r="DP17" s="343"/>
      <c r="DQ17" s="343"/>
      <c r="DR17" s="343"/>
      <c r="DS17" s="343"/>
      <c r="DT17" s="343"/>
      <c r="DU17" s="343"/>
      <c r="DV17" s="343"/>
      <c r="DW17" s="343"/>
      <c r="DX17" s="343"/>
      <c r="DY17" s="343"/>
      <c r="DZ17" s="343"/>
      <c r="EA17" s="343"/>
      <c r="EB17" s="343"/>
      <c r="EC17" s="343"/>
      <c r="ED17" s="343"/>
      <c r="EE17" s="343"/>
      <c r="EF17" s="343"/>
    </row>
    <row r="18" spans="1:136" ht="21" customHeight="1">
      <c r="A18" s="353"/>
      <c r="B18" s="353"/>
      <c r="C18" s="353"/>
      <c r="D18" s="374"/>
      <c r="E18" s="375"/>
      <c r="F18" s="375"/>
      <c r="G18" s="375"/>
      <c r="H18" s="375"/>
      <c r="I18" s="375"/>
      <c r="J18" s="375"/>
      <c r="K18" s="375"/>
      <c r="L18" s="375"/>
      <c r="M18" s="375"/>
      <c r="N18" s="375"/>
      <c r="O18" s="375"/>
      <c r="P18" s="370"/>
      <c r="Q18" s="362"/>
      <c r="R18" s="376"/>
    </row>
    <row r="19" spans="1:136" ht="21" customHeight="1">
      <c r="A19" s="357" t="s">
        <v>8</v>
      </c>
      <c r="B19" s="358"/>
      <c r="C19" s="358"/>
      <c r="D19" s="359">
        <v>6574.2382931111115</v>
      </c>
      <c r="E19" s="360">
        <v>6507.2072729999991</v>
      </c>
      <c r="F19" s="360">
        <v>6440.1762528888876</v>
      </c>
      <c r="G19" s="360">
        <v>6241.7040863333332</v>
      </c>
      <c r="H19" s="360">
        <v>6108.9524929999998</v>
      </c>
      <c r="I19" s="360">
        <v>5976.2008996666664</v>
      </c>
      <c r="J19" s="360">
        <v>5827.5911907777781</v>
      </c>
      <c r="K19" s="360">
        <v>5686.9105396666664</v>
      </c>
      <c r="L19" s="360">
        <v>5546.2298885555556</v>
      </c>
      <c r="M19" s="360">
        <v>5359.3176430000003</v>
      </c>
      <c r="N19" s="360">
        <v>5195.5211946666668</v>
      </c>
      <c r="O19" s="360">
        <v>5031.7247463333333</v>
      </c>
      <c r="P19" s="361">
        <v>70495.774501000007</v>
      </c>
      <c r="Q19" s="362"/>
      <c r="R19" s="376"/>
    </row>
    <row r="20" spans="1:136" s="367" customFormat="1" ht="21" customHeight="1">
      <c r="A20" s="363"/>
      <c r="B20" s="363" t="s">
        <v>9</v>
      </c>
      <c r="C20" s="363"/>
      <c r="D20" s="368">
        <v>0</v>
      </c>
      <c r="E20" s="369">
        <v>0</v>
      </c>
      <c r="F20" s="369">
        <v>0</v>
      </c>
      <c r="G20" s="369">
        <v>0</v>
      </c>
      <c r="H20" s="369">
        <v>0</v>
      </c>
      <c r="I20" s="369">
        <v>0</v>
      </c>
      <c r="J20" s="369">
        <v>0</v>
      </c>
      <c r="K20" s="369">
        <v>0</v>
      </c>
      <c r="L20" s="369">
        <v>0</v>
      </c>
      <c r="M20" s="369">
        <v>0</v>
      </c>
      <c r="N20" s="369">
        <v>0</v>
      </c>
      <c r="O20" s="369">
        <v>0</v>
      </c>
      <c r="P20" s="366">
        <v>0</v>
      </c>
      <c r="Q20" s="362"/>
      <c r="R20" s="376"/>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3"/>
      <c r="BV20" s="343"/>
      <c r="BW20" s="343"/>
      <c r="BX20" s="343"/>
      <c r="BY20" s="343"/>
      <c r="BZ20" s="343"/>
      <c r="CA20" s="343"/>
      <c r="CB20" s="343"/>
      <c r="CC20" s="343"/>
      <c r="CD20" s="343"/>
      <c r="CE20" s="343"/>
      <c r="CF20" s="343"/>
      <c r="CG20" s="343"/>
      <c r="CH20" s="343"/>
      <c r="CI20" s="343"/>
      <c r="CJ20" s="343"/>
      <c r="CK20" s="343"/>
      <c r="CL20" s="343"/>
      <c r="CM20" s="343"/>
      <c r="CN20" s="343"/>
      <c r="CO20" s="343"/>
      <c r="CP20" s="343"/>
      <c r="CQ20" s="343"/>
      <c r="CR20" s="343"/>
      <c r="CS20" s="343"/>
      <c r="CT20" s="343"/>
      <c r="CU20" s="343"/>
      <c r="CV20" s="343"/>
      <c r="CW20" s="343"/>
      <c r="CX20" s="343"/>
      <c r="CY20" s="343"/>
      <c r="CZ20" s="343"/>
      <c r="DA20" s="343"/>
      <c r="DB20" s="343"/>
      <c r="DC20" s="343"/>
      <c r="DD20" s="343"/>
      <c r="DE20" s="343"/>
      <c r="DF20" s="343"/>
      <c r="DG20" s="343"/>
      <c r="DH20" s="343"/>
      <c r="DI20" s="343"/>
      <c r="DJ20" s="343"/>
      <c r="DK20" s="343"/>
      <c r="DL20" s="343"/>
      <c r="DM20" s="343"/>
      <c r="DN20" s="343"/>
      <c r="DO20" s="343"/>
      <c r="DP20" s="343"/>
      <c r="DQ20" s="343"/>
      <c r="DR20" s="343"/>
      <c r="DS20" s="343"/>
      <c r="DT20" s="343"/>
      <c r="DU20" s="343"/>
      <c r="DV20" s="343"/>
      <c r="DW20" s="343"/>
      <c r="DX20" s="343"/>
      <c r="DY20" s="343"/>
      <c r="DZ20" s="343"/>
      <c r="EA20" s="343"/>
      <c r="EB20" s="343"/>
      <c r="EC20" s="343"/>
      <c r="ED20" s="343"/>
      <c r="EE20" s="343"/>
      <c r="EF20" s="343"/>
    </row>
    <row r="21" spans="1:136" s="371" customFormat="1" ht="21" customHeight="1">
      <c r="A21" s="353"/>
      <c r="B21" s="353" t="s">
        <v>10</v>
      </c>
      <c r="C21" s="353"/>
      <c r="D21" s="368">
        <v>0</v>
      </c>
      <c r="E21" s="369">
        <v>0</v>
      </c>
      <c r="F21" s="369">
        <v>0</v>
      </c>
      <c r="G21" s="369">
        <v>0</v>
      </c>
      <c r="H21" s="369">
        <v>0</v>
      </c>
      <c r="I21" s="369">
        <v>0</v>
      </c>
      <c r="J21" s="369">
        <v>0</v>
      </c>
      <c r="K21" s="369">
        <v>0</v>
      </c>
      <c r="L21" s="369">
        <v>0</v>
      </c>
      <c r="M21" s="369">
        <v>0</v>
      </c>
      <c r="N21" s="369">
        <v>0</v>
      </c>
      <c r="O21" s="369">
        <v>0</v>
      </c>
      <c r="P21" s="370">
        <v>0</v>
      </c>
      <c r="Q21" s="362"/>
      <c r="R21" s="376"/>
      <c r="S21" s="356"/>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43"/>
      <c r="BO21" s="343"/>
      <c r="BP21" s="343"/>
      <c r="BQ21" s="343"/>
      <c r="BR21" s="343"/>
      <c r="BS21" s="343"/>
      <c r="BT21" s="343"/>
      <c r="BU21" s="343"/>
      <c r="BV21" s="343"/>
      <c r="BW21" s="343"/>
      <c r="BX21" s="343"/>
      <c r="BY21" s="343"/>
      <c r="BZ21" s="343"/>
      <c r="CA21" s="343"/>
      <c r="CB21" s="343"/>
      <c r="CC21" s="343"/>
      <c r="CD21" s="343"/>
      <c r="CE21" s="343"/>
      <c r="CF21" s="343"/>
      <c r="CG21" s="343"/>
      <c r="CH21" s="343"/>
      <c r="CI21" s="343"/>
      <c r="CJ21" s="343"/>
      <c r="CK21" s="343"/>
      <c r="CL21" s="343"/>
      <c r="CM21" s="343"/>
      <c r="CN21" s="343"/>
      <c r="CO21" s="343"/>
      <c r="CP21" s="343"/>
      <c r="CQ21" s="343"/>
      <c r="CR21" s="343"/>
      <c r="CS21" s="343"/>
      <c r="CT21" s="343"/>
      <c r="CU21" s="343"/>
      <c r="CV21" s="343"/>
      <c r="CW21" s="343"/>
      <c r="CX21" s="343"/>
      <c r="CY21" s="343"/>
      <c r="CZ21" s="343"/>
      <c r="DA21" s="343"/>
      <c r="DB21" s="343"/>
      <c r="DC21" s="343"/>
      <c r="DD21" s="343"/>
      <c r="DE21" s="343"/>
      <c r="DF21" s="343"/>
      <c r="DG21" s="343"/>
      <c r="DH21" s="343"/>
      <c r="DI21" s="343"/>
      <c r="DJ21" s="343"/>
      <c r="DK21" s="343"/>
      <c r="DL21" s="343"/>
      <c r="DM21" s="343"/>
      <c r="DN21" s="343"/>
      <c r="DO21" s="343"/>
      <c r="DP21" s="343"/>
      <c r="DQ21" s="343"/>
      <c r="DR21" s="343"/>
      <c r="DS21" s="343"/>
      <c r="DT21" s="343"/>
      <c r="DU21" s="343"/>
      <c r="DV21" s="343"/>
      <c r="DW21" s="343"/>
      <c r="DX21" s="343"/>
      <c r="DY21" s="343"/>
      <c r="DZ21" s="343"/>
      <c r="EA21" s="343"/>
      <c r="EB21" s="343"/>
      <c r="EC21" s="343"/>
      <c r="ED21" s="343"/>
      <c r="EE21" s="343"/>
      <c r="EF21" s="343"/>
    </row>
    <row r="22" spans="1:136" s="371" customFormat="1" ht="21" customHeight="1">
      <c r="A22" s="353"/>
      <c r="B22" s="353" t="s">
        <v>40</v>
      </c>
      <c r="C22" s="353"/>
      <c r="D22" s="368">
        <v>6574.2382931111115</v>
      </c>
      <c r="E22" s="369">
        <v>6507.2072729999991</v>
      </c>
      <c r="F22" s="369">
        <v>6440.1762528888876</v>
      </c>
      <c r="G22" s="369">
        <v>6241.7040863333332</v>
      </c>
      <c r="H22" s="369">
        <v>6108.9524929999998</v>
      </c>
      <c r="I22" s="369">
        <v>5976.2008996666664</v>
      </c>
      <c r="J22" s="369">
        <v>5827.5911907777781</v>
      </c>
      <c r="K22" s="369">
        <v>5686.9105396666664</v>
      </c>
      <c r="L22" s="369">
        <v>5546.2298885555556</v>
      </c>
      <c r="M22" s="369">
        <v>5359.3176430000003</v>
      </c>
      <c r="N22" s="369">
        <v>5195.5211946666668</v>
      </c>
      <c r="O22" s="369">
        <v>5031.7247463333333</v>
      </c>
      <c r="P22" s="370">
        <v>70495.774501000007</v>
      </c>
      <c r="Q22" s="362"/>
      <c r="R22" s="376"/>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c r="BT22" s="343"/>
      <c r="BU22" s="343"/>
      <c r="BV22" s="343"/>
      <c r="BW22" s="343"/>
      <c r="BX22" s="343"/>
      <c r="BY22" s="343"/>
      <c r="BZ22" s="343"/>
      <c r="CA22" s="343"/>
      <c r="CB22" s="343"/>
      <c r="CC22" s="343"/>
      <c r="CD22" s="343"/>
      <c r="CE22" s="343"/>
      <c r="CF22" s="343"/>
      <c r="CG22" s="343"/>
      <c r="CH22" s="343"/>
      <c r="CI22" s="343"/>
      <c r="CJ22" s="343"/>
      <c r="CK22" s="343"/>
      <c r="CL22" s="343"/>
      <c r="CM22" s="343"/>
      <c r="CN22" s="343"/>
      <c r="CO22" s="343"/>
      <c r="CP22" s="343"/>
      <c r="CQ22" s="343"/>
      <c r="CR22" s="343"/>
      <c r="CS22" s="343"/>
      <c r="CT22" s="343"/>
      <c r="CU22" s="343"/>
      <c r="CV22" s="343"/>
      <c r="CW22" s="343"/>
      <c r="CX22" s="343"/>
      <c r="CY22" s="343"/>
      <c r="CZ22" s="343"/>
      <c r="DA22" s="343"/>
      <c r="DB22" s="343"/>
      <c r="DC22" s="343"/>
      <c r="DD22" s="343"/>
      <c r="DE22" s="343"/>
      <c r="DF22" s="343"/>
      <c r="DG22" s="343"/>
      <c r="DH22" s="343"/>
      <c r="DI22" s="343"/>
      <c r="DJ22" s="343"/>
      <c r="DK22" s="343"/>
      <c r="DL22" s="343"/>
      <c r="DM22" s="343"/>
      <c r="DN22" s="343"/>
      <c r="DO22" s="343"/>
      <c r="DP22" s="343"/>
      <c r="DQ22" s="343"/>
      <c r="DR22" s="343"/>
      <c r="DS22" s="343"/>
      <c r="DT22" s="343"/>
      <c r="DU22" s="343"/>
      <c r="DV22" s="343"/>
      <c r="DW22" s="343"/>
      <c r="DX22" s="343"/>
      <c r="DY22" s="343"/>
      <c r="DZ22" s="343"/>
      <c r="EA22" s="343"/>
      <c r="EB22" s="343"/>
      <c r="EC22" s="343"/>
      <c r="ED22" s="343"/>
      <c r="EE22" s="343"/>
      <c r="EF22" s="343"/>
    </row>
    <row r="23" spans="1:136" s="379" customFormat="1" ht="21" customHeight="1">
      <c r="A23" s="343"/>
      <c r="B23" s="343" t="s">
        <v>52</v>
      </c>
      <c r="C23" s="343"/>
      <c r="D23" s="368">
        <v>0</v>
      </c>
      <c r="E23" s="369">
        <v>0</v>
      </c>
      <c r="F23" s="369">
        <v>0</v>
      </c>
      <c r="G23" s="369">
        <v>0</v>
      </c>
      <c r="H23" s="369">
        <v>0</v>
      </c>
      <c r="I23" s="369">
        <v>0</v>
      </c>
      <c r="J23" s="369">
        <v>0</v>
      </c>
      <c r="K23" s="369">
        <v>0</v>
      </c>
      <c r="L23" s="369">
        <v>0</v>
      </c>
      <c r="M23" s="369">
        <v>0</v>
      </c>
      <c r="N23" s="369">
        <v>0</v>
      </c>
      <c r="O23" s="369">
        <v>0</v>
      </c>
      <c r="P23" s="370">
        <v>0</v>
      </c>
      <c r="Q23" s="362"/>
      <c r="R23" s="376"/>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c r="BO23" s="343"/>
      <c r="BP23" s="343"/>
      <c r="BQ23" s="343"/>
      <c r="BR23" s="343"/>
      <c r="BS23" s="343"/>
      <c r="BT23" s="343"/>
      <c r="BU23" s="343"/>
      <c r="BV23" s="343"/>
      <c r="BW23" s="343"/>
      <c r="BX23" s="343"/>
      <c r="BY23" s="343"/>
      <c r="BZ23" s="343"/>
      <c r="CA23" s="343"/>
      <c r="CB23" s="343"/>
      <c r="CC23" s="343"/>
      <c r="CD23" s="343"/>
      <c r="CE23" s="343"/>
      <c r="CF23" s="343"/>
      <c r="CG23" s="343"/>
      <c r="CH23" s="343"/>
      <c r="CI23" s="343"/>
      <c r="CJ23" s="343"/>
      <c r="CK23" s="343"/>
      <c r="CL23" s="343"/>
      <c r="CM23" s="343"/>
      <c r="CN23" s="343"/>
      <c r="CO23" s="343"/>
      <c r="CP23" s="343"/>
      <c r="CQ23" s="343"/>
      <c r="CR23" s="343"/>
      <c r="CS23" s="343"/>
      <c r="CT23" s="343"/>
      <c r="CU23" s="343"/>
      <c r="CV23" s="343"/>
      <c r="CW23" s="343"/>
      <c r="CX23" s="343"/>
      <c r="CY23" s="343"/>
      <c r="CZ23" s="343"/>
      <c r="DA23" s="343"/>
      <c r="DB23" s="343"/>
      <c r="DC23" s="343"/>
      <c r="DD23" s="343"/>
      <c r="DE23" s="343"/>
      <c r="DF23" s="343"/>
      <c r="DG23" s="343"/>
      <c r="DH23" s="343"/>
      <c r="DI23" s="343"/>
      <c r="DJ23" s="343"/>
      <c r="DK23" s="343"/>
      <c r="DL23" s="343"/>
      <c r="DM23" s="343"/>
      <c r="DN23" s="343"/>
      <c r="DO23" s="343"/>
      <c r="DP23" s="343"/>
      <c r="DQ23" s="343"/>
      <c r="DR23" s="343"/>
      <c r="DS23" s="343"/>
      <c r="DT23" s="343"/>
      <c r="DU23" s="343"/>
      <c r="DV23" s="343"/>
      <c r="DW23" s="343"/>
      <c r="DX23" s="343"/>
      <c r="DY23" s="343"/>
      <c r="DZ23" s="343"/>
      <c r="EA23" s="343"/>
      <c r="EB23" s="343"/>
      <c r="EC23" s="343"/>
      <c r="ED23" s="343"/>
      <c r="EE23" s="343"/>
      <c r="EF23" s="343"/>
    </row>
    <row r="24" spans="1:136" s="379" customFormat="1" ht="21" customHeight="1">
      <c r="A24" s="343"/>
      <c r="B24" s="343" t="s">
        <v>73</v>
      </c>
      <c r="C24" s="343"/>
      <c r="D24" s="368">
        <v>0</v>
      </c>
      <c r="E24" s="369">
        <v>0</v>
      </c>
      <c r="F24" s="369">
        <v>0</v>
      </c>
      <c r="G24" s="369">
        <v>0</v>
      </c>
      <c r="H24" s="369">
        <v>0</v>
      </c>
      <c r="I24" s="369">
        <v>0</v>
      </c>
      <c r="J24" s="369">
        <v>0</v>
      </c>
      <c r="K24" s="369">
        <v>0</v>
      </c>
      <c r="L24" s="369">
        <v>0</v>
      </c>
      <c r="M24" s="369">
        <v>0</v>
      </c>
      <c r="N24" s="369">
        <v>0</v>
      </c>
      <c r="O24" s="369">
        <v>0</v>
      </c>
      <c r="P24" s="370">
        <v>0</v>
      </c>
      <c r="Q24" s="362"/>
      <c r="R24" s="376"/>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c r="BT24" s="343"/>
      <c r="BU24" s="343"/>
      <c r="BV24" s="343"/>
      <c r="BW24" s="343"/>
      <c r="BX24" s="343"/>
      <c r="BY24" s="343"/>
      <c r="BZ24" s="343"/>
      <c r="CA24" s="343"/>
      <c r="CB24" s="343"/>
      <c r="CC24" s="343"/>
      <c r="CD24" s="343"/>
      <c r="CE24" s="343"/>
      <c r="CF24" s="343"/>
      <c r="CG24" s="343"/>
      <c r="CH24" s="343"/>
      <c r="CI24" s="343"/>
      <c r="CJ24" s="343"/>
      <c r="CK24" s="343"/>
      <c r="CL24" s="343"/>
      <c r="CM24" s="343"/>
      <c r="CN24" s="343"/>
      <c r="CO24" s="343"/>
      <c r="CP24" s="343"/>
      <c r="CQ24" s="343"/>
      <c r="CR24" s="343"/>
      <c r="CS24" s="343"/>
      <c r="CT24" s="343"/>
      <c r="CU24" s="343"/>
      <c r="CV24" s="343"/>
      <c r="CW24" s="343"/>
      <c r="CX24" s="343"/>
      <c r="CY24" s="343"/>
      <c r="CZ24" s="343"/>
      <c r="DA24" s="343"/>
      <c r="DB24" s="343"/>
      <c r="DC24" s="343"/>
      <c r="DD24" s="343"/>
      <c r="DE24" s="343"/>
      <c r="DF24" s="343"/>
      <c r="DG24" s="343"/>
      <c r="DH24" s="343"/>
      <c r="DI24" s="343"/>
      <c r="DJ24" s="343"/>
      <c r="DK24" s="343"/>
      <c r="DL24" s="343"/>
      <c r="DM24" s="343"/>
      <c r="DN24" s="343"/>
      <c r="DO24" s="343"/>
      <c r="DP24" s="343"/>
      <c r="DQ24" s="343"/>
      <c r="DR24" s="343"/>
      <c r="DS24" s="343"/>
      <c r="DT24" s="343"/>
      <c r="DU24" s="343"/>
      <c r="DV24" s="343"/>
      <c r="DW24" s="343"/>
      <c r="DX24" s="343"/>
      <c r="DY24" s="343"/>
      <c r="DZ24" s="343"/>
      <c r="EA24" s="343"/>
      <c r="EB24" s="343"/>
      <c r="EC24" s="343"/>
      <c r="ED24" s="343"/>
      <c r="EE24" s="343"/>
      <c r="EF24" s="343"/>
    </row>
    <row r="25" spans="1:136" s="379" customFormat="1" ht="21" customHeight="1">
      <c r="A25" s="343"/>
      <c r="B25" s="343" t="s">
        <v>11</v>
      </c>
      <c r="C25" s="343"/>
      <c r="D25" s="368">
        <v>0</v>
      </c>
      <c r="E25" s="369">
        <v>0</v>
      </c>
      <c r="F25" s="369">
        <v>0</v>
      </c>
      <c r="G25" s="369">
        <v>0</v>
      </c>
      <c r="H25" s="369">
        <v>0</v>
      </c>
      <c r="I25" s="369">
        <v>0</v>
      </c>
      <c r="J25" s="369">
        <v>0</v>
      </c>
      <c r="K25" s="369">
        <v>0</v>
      </c>
      <c r="L25" s="369">
        <v>0</v>
      </c>
      <c r="M25" s="369">
        <v>0</v>
      </c>
      <c r="N25" s="369">
        <v>0</v>
      </c>
      <c r="O25" s="369">
        <v>0</v>
      </c>
      <c r="P25" s="370">
        <v>0</v>
      </c>
      <c r="Q25" s="362"/>
      <c r="R25" s="376"/>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3"/>
      <c r="BK25" s="343"/>
      <c r="BL25" s="343"/>
      <c r="BM25" s="343"/>
      <c r="BN25" s="343"/>
      <c r="BO25" s="343"/>
      <c r="BP25" s="343"/>
      <c r="BQ25" s="343"/>
      <c r="BR25" s="343"/>
      <c r="BS25" s="343"/>
      <c r="BT25" s="343"/>
      <c r="BU25" s="343"/>
      <c r="BV25" s="343"/>
      <c r="BW25" s="343"/>
      <c r="BX25" s="343"/>
      <c r="BY25" s="343"/>
      <c r="BZ25" s="343"/>
      <c r="CA25" s="343"/>
      <c r="CB25" s="343"/>
      <c r="CC25" s="343"/>
      <c r="CD25" s="343"/>
      <c r="CE25" s="343"/>
      <c r="CF25" s="343"/>
      <c r="CG25" s="343"/>
      <c r="CH25" s="343"/>
      <c r="CI25" s="343"/>
      <c r="CJ25" s="343"/>
      <c r="CK25" s="343"/>
      <c r="CL25" s="343"/>
      <c r="CM25" s="343"/>
      <c r="CN25" s="343"/>
      <c r="CO25" s="343"/>
      <c r="CP25" s="343"/>
      <c r="CQ25" s="343"/>
      <c r="CR25" s="343"/>
      <c r="CS25" s="343"/>
      <c r="CT25" s="343"/>
      <c r="CU25" s="343"/>
      <c r="CV25" s="343"/>
      <c r="CW25" s="343"/>
      <c r="CX25" s="343"/>
      <c r="CY25" s="343"/>
      <c r="CZ25" s="343"/>
      <c r="DA25" s="343"/>
      <c r="DB25" s="343"/>
      <c r="DC25" s="343"/>
      <c r="DD25" s="343"/>
      <c r="DE25" s="343"/>
      <c r="DF25" s="343"/>
      <c r="DG25" s="343"/>
      <c r="DH25" s="343"/>
      <c r="DI25" s="343"/>
      <c r="DJ25" s="343"/>
      <c r="DK25" s="343"/>
      <c r="DL25" s="343"/>
      <c r="DM25" s="343"/>
      <c r="DN25" s="343"/>
      <c r="DO25" s="343"/>
      <c r="DP25" s="343"/>
      <c r="DQ25" s="343"/>
      <c r="DR25" s="343"/>
      <c r="DS25" s="343"/>
      <c r="DT25" s="343"/>
      <c r="DU25" s="343"/>
      <c r="DV25" s="343"/>
      <c r="DW25" s="343"/>
      <c r="DX25" s="343"/>
      <c r="DY25" s="343"/>
      <c r="DZ25" s="343"/>
      <c r="EA25" s="343"/>
      <c r="EB25" s="343"/>
      <c r="EC25" s="343"/>
      <c r="ED25" s="343"/>
      <c r="EE25" s="343"/>
      <c r="EF25" s="343"/>
    </row>
    <row r="26" spans="1:136" ht="21" customHeight="1">
      <c r="A26" s="353"/>
      <c r="B26" s="353"/>
      <c r="C26" s="353"/>
      <c r="D26" s="374"/>
      <c r="E26" s="375"/>
      <c r="F26" s="375"/>
      <c r="G26" s="375"/>
      <c r="H26" s="375"/>
      <c r="I26" s="375"/>
      <c r="J26" s="375"/>
      <c r="K26" s="375"/>
      <c r="L26" s="375"/>
      <c r="M26" s="375"/>
      <c r="N26" s="375"/>
      <c r="O26" s="375"/>
      <c r="P26" s="370"/>
      <c r="Q26" s="362"/>
      <c r="R26" s="376"/>
    </row>
    <row r="27" spans="1:136" ht="21" customHeight="1">
      <c r="A27" s="357" t="s">
        <v>108</v>
      </c>
      <c r="B27" s="358"/>
      <c r="C27" s="358"/>
      <c r="D27" s="359">
        <v>48498.71520688889</v>
      </c>
      <c r="E27" s="360">
        <v>58454.2077762716</v>
      </c>
      <c r="F27" s="360">
        <v>63168.662531525617</v>
      </c>
      <c r="G27" s="360">
        <v>53562.752453161156</v>
      </c>
      <c r="H27" s="360">
        <v>59885.179082794399</v>
      </c>
      <c r="I27" s="360">
        <v>70392.939915133335</v>
      </c>
      <c r="J27" s="360">
        <v>58483.41588447892</v>
      </c>
      <c r="K27" s="360">
        <v>54564.83922002084</v>
      </c>
      <c r="L27" s="360">
        <v>54790.871377787138</v>
      </c>
      <c r="M27" s="360">
        <v>50855.454460215202</v>
      </c>
      <c r="N27" s="360">
        <v>60332.025316165738</v>
      </c>
      <c r="O27" s="360">
        <v>64824.218891449171</v>
      </c>
      <c r="P27" s="361">
        <v>697813.28211589204</v>
      </c>
      <c r="Q27" s="362"/>
      <c r="R27" s="376"/>
    </row>
    <row r="28" spans="1:136" ht="21" customHeight="1">
      <c r="A28" s="353"/>
      <c r="B28" s="353"/>
      <c r="C28" s="353"/>
      <c r="D28" s="374"/>
      <c r="E28" s="375"/>
      <c r="F28" s="375"/>
      <c r="G28" s="375"/>
      <c r="H28" s="375"/>
      <c r="I28" s="375"/>
      <c r="J28" s="375"/>
      <c r="K28" s="375"/>
      <c r="L28" s="375"/>
      <c r="M28" s="375"/>
      <c r="N28" s="375"/>
      <c r="O28" s="375"/>
      <c r="P28" s="370"/>
      <c r="Q28" s="344"/>
      <c r="R28" s="376"/>
    </row>
    <row r="29" spans="1:136" ht="21" customHeight="1">
      <c r="A29" s="397" t="s">
        <v>12</v>
      </c>
      <c r="B29" s="353"/>
      <c r="C29" s="353"/>
      <c r="D29" s="374"/>
      <c r="E29" s="375"/>
      <c r="F29" s="375"/>
      <c r="G29" s="375"/>
      <c r="H29" s="375"/>
      <c r="I29" s="375"/>
      <c r="J29" s="375"/>
      <c r="K29" s="375"/>
      <c r="L29" s="375"/>
      <c r="M29" s="375"/>
      <c r="N29" s="375"/>
      <c r="O29" s="375"/>
      <c r="P29" s="370"/>
      <c r="Q29" s="362"/>
      <c r="R29" s="376"/>
    </row>
    <row r="30" spans="1:136" ht="21" customHeight="1">
      <c r="A30" s="357" t="s">
        <v>13</v>
      </c>
      <c r="B30" s="358"/>
      <c r="C30" s="358"/>
      <c r="D30" s="359">
        <v>74681.225959999996</v>
      </c>
      <c r="E30" s="360">
        <v>1105.3476800000001</v>
      </c>
      <c r="F30" s="360">
        <v>2299.7479500000004</v>
      </c>
      <c r="G30" s="360">
        <v>43535.671150000002</v>
      </c>
      <c r="H30" s="360">
        <v>678.71407999999997</v>
      </c>
      <c r="I30" s="360">
        <v>127.23</v>
      </c>
      <c r="J30" s="360">
        <v>8272.5588000000007</v>
      </c>
      <c r="K30" s="360">
        <v>695.625</v>
      </c>
      <c r="L30" s="360">
        <v>337.05045000000001</v>
      </c>
      <c r="M30" s="360">
        <v>2574.6993600000005</v>
      </c>
      <c r="N30" s="360">
        <v>2845.962</v>
      </c>
      <c r="O30" s="360">
        <v>374762.49112999992</v>
      </c>
      <c r="P30" s="361">
        <v>511916.32355999993</v>
      </c>
      <c r="Q30" s="362"/>
      <c r="R30" s="376"/>
    </row>
    <row r="31" spans="1:136" s="367" customFormat="1" ht="21" customHeight="1">
      <c r="A31" s="363"/>
      <c r="B31" s="363" t="s">
        <v>14</v>
      </c>
      <c r="C31" s="363"/>
      <c r="D31" s="368">
        <v>0</v>
      </c>
      <c r="E31" s="369">
        <v>0</v>
      </c>
      <c r="F31" s="369">
        <v>0</v>
      </c>
      <c r="G31" s="369">
        <v>0</v>
      </c>
      <c r="H31" s="369">
        <v>0</v>
      </c>
      <c r="I31" s="369">
        <v>0</v>
      </c>
      <c r="J31" s="369">
        <v>0</v>
      </c>
      <c r="K31" s="369">
        <v>0</v>
      </c>
      <c r="L31" s="369">
        <v>0</v>
      </c>
      <c r="M31" s="369">
        <v>0</v>
      </c>
      <c r="N31" s="369">
        <v>0</v>
      </c>
      <c r="O31" s="369">
        <v>0</v>
      </c>
      <c r="P31" s="366">
        <v>0</v>
      </c>
      <c r="Q31" s="362"/>
      <c r="R31" s="376"/>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c r="BG31" s="343"/>
      <c r="BH31" s="343"/>
      <c r="BI31" s="343"/>
      <c r="BJ31" s="343"/>
      <c r="BK31" s="343"/>
      <c r="BL31" s="343"/>
      <c r="BM31" s="343"/>
      <c r="BN31" s="343"/>
      <c r="BO31" s="343"/>
      <c r="BP31" s="343"/>
      <c r="BQ31" s="343"/>
      <c r="BR31" s="343"/>
      <c r="BS31" s="343"/>
      <c r="BT31" s="343"/>
      <c r="BU31" s="343"/>
      <c r="BV31" s="343"/>
      <c r="BW31" s="343"/>
      <c r="BX31" s="343"/>
      <c r="BY31" s="343"/>
      <c r="BZ31" s="343"/>
      <c r="CA31" s="343"/>
      <c r="CB31" s="343"/>
      <c r="CC31" s="343"/>
      <c r="CD31" s="343"/>
      <c r="CE31" s="343"/>
      <c r="CF31" s="343"/>
      <c r="CG31" s="343"/>
      <c r="CH31" s="343"/>
      <c r="CI31" s="343"/>
      <c r="CJ31" s="343"/>
      <c r="CK31" s="343"/>
      <c r="CL31" s="343"/>
      <c r="CM31" s="343"/>
      <c r="CN31" s="343"/>
      <c r="CO31" s="343"/>
      <c r="CP31" s="343"/>
      <c r="CQ31" s="343"/>
      <c r="CR31" s="343"/>
      <c r="CS31" s="343"/>
      <c r="CT31" s="343"/>
      <c r="CU31" s="343"/>
      <c r="CV31" s="343"/>
      <c r="CW31" s="343"/>
      <c r="CX31" s="343"/>
      <c r="CY31" s="343"/>
      <c r="CZ31" s="343"/>
      <c r="DA31" s="343"/>
      <c r="DB31" s="343"/>
      <c r="DC31" s="343"/>
      <c r="DD31" s="343"/>
      <c r="DE31" s="343"/>
      <c r="DF31" s="343"/>
      <c r="DG31" s="343"/>
      <c r="DH31" s="343"/>
      <c r="DI31" s="343"/>
      <c r="DJ31" s="343"/>
      <c r="DK31" s="343"/>
      <c r="DL31" s="343"/>
      <c r="DM31" s="343"/>
      <c r="DN31" s="343"/>
      <c r="DO31" s="343"/>
      <c r="DP31" s="343"/>
      <c r="DQ31" s="343"/>
      <c r="DR31" s="343"/>
      <c r="DS31" s="343"/>
      <c r="DT31" s="343"/>
      <c r="DU31" s="343"/>
      <c r="DV31" s="343"/>
      <c r="DW31" s="343"/>
      <c r="DX31" s="343"/>
      <c r="DY31" s="343"/>
      <c r="DZ31" s="343"/>
      <c r="EA31" s="343"/>
      <c r="EB31" s="343"/>
      <c r="EC31" s="343"/>
      <c r="ED31" s="343"/>
      <c r="EE31" s="343"/>
      <c r="EF31" s="343"/>
    </row>
    <row r="32" spans="1:136" s="371" customFormat="1" ht="21" customHeight="1">
      <c r="A32" s="353"/>
      <c r="B32" s="353" t="s">
        <v>15</v>
      </c>
      <c r="C32" s="353"/>
      <c r="D32" s="368">
        <v>74681.225959999996</v>
      </c>
      <c r="E32" s="369">
        <v>1105.3476800000001</v>
      </c>
      <c r="F32" s="369">
        <v>2299.7479500000004</v>
      </c>
      <c r="G32" s="369">
        <v>43535.671150000002</v>
      </c>
      <c r="H32" s="369">
        <v>678.71407999999997</v>
      </c>
      <c r="I32" s="369">
        <v>127.23</v>
      </c>
      <c r="J32" s="369">
        <v>8272.5588000000007</v>
      </c>
      <c r="K32" s="369">
        <v>695.625</v>
      </c>
      <c r="L32" s="369">
        <v>337.05045000000001</v>
      </c>
      <c r="M32" s="369">
        <v>2574.6993600000005</v>
      </c>
      <c r="N32" s="369">
        <v>2845.962</v>
      </c>
      <c r="O32" s="369">
        <v>374762.49112999992</v>
      </c>
      <c r="P32" s="370">
        <v>511916.32355999993</v>
      </c>
      <c r="Q32" s="407"/>
      <c r="R32" s="376"/>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343"/>
      <c r="BO32" s="343"/>
      <c r="BP32" s="343"/>
      <c r="BQ32" s="343"/>
      <c r="BR32" s="343"/>
      <c r="BS32" s="343"/>
      <c r="BT32" s="343"/>
      <c r="BU32" s="343"/>
      <c r="BV32" s="343"/>
      <c r="BW32" s="343"/>
      <c r="BX32" s="343"/>
      <c r="BY32" s="343"/>
      <c r="BZ32" s="343"/>
      <c r="CA32" s="343"/>
      <c r="CB32" s="343"/>
      <c r="CC32" s="343"/>
      <c r="CD32" s="343"/>
      <c r="CE32" s="343"/>
      <c r="CF32" s="343"/>
      <c r="CG32" s="343"/>
      <c r="CH32" s="343"/>
      <c r="CI32" s="343"/>
      <c r="CJ32" s="343"/>
      <c r="CK32" s="343"/>
      <c r="CL32" s="343"/>
      <c r="CM32" s="343"/>
      <c r="CN32" s="343"/>
      <c r="CO32" s="343"/>
      <c r="CP32" s="343"/>
      <c r="CQ32" s="343"/>
      <c r="CR32" s="343"/>
      <c r="CS32" s="343"/>
      <c r="CT32" s="343"/>
      <c r="CU32" s="343"/>
      <c r="CV32" s="343"/>
      <c r="CW32" s="343"/>
      <c r="CX32" s="343"/>
      <c r="CY32" s="343"/>
      <c r="CZ32" s="343"/>
      <c r="DA32" s="343"/>
      <c r="DB32" s="343"/>
      <c r="DC32" s="343"/>
      <c r="DD32" s="343"/>
      <c r="DE32" s="343"/>
      <c r="DF32" s="343"/>
      <c r="DG32" s="343"/>
      <c r="DH32" s="343"/>
      <c r="DI32" s="343"/>
      <c r="DJ32" s="343"/>
      <c r="DK32" s="343"/>
      <c r="DL32" s="343"/>
      <c r="DM32" s="343"/>
      <c r="DN32" s="343"/>
      <c r="DO32" s="343"/>
      <c r="DP32" s="343"/>
      <c r="DQ32" s="343"/>
      <c r="DR32" s="343"/>
      <c r="DS32" s="343"/>
      <c r="DT32" s="343"/>
      <c r="DU32" s="343"/>
      <c r="DV32" s="343"/>
      <c r="DW32" s="343"/>
      <c r="DX32" s="343"/>
      <c r="DY32" s="343"/>
      <c r="DZ32" s="343"/>
      <c r="EA32" s="343"/>
      <c r="EB32" s="343"/>
      <c r="EC32" s="343"/>
      <c r="ED32" s="343"/>
      <c r="EE32" s="343"/>
      <c r="EF32" s="343"/>
    </row>
    <row r="33" spans="1:136" s="371" customFormat="1" ht="21" customHeight="1">
      <c r="A33" s="353"/>
      <c r="B33" s="353" t="s">
        <v>16</v>
      </c>
      <c r="C33" s="353"/>
      <c r="D33" s="368">
        <v>0</v>
      </c>
      <c r="E33" s="369">
        <v>0</v>
      </c>
      <c r="F33" s="369">
        <v>0</v>
      </c>
      <c r="G33" s="369">
        <v>0</v>
      </c>
      <c r="H33" s="369">
        <v>0</v>
      </c>
      <c r="I33" s="369">
        <v>0</v>
      </c>
      <c r="J33" s="369">
        <v>0</v>
      </c>
      <c r="K33" s="369">
        <v>0</v>
      </c>
      <c r="L33" s="369">
        <v>0</v>
      </c>
      <c r="M33" s="369">
        <v>0</v>
      </c>
      <c r="N33" s="369">
        <v>0</v>
      </c>
      <c r="O33" s="369">
        <v>0</v>
      </c>
      <c r="P33" s="370">
        <v>0</v>
      </c>
      <c r="Q33" s="362"/>
      <c r="R33" s="376"/>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343"/>
      <c r="BG33" s="343"/>
      <c r="BH33" s="343"/>
      <c r="BI33" s="343"/>
      <c r="BJ33" s="343"/>
      <c r="BK33" s="343"/>
      <c r="BL33" s="343"/>
      <c r="BM33" s="343"/>
      <c r="BN33" s="343"/>
      <c r="BO33" s="343"/>
      <c r="BP33" s="343"/>
      <c r="BQ33" s="343"/>
      <c r="BR33" s="343"/>
      <c r="BS33" s="343"/>
      <c r="BT33" s="343"/>
      <c r="BU33" s="343"/>
      <c r="BV33" s="343"/>
      <c r="BW33" s="343"/>
      <c r="BX33" s="343"/>
      <c r="BY33" s="343"/>
      <c r="BZ33" s="343"/>
      <c r="CA33" s="343"/>
      <c r="CB33" s="343"/>
      <c r="CC33" s="343"/>
      <c r="CD33" s="343"/>
      <c r="CE33" s="343"/>
      <c r="CF33" s="343"/>
      <c r="CG33" s="343"/>
      <c r="CH33" s="343"/>
      <c r="CI33" s="343"/>
      <c r="CJ33" s="343"/>
      <c r="CK33" s="343"/>
      <c r="CL33" s="343"/>
      <c r="CM33" s="343"/>
      <c r="CN33" s="343"/>
      <c r="CO33" s="343"/>
      <c r="CP33" s="343"/>
      <c r="CQ33" s="343"/>
      <c r="CR33" s="343"/>
      <c r="CS33" s="343"/>
      <c r="CT33" s="343"/>
      <c r="CU33" s="343"/>
      <c r="CV33" s="343"/>
      <c r="CW33" s="343"/>
      <c r="CX33" s="343"/>
      <c r="CY33" s="343"/>
      <c r="CZ33" s="343"/>
      <c r="DA33" s="343"/>
      <c r="DB33" s="343"/>
      <c r="DC33" s="343"/>
      <c r="DD33" s="343"/>
      <c r="DE33" s="343"/>
      <c r="DF33" s="343"/>
      <c r="DG33" s="343"/>
      <c r="DH33" s="343"/>
      <c r="DI33" s="343"/>
      <c r="DJ33" s="343"/>
      <c r="DK33" s="343"/>
      <c r="DL33" s="343"/>
      <c r="DM33" s="343"/>
      <c r="DN33" s="343"/>
      <c r="DO33" s="343"/>
      <c r="DP33" s="343"/>
      <c r="DQ33" s="343"/>
      <c r="DR33" s="343"/>
      <c r="DS33" s="343"/>
      <c r="DT33" s="343"/>
      <c r="DU33" s="343"/>
      <c r="DV33" s="343"/>
      <c r="DW33" s="343"/>
      <c r="DX33" s="343"/>
      <c r="DY33" s="343"/>
      <c r="DZ33" s="343"/>
      <c r="EA33" s="343"/>
      <c r="EB33" s="343"/>
      <c r="EC33" s="343"/>
      <c r="ED33" s="343"/>
      <c r="EE33" s="343"/>
      <c r="EF33" s="343"/>
    </row>
    <row r="34" spans="1:136" ht="21" customHeight="1">
      <c r="A34" s="353"/>
      <c r="B34" s="353"/>
      <c r="C34" s="353"/>
      <c r="D34" s="374"/>
      <c r="E34" s="375"/>
      <c r="F34" s="375"/>
      <c r="G34" s="375"/>
      <c r="H34" s="375"/>
      <c r="I34" s="375"/>
      <c r="J34" s="375"/>
      <c r="K34" s="375"/>
      <c r="L34" s="375"/>
      <c r="M34" s="375"/>
      <c r="N34" s="375"/>
      <c r="O34" s="375"/>
      <c r="P34" s="370"/>
      <c r="Q34" s="362"/>
      <c r="R34" s="376"/>
    </row>
    <row r="35" spans="1:136" ht="21" customHeight="1">
      <c r="A35" s="357" t="s">
        <v>69</v>
      </c>
      <c r="B35" s="357"/>
      <c r="C35" s="357"/>
      <c r="D35" s="380">
        <v>55072.953500000003</v>
      </c>
      <c r="E35" s="381">
        <v>64961.4150492716</v>
      </c>
      <c r="F35" s="381">
        <v>69608.838784414504</v>
      </c>
      <c r="G35" s="381">
        <v>59804.456539494488</v>
      </c>
      <c r="H35" s="381">
        <v>65994.131575794396</v>
      </c>
      <c r="I35" s="381">
        <v>76369.140814800005</v>
      </c>
      <c r="J35" s="381">
        <v>64311.007075256697</v>
      </c>
      <c r="K35" s="381">
        <v>60251.749759687504</v>
      </c>
      <c r="L35" s="381">
        <v>60337.101266342695</v>
      </c>
      <c r="M35" s="381">
        <v>56214.772103215204</v>
      </c>
      <c r="N35" s="381">
        <v>65527.546510832406</v>
      </c>
      <c r="O35" s="381">
        <v>69855.943637782504</v>
      </c>
      <c r="P35" s="382">
        <v>768309.05661689199</v>
      </c>
      <c r="Q35" s="362"/>
      <c r="R35" s="408"/>
    </row>
    <row r="36" spans="1:136" ht="21" customHeight="1">
      <c r="A36" s="383" t="s">
        <v>70</v>
      </c>
      <c r="B36" s="383"/>
      <c r="C36" s="383"/>
      <c r="D36" s="384">
        <v>81255.464253111102</v>
      </c>
      <c r="E36" s="385">
        <v>7612.5549529999989</v>
      </c>
      <c r="F36" s="385">
        <v>8739.9242028888875</v>
      </c>
      <c r="G36" s="385">
        <v>49777.375236333333</v>
      </c>
      <c r="H36" s="385">
        <v>6787.6665729999995</v>
      </c>
      <c r="I36" s="385">
        <v>6103.4308996666659</v>
      </c>
      <c r="J36" s="385">
        <v>14100.14999077778</v>
      </c>
      <c r="K36" s="385">
        <v>6382.5355396666664</v>
      </c>
      <c r="L36" s="385">
        <v>5883.2803385555553</v>
      </c>
      <c r="M36" s="385">
        <v>7934.0170030000008</v>
      </c>
      <c r="N36" s="385">
        <v>8041.4831946666673</v>
      </c>
      <c r="O36" s="385">
        <v>379794.21587633324</v>
      </c>
      <c r="P36" s="382">
        <v>582412.09806099988</v>
      </c>
      <c r="Q36" s="362"/>
      <c r="R36" s="408"/>
    </row>
    <row r="37" spans="1:136" ht="21" customHeight="1">
      <c r="A37" s="383" t="s">
        <v>17</v>
      </c>
      <c r="B37" s="383"/>
      <c r="C37" s="383"/>
      <c r="D37" s="384">
        <v>-26182.510753111099</v>
      </c>
      <c r="E37" s="385">
        <v>57348.860096271601</v>
      </c>
      <c r="F37" s="385">
        <v>60868.91458152562</v>
      </c>
      <c r="G37" s="385">
        <v>10027.081303161154</v>
      </c>
      <c r="H37" s="385">
        <v>59206.465002794394</v>
      </c>
      <c r="I37" s="385">
        <v>70265.709915133339</v>
      </c>
      <c r="J37" s="385">
        <v>50210.857084478921</v>
      </c>
      <c r="K37" s="385">
        <v>53869.21422002084</v>
      </c>
      <c r="L37" s="385">
        <v>54453.820927787143</v>
      </c>
      <c r="M37" s="385">
        <v>48280.755100215203</v>
      </c>
      <c r="N37" s="385">
        <v>57486.063316165739</v>
      </c>
      <c r="O37" s="385">
        <v>-309938.27223855071</v>
      </c>
      <c r="P37" s="382">
        <v>185896.85855589222</v>
      </c>
      <c r="Q37" s="362"/>
      <c r="R37" s="408"/>
    </row>
    <row r="38" spans="1:136" s="353" customFormat="1" ht="21" customHeight="1">
      <c r="A38" s="387"/>
      <c r="B38" s="388"/>
      <c r="C38" s="388"/>
      <c r="D38" s="389"/>
      <c r="E38" s="390"/>
      <c r="F38" s="389"/>
      <c r="G38" s="389"/>
      <c r="H38" s="389"/>
      <c r="I38" s="389"/>
      <c r="J38" s="390"/>
      <c r="K38" s="389"/>
      <c r="L38" s="390"/>
      <c r="M38" s="390"/>
      <c r="N38" s="389"/>
      <c r="O38" s="389"/>
      <c r="P38" s="348"/>
      <c r="Q38" s="362"/>
      <c r="R38" s="376"/>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3"/>
      <c r="BH38" s="343"/>
      <c r="BI38" s="343"/>
      <c r="BJ38" s="343"/>
      <c r="BK38" s="343"/>
      <c r="BL38" s="343"/>
      <c r="BM38" s="343"/>
      <c r="BN38" s="343"/>
      <c r="BO38" s="343"/>
      <c r="BP38" s="343"/>
      <c r="BQ38" s="343"/>
      <c r="BR38" s="343"/>
      <c r="BS38" s="343"/>
      <c r="BT38" s="343"/>
      <c r="BU38" s="343"/>
      <c r="BV38" s="343"/>
      <c r="BW38" s="343"/>
      <c r="BX38" s="343"/>
      <c r="BY38" s="343"/>
      <c r="BZ38" s="343"/>
      <c r="CA38" s="343"/>
      <c r="CB38" s="343"/>
      <c r="CC38" s="343"/>
      <c r="CD38" s="343"/>
      <c r="CE38" s="343"/>
      <c r="CF38" s="343"/>
      <c r="CG38" s="343"/>
      <c r="CH38" s="343"/>
      <c r="CI38" s="343"/>
      <c r="CJ38" s="343"/>
      <c r="CK38" s="343"/>
      <c r="CL38" s="343"/>
      <c r="CM38" s="343"/>
      <c r="CN38" s="343"/>
      <c r="CO38" s="343"/>
      <c r="CP38" s="343"/>
      <c r="CQ38" s="343"/>
      <c r="CR38" s="343"/>
      <c r="CS38" s="343"/>
      <c r="CT38" s="343"/>
      <c r="CU38" s="343"/>
      <c r="CV38" s="343"/>
      <c r="CW38" s="343"/>
      <c r="CX38" s="343"/>
      <c r="CY38" s="343"/>
      <c r="CZ38" s="343"/>
      <c r="DA38" s="343"/>
      <c r="DB38" s="343"/>
      <c r="DC38" s="343"/>
      <c r="DD38" s="343"/>
      <c r="DE38" s="343"/>
      <c r="DF38" s="343"/>
      <c r="DG38" s="343"/>
      <c r="DH38" s="343"/>
      <c r="DI38" s="343"/>
      <c r="DJ38" s="343"/>
      <c r="DK38" s="343"/>
      <c r="DL38" s="343"/>
      <c r="DM38" s="343"/>
      <c r="DN38" s="343"/>
      <c r="DO38" s="343"/>
      <c r="DP38" s="343"/>
      <c r="DQ38" s="343"/>
      <c r="DR38" s="343"/>
      <c r="DS38" s="343"/>
      <c r="DT38" s="343"/>
      <c r="DU38" s="343"/>
      <c r="DV38" s="343"/>
      <c r="DW38" s="343"/>
      <c r="DX38" s="343"/>
      <c r="DY38" s="343"/>
      <c r="DZ38" s="343"/>
      <c r="EA38" s="343"/>
      <c r="EB38" s="343"/>
      <c r="EC38" s="343"/>
      <c r="ED38" s="343"/>
      <c r="EE38" s="343"/>
      <c r="EF38" s="343"/>
    </row>
    <row r="39" spans="1:136" ht="25.5" customHeight="1">
      <c r="A39" s="353"/>
      <c r="B39" s="353"/>
      <c r="C39" s="353"/>
      <c r="D39" s="348"/>
      <c r="E39" s="348"/>
      <c r="F39" s="348"/>
      <c r="G39" s="348"/>
      <c r="H39" s="348"/>
      <c r="I39" s="348"/>
      <c r="J39" s="348"/>
      <c r="K39" s="348"/>
      <c r="L39" s="348"/>
      <c r="M39" s="348"/>
      <c r="N39" s="348"/>
      <c r="O39" s="348"/>
      <c r="P39" s="348"/>
      <c r="Q39" s="362"/>
      <c r="R39" s="376"/>
    </row>
    <row r="40" spans="1:136" ht="21" customHeight="1">
      <c r="A40" s="397" t="s">
        <v>49</v>
      </c>
      <c r="B40" s="353"/>
      <c r="C40" s="353"/>
      <c r="D40" s="348"/>
      <c r="E40" s="348"/>
      <c r="F40" s="348"/>
      <c r="G40" s="348"/>
      <c r="H40" s="348"/>
      <c r="I40" s="348"/>
      <c r="J40" s="348"/>
      <c r="K40" s="348"/>
      <c r="L40" s="348"/>
      <c r="M40" s="348"/>
      <c r="N40" s="348"/>
      <c r="O40" s="348"/>
      <c r="P40" s="348"/>
      <c r="Q40" s="362"/>
      <c r="R40" s="376"/>
    </row>
    <row r="41" spans="1:136" ht="21" customHeight="1">
      <c r="A41" s="357" t="s">
        <v>18</v>
      </c>
      <c r="B41" s="358"/>
      <c r="C41" s="358"/>
      <c r="D41" s="391">
        <v>-19608.27246</v>
      </c>
      <c r="E41" s="392">
        <v>63856.067369271601</v>
      </c>
      <c r="F41" s="392">
        <v>67309.090834414514</v>
      </c>
      <c r="G41" s="392">
        <v>16268.785389494495</v>
      </c>
      <c r="H41" s="392">
        <v>65315.417495794398</v>
      </c>
      <c r="I41" s="392">
        <v>76241.910814799994</v>
      </c>
      <c r="J41" s="392">
        <v>56038.448275256698</v>
      </c>
      <c r="K41" s="392">
        <v>59556.124759687496</v>
      </c>
      <c r="L41" s="392">
        <v>60000.050816342693</v>
      </c>
      <c r="M41" s="392">
        <v>53640.072743215205</v>
      </c>
      <c r="N41" s="392">
        <v>62681.584510832399</v>
      </c>
      <c r="O41" s="392">
        <v>-304906.54749221751</v>
      </c>
      <c r="P41" s="393">
        <v>256392.73305689206</v>
      </c>
      <c r="Q41" s="362"/>
      <c r="R41" s="376"/>
    </row>
    <row r="42" spans="1:136" s="371" customFormat="1" ht="21" customHeight="1">
      <c r="A42" s="394" t="s">
        <v>19</v>
      </c>
      <c r="B42" s="394"/>
      <c r="C42" s="394"/>
      <c r="D42" s="374">
        <v>0</v>
      </c>
      <c r="E42" s="375">
        <v>0</v>
      </c>
      <c r="F42" s="375">
        <v>0</v>
      </c>
      <c r="G42" s="375">
        <v>0</v>
      </c>
      <c r="H42" s="375">
        <v>0</v>
      </c>
      <c r="I42" s="375">
        <v>0</v>
      </c>
      <c r="J42" s="375">
        <v>0</v>
      </c>
      <c r="K42" s="375">
        <v>0</v>
      </c>
      <c r="L42" s="375">
        <v>0</v>
      </c>
      <c r="M42" s="375">
        <v>0</v>
      </c>
      <c r="N42" s="375">
        <v>0</v>
      </c>
      <c r="O42" s="375">
        <v>0</v>
      </c>
      <c r="P42" s="370">
        <v>0</v>
      </c>
      <c r="Q42" s="362"/>
      <c r="R42" s="376"/>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343"/>
      <c r="BG42" s="343"/>
      <c r="BH42" s="343"/>
      <c r="BI42" s="343"/>
      <c r="BJ42" s="343"/>
      <c r="BK42" s="343"/>
      <c r="BL42" s="343"/>
      <c r="BM42" s="343"/>
      <c r="BN42" s="343"/>
      <c r="BO42" s="343"/>
      <c r="BP42" s="343"/>
      <c r="BQ42" s="343"/>
      <c r="BR42" s="343"/>
      <c r="BS42" s="343"/>
      <c r="BT42" s="343"/>
      <c r="BU42" s="343"/>
      <c r="BV42" s="343"/>
      <c r="BW42" s="343"/>
      <c r="BX42" s="343"/>
      <c r="BY42" s="343"/>
      <c r="BZ42" s="343"/>
      <c r="CA42" s="343"/>
      <c r="CB42" s="343"/>
      <c r="CC42" s="343"/>
      <c r="CD42" s="343"/>
      <c r="CE42" s="343"/>
      <c r="CF42" s="343"/>
      <c r="CG42" s="343"/>
      <c r="CH42" s="343"/>
      <c r="CI42" s="343"/>
      <c r="CJ42" s="343"/>
      <c r="CK42" s="343"/>
      <c r="CL42" s="343"/>
      <c r="CM42" s="343"/>
      <c r="CN42" s="343"/>
      <c r="CO42" s="343"/>
      <c r="CP42" s="343"/>
      <c r="CQ42" s="343"/>
      <c r="CR42" s="343"/>
      <c r="CS42" s="343"/>
      <c r="CT42" s="343"/>
      <c r="CU42" s="343"/>
      <c r="CV42" s="343"/>
      <c r="CW42" s="343"/>
      <c r="CX42" s="343"/>
      <c r="CY42" s="343"/>
      <c r="CZ42" s="343"/>
      <c r="DA42" s="343"/>
      <c r="DB42" s="343"/>
      <c r="DC42" s="343"/>
      <c r="DD42" s="343"/>
      <c r="DE42" s="343"/>
      <c r="DF42" s="343"/>
      <c r="DG42" s="343"/>
      <c r="DH42" s="343"/>
      <c r="DI42" s="343"/>
      <c r="DJ42" s="343"/>
      <c r="DK42" s="343"/>
      <c r="DL42" s="343"/>
      <c r="DM42" s="343"/>
      <c r="DN42" s="343"/>
      <c r="DO42" s="343"/>
      <c r="DP42" s="343"/>
      <c r="DQ42" s="343"/>
      <c r="DR42" s="343"/>
      <c r="DS42" s="343"/>
      <c r="DT42" s="343"/>
      <c r="DU42" s="343"/>
      <c r="DV42" s="343"/>
      <c r="DW42" s="343"/>
      <c r="DX42" s="343"/>
      <c r="DY42" s="343"/>
      <c r="DZ42" s="343"/>
      <c r="EA42" s="343"/>
      <c r="EB42" s="343"/>
      <c r="EC42" s="343"/>
      <c r="ED42" s="343"/>
      <c r="EE42" s="343"/>
      <c r="EF42" s="343"/>
    </row>
    <row r="43" spans="1:136" s="367" customFormat="1" ht="21" customHeight="1">
      <c r="A43" s="353"/>
      <c r="B43" s="353" t="s">
        <v>20</v>
      </c>
      <c r="C43" s="353"/>
      <c r="D43" s="374">
        <v>0</v>
      </c>
      <c r="E43" s="375">
        <v>0</v>
      </c>
      <c r="F43" s="375">
        <v>0</v>
      </c>
      <c r="G43" s="375">
        <v>0</v>
      </c>
      <c r="H43" s="375">
        <v>0</v>
      </c>
      <c r="I43" s="375">
        <v>0</v>
      </c>
      <c r="J43" s="375">
        <v>0</v>
      </c>
      <c r="K43" s="375">
        <v>0</v>
      </c>
      <c r="L43" s="375">
        <v>0</v>
      </c>
      <c r="M43" s="375">
        <v>0</v>
      </c>
      <c r="N43" s="375">
        <v>0</v>
      </c>
      <c r="O43" s="375">
        <v>0</v>
      </c>
      <c r="P43" s="370">
        <v>0</v>
      </c>
      <c r="Q43" s="362"/>
      <c r="R43" s="376"/>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3"/>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343"/>
      <c r="CA43" s="343"/>
      <c r="CB43" s="343"/>
      <c r="CC43" s="343"/>
      <c r="CD43" s="343"/>
      <c r="CE43" s="343"/>
      <c r="CF43" s="343"/>
      <c r="CG43" s="343"/>
      <c r="CH43" s="343"/>
      <c r="CI43" s="343"/>
      <c r="CJ43" s="343"/>
      <c r="CK43" s="343"/>
      <c r="CL43" s="343"/>
      <c r="CM43" s="343"/>
      <c r="CN43" s="343"/>
      <c r="CO43" s="343"/>
      <c r="CP43" s="343"/>
      <c r="CQ43" s="343"/>
      <c r="CR43" s="343"/>
      <c r="CS43" s="343"/>
      <c r="CT43" s="343"/>
      <c r="CU43" s="343"/>
      <c r="CV43" s="343"/>
      <c r="CW43" s="343"/>
      <c r="CX43" s="343"/>
      <c r="CY43" s="343"/>
      <c r="CZ43" s="343"/>
      <c r="DA43" s="343"/>
      <c r="DB43" s="343"/>
      <c r="DC43" s="343"/>
      <c r="DD43" s="343"/>
      <c r="DE43" s="343"/>
      <c r="DF43" s="343"/>
      <c r="DG43" s="343"/>
      <c r="DH43" s="343"/>
      <c r="DI43" s="343"/>
      <c r="DJ43" s="343"/>
      <c r="DK43" s="343"/>
      <c r="DL43" s="343"/>
      <c r="DM43" s="343"/>
      <c r="DN43" s="343"/>
      <c r="DO43" s="343"/>
      <c r="DP43" s="343"/>
      <c r="DQ43" s="343"/>
      <c r="DR43" s="343"/>
      <c r="DS43" s="343"/>
      <c r="DT43" s="343"/>
      <c r="DU43" s="343"/>
      <c r="DV43" s="343"/>
      <c r="DW43" s="343"/>
      <c r="DX43" s="343"/>
      <c r="DY43" s="343"/>
      <c r="DZ43" s="343"/>
      <c r="EA43" s="343"/>
      <c r="EB43" s="343"/>
      <c r="EC43" s="343"/>
      <c r="ED43" s="343"/>
      <c r="EE43" s="343"/>
      <c r="EF43" s="343"/>
    </row>
    <row r="44" spans="1:136" s="371" customFormat="1" ht="21" customHeight="1">
      <c r="A44" s="353"/>
      <c r="B44" s="353" t="s">
        <v>21</v>
      </c>
      <c r="C44" s="353"/>
      <c r="D44" s="374">
        <v>0</v>
      </c>
      <c r="E44" s="375">
        <v>0</v>
      </c>
      <c r="F44" s="375">
        <v>0</v>
      </c>
      <c r="G44" s="375">
        <v>0</v>
      </c>
      <c r="H44" s="375">
        <v>0</v>
      </c>
      <c r="I44" s="375">
        <v>0</v>
      </c>
      <c r="J44" s="375">
        <v>0</v>
      </c>
      <c r="K44" s="375">
        <v>0</v>
      </c>
      <c r="L44" s="375">
        <v>0</v>
      </c>
      <c r="M44" s="375">
        <v>0</v>
      </c>
      <c r="N44" s="375">
        <v>0</v>
      </c>
      <c r="O44" s="375">
        <v>0</v>
      </c>
      <c r="P44" s="370">
        <v>0</v>
      </c>
      <c r="Q44" s="362"/>
      <c r="R44" s="376"/>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343"/>
      <c r="CA44" s="343"/>
      <c r="CB44" s="343"/>
      <c r="CC44" s="343"/>
      <c r="CD44" s="343"/>
      <c r="CE44" s="343"/>
      <c r="CF44" s="343"/>
      <c r="CG44" s="343"/>
      <c r="CH44" s="343"/>
      <c r="CI44" s="343"/>
      <c r="CJ44" s="343"/>
      <c r="CK44" s="343"/>
      <c r="CL44" s="343"/>
      <c r="CM44" s="343"/>
      <c r="CN44" s="343"/>
      <c r="CO44" s="343"/>
      <c r="CP44" s="343"/>
      <c r="CQ44" s="343"/>
      <c r="CR44" s="343"/>
      <c r="CS44" s="343"/>
      <c r="CT44" s="343"/>
      <c r="CU44" s="343"/>
      <c r="CV44" s="343"/>
      <c r="CW44" s="343"/>
      <c r="CX44" s="343"/>
      <c r="CY44" s="343"/>
      <c r="CZ44" s="343"/>
      <c r="DA44" s="343"/>
      <c r="DB44" s="343"/>
      <c r="DC44" s="343"/>
      <c r="DD44" s="343"/>
      <c r="DE44" s="343"/>
      <c r="DF44" s="343"/>
      <c r="DG44" s="343"/>
      <c r="DH44" s="343"/>
      <c r="DI44" s="343"/>
      <c r="DJ44" s="343"/>
      <c r="DK44" s="343"/>
      <c r="DL44" s="343"/>
      <c r="DM44" s="343"/>
      <c r="DN44" s="343"/>
      <c r="DO44" s="343"/>
      <c r="DP44" s="343"/>
      <c r="DQ44" s="343"/>
      <c r="DR44" s="343"/>
      <c r="DS44" s="343"/>
      <c r="DT44" s="343"/>
      <c r="DU44" s="343"/>
      <c r="DV44" s="343"/>
      <c r="DW44" s="343"/>
      <c r="DX44" s="343"/>
      <c r="DY44" s="343"/>
      <c r="DZ44" s="343"/>
      <c r="EA44" s="343"/>
      <c r="EB44" s="343"/>
      <c r="EC44" s="343"/>
      <c r="ED44" s="343"/>
      <c r="EE44" s="343"/>
      <c r="EF44" s="343"/>
    </row>
    <row r="45" spans="1:136" s="371" customFormat="1" ht="21" customHeight="1">
      <c r="A45" s="353" t="s">
        <v>129</v>
      </c>
      <c r="B45" s="353"/>
      <c r="C45" s="353"/>
      <c r="D45" s="374">
        <v>0</v>
      </c>
      <c r="E45" s="375">
        <v>0</v>
      </c>
      <c r="F45" s="375">
        <v>0</v>
      </c>
      <c r="G45" s="375">
        <v>0</v>
      </c>
      <c r="H45" s="375">
        <v>0</v>
      </c>
      <c r="I45" s="375">
        <v>0</v>
      </c>
      <c r="J45" s="375">
        <v>0</v>
      </c>
      <c r="K45" s="375">
        <v>0</v>
      </c>
      <c r="L45" s="375">
        <v>0</v>
      </c>
      <c r="M45" s="375">
        <v>0</v>
      </c>
      <c r="N45" s="375">
        <v>0</v>
      </c>
      <c r="O45" s="375">
        <v>0</v>
      </c>
      <c r="P45" s="370">
        <v>0</v>
      </c>
      <c r="Q45" s="362"/>
      <c r="R45" s="376"/>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3"/>
      <c r="BB45" s="343"/>
      <c r="BC45" s="343"/>
      <c r="BD45" s="343"/>
      <c r="BE45" s="343"/>
      <c r="BF45" s="343"/>
      <c r="BG45" s="343"/>
      <c r="BH45" s="343"/>
      <c r="BI45" s="343"/>
      <c r="BJ45" s="343"/>
      <c r="BK45" s="343"/>
      <c r="BL45" s="343"/>
      <c r="BM45" s="343"/>
      <c r="BN45" s="343"/>
      <c r="BO45" s="343"/>
      <c r="BP45" s="343"/>
      <c r="BQ45" s="343"/>
      <c r="BR45" s="343"/>
      <c r="BS45" s="343"/>
      <c r="BT45" s="343"/>
      <c r="BU45" s="343"/>
      <c r="BV45" s="343"/>
      <c r="BW45" s="343"/>
      <c r="BX45" s="343"/>
      <c r="BY45" s="343"/>
      <c r="BZ45" s="343"/>
      <c r="CA45" s="343"/>
      <c r="CB45" s="343"/>
      <c r="CC45" s="343"/>
      <c r="CD45" s="343"/>
      <c r="CE45" s="343"/>
      <c r="CF45" s="343"/>
      <c r="CG45" s="343"/>
      <c r="CH45" s="343"/>
      <c r="CI45" s="343"/>
      <c r="CJ45" s="343"/>
      <c r="CK45" s="343"/>
      <c r="CL45" s="343"/>
      <c r="CM45" s="343"/>
      <c r="CN45" s="343"/>
      <c r="CO45" s="343"/>
      <c r="CP45" s="343"/>
      <c r="CQ45" s="343"/>
      <c r="CR45" s="343"/>
      <c r="CS45" s="343"/>
      <c r="CT45" s="343"/>
      <c r="CU45" s="343"/>
      <c r="CV45" s="343"/>
      <c r="CW45" s="343"/>
      <c r="CX45" s="343"/>
      <c r="CY45" s="343"/>
      <c r="CZ45" s="343"/>
      <c r="DA45" s="343"/>
      <c r="DB45" s="343"/>
      <c r="DC45" s="343"/>
      <c r="DD45" s="343"/>
      <c r="DE45" s="343"/>
      <c r="DF45" s="343"/>
      <c r="DG45" s="343"/>
      <c r="DH45" s="343"/>
      <c r="DI45" s="343"/>
      <c r="DJ45" s="343"/>
      <c r="DK45" s="343"/>
      <c r="DL45" s="343"/>
      <c r="DM45" s="343"/>
      <c r="DN45" s="343"/>
      <c r="DO45" s="343"/>
      <c r="DP45" s="343"/>
      <c r="DQ45" s="343"/>
      <c r="DR45" s="343"/>
      <c r="DS45" s="343"/>
      <c r="DT45" s="343"/>
      <c r="DU45" s="343"/>
      <c r="DV45" s="343"/>
      <c r="DW45" s="343"/>
      <c r="DX45" s="343"/>
      <c r="DY45" s="343"/>
      <c r="DZ45" s="343"/>
      <c r="EA45" s="343"/>
      <c r="EB45" s="343"/>
      <c r="EC45" s="343"/>
      <c r="ED45" s="343"/>
      <c r="EE45" s="343"/>
      <c r="EF45" s="343"/>
    </row>
    <row r="46" spans="1:136" s="371" customFormat="1" ht="21" customHeight="1">
      <c r="A46" s="353"/>
      <c r="B46" s="353" t="s">
        <v>23</v>
      </c>
      <c r="C46" s="353"/>
      <c r="D46" s="374">
        <v>0</v>
      </c>
      <c r="E46" s="375">
        <v>0</v>
      </c>
      <c r="F46" s="375">
        <v>0</v>
      </c>
      <c r="G46" s="375">
        <v>0</v>
      </c>
      <c r="H46" s="375">
        <v>0</v>
      </c>
      <c r="I46" s="375">
        <v>0</v>
      </c>
      <c r="J46" s="375">
        <v>0</v>
      </c>
      <c r="K46" s="375">
        <v>0</v>
      </c>
      <c r="L46" s="375">
        <v>0</v>
      </c>
      <c r="M46" s="375">
        <v>0</v>
      </c>
      <c r="N46" s="375">
        <v>0</v>
      </c>
      <c r="O46" s="375">
        <v>0</v>
      </c>
      <c r="P46" s="370">
        <v>0</v>
      </c>
      <c r="Q46" s="362"/>
      <c r="R46" s="376"/>
      <c r="S46" s="343"/>
      <c r="T46" s="343"/>
      <c r="U46" s="343"/>
      <c r="V46" s="343"/>
      <c r="W46" s="343"/>
      <c r="X46" s="343"/>
      <c r="Y46" s="343"/>
      <c r="Z46" s="343"/>
      <c r="AA46" s="343"/>
      <c r="AB46" s="343"/>
      <c r="AC46" s="343"/>
      <c r="AD46" s="343"/>
      <c r="AE46" s="343"/>
      <c r="AF46" s="343"/>
      <c r="AG46" s="343"/>
      <c r="AH46" s="343"/>
      <c r="AI46" s="343"/>
      <c r="AJ46" s="343"/>
      <c r="AK46" s="343"/>
      <c r="AL46" s="343"/>
      <c r="AM46" s="343"/>
      <c r="AN46" s="343"/>
      <c r="AO46" s="343"/>
      <c r="AP46" s="343"/>
      <c r="AQ46" s="343"/>
      <c r="AR46" s="343"/>
      <c r="AS46" s="343"/>
      <c r="AT46" s="343"/>
      <c r="AU46" s="343"/>
      <c r="AV46" s="343"/>
      <c r="AW46" s="343"/>
      <c r="AX46" s="343"/>
      <c r="AY46" s="343"/>
      <c r="AZ46" s="343"/>
      <c r="BA46" s="343"/>
      <c r="BB46" s="343"/>
      <c r="BC46" s="343"/>
      <c r="BD46" s="343"/>
      <c r="BE46" s="343"/>
      <c r="BF46" s="343"/>
      <c r="BG46" s="343"/>
      <c r="BH46" s="343"/>
      <c r="BI46" s="343"/>
      <c r="BJ46" s="343"/>
      <c r="BK46" s="343"/>
      <c r="BL46" s="343"/>
      <c r="BM46" s="343"/>
      <c r="BN46" s="343"/>
      <c r="BO46" s="343"/>
      <c r="BP46" s="343"/>
      <c r="BQ46" s="343"/>
      <c r="BR46" s="343"/>
      <c r="BS46" s="343"/>
      <c r="BT46" s="343"/>
      <c r="BU46" s="343"/>
      <c r="BV46" s="343"/>
      <c r="BW46" s="343"/>
      <c r="BX46" s="343"/>
      <c r="BY46" s="343"/>
      <c r="BZ46" s="343"/>
      <c r="CA46" s="343"/>
      <c r="CB46" s="343"/>
      <c r="CC46" s="343"/>
      <c r="CD46" s="343"/>
      <c r="CE46" s="343"/>
      <c r="CF46" s="343"/>
      <c r="CG46" s="343"/>
      <c r="CH46" s="343"/>
      <c r="CI46" s="343"/>
      <c r="CJ46" s="343"/>
      <c r="CK46" s="343"/>
      <c r="CL46" s="343"/>
      <c r="CM46" s="343"/>
      <c r="CN46" s="343"/>
      <c r="CO46" s="343"/>
      <c r="CP46" s="343"/>
      <c r="CQ46" s="343"/>
      <c r="CR46" s="343"/>
      <c r="CS46" s="343"/>
      <c r="CT46" s="343"/>
      <c r="CU46" s="343"/>
      <c r="CV46" s="343"/>
      <c r="CW46" s="343"/>
      <c r="CX46" s="343"/>
      <c r="CY46" s="343"/>
      <c r="CZ46" s="343"/>
      <c r="DA46" s="343"/>
      <c r="DB46" s="343"/>
      <c r="DC46" s="343"/>
      <c r="DD46" s="343"/>
      <c r="DE46" s="343"/>
      <c r="DF46" s="343"/>
      <c r="DG46" s="343"/>
      <c r="DH46" s="343"/>
      <c r="DI46" s="343"/>
      <c r="DJ46" s="343"/>
      <c r="DK46" s="343"/>
      <c r="DL46" s="343"/>
      <c r="DM46" s="343"/>
      <c r="DN46" s="343"/>
      <c r="DO46" s="343"/>
      <c r="DP46" s="343"/>
      <c r="DQ46" s="343"/>
      <c r="DR46" s="343"/>
      <c r="DS46" s="343"/>
      <c r="DT46" s="343"/>
      <c r="DU46" s="343"/>
      <c r="DV46" s="343"/>
      <c r="DW46" s="343"/>
      <c r="DX46" s="343"/>
      <c r="DY46" s="343"/>
      <c r="DZ46" s="343"/>
      <c r="EA46" s="343"/>
      <c r="EB46" s="343"/>
      <c r="EC46" s="343"/>
      <c r="ED46" s="343"/>
      <c r="EE46" s="343"/>
      <c r="EF46" s="343"/>
    </row>
    <row r="47" spans="1:136" s="371" customFormat="1" ht="21" customHeight="1">
      <c r="A47" s="353"/>
      <c r="B47" s="353" t="s">
        <v>24</v>
      </c>
      <c r="C47" s="353"/>
      <c r="D47" s="374">
        <v>0</v>
      </c>
      <c r="E47" s="375">
        <v>0</v>
      </c>
      <c r="F47" s="375">
        <v>0</v>
      </c>
      <c r="G47" s="375">
        <v>0</v>
      </c>
      <c r="H47" s="375">
        <v>0</v>
      </c>
      <c r="I47" s="375">
        <v>0</v>
      </c>
      <c r="J47" s="375">
        <v>0</v>
      </c>
      <c r="K47" s="375">
        <v>0</v>
      </c>
      <c r="L47" s="375">
        <v>0</v>
      </c>
      <c r="M47" s="375">
        <v>0</v>
      </c>
      <c r="N47" s="375">
        <v>0</v>
      </c>
      <c r="O47" s="375">
        <v>0</v>
      </c>
      <c r="P47" s="370">
        <v>0</v>
      </c>
      <c r="Q47" s="362"/>
      <c r="R47" s="376"/>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343"/>
      <c r="AP47" s="343"/>
      <c r="AQ47" s="343"/>
      <c r="AR47" s="343"/>
      <c r="AS47" s="343"/>
      <c r="AT47" s="343"/>
      <c r="AU47" s="343"/>
      <c r="AV47" s="343"/>
      <c r="AW47" s="343"/>
      <c r="AX47" s="343"/>
      <c r="AY47" s="343"/>
      <c r="AZ47" s="343"/>
      <c r="BA47" s="343"/>
      <c r="BB47" s="343"/>
      <c r="BC47" s="343"/>
      <c r="BD47" s="343"/>
      <c r="BE47" s="343"/>
      <c r="BF47" s="343"/>
      <c r="BG47" s="343"/>
      <c r="BH47" s="343"/>
      <c r="BI47" s="343"/>
      <c r="BJ47" s="343"/>
      <c r="BK47" s="343"/>
      <c r="BL47" s="343"/>
      <c r="BM47" s="343"/>
      <c r="BN47" s="343"/>
      <c r="BO47" s="343"/>
      <c r="BP47" s="343"/>
      <c r="BQ47" s="343"/>
      <c r="BR47" s="343"/>
      <c r="BS47" s="343"/>
      <c r="BT47" s="343"/>
      <c r="BU47" s="343"/>
      <c r="BV47" s="343"/>
      <c r="BW47" s="343"/>
      <c r="BX47" s="343"/>
      <c r="BY47" s="343"/>
      <c r="BZ47" s="343"/>
      <c r="CA47" s="343"/>
      <c r="CB47" s="343"/>
      <c r="CC47" s="343"/>
      <c r="CD47" s="343"/>
      <c r="CE47" s="343"/>
      <c r="CF47" s="343"/>
      <c r="CG47" s="343"/>
      <c r="CH47" s="343"/>
      <c r="CI47" s="343"/>
      <c r="CJ47" s="343"/>
      <c r="CK47" s="343"/>
      <c r="CL47" s="343"/>
      <c r="CM47" s="343"/>
      <c r="CN47" s="343"/>
      <c r="CO47" s="343"/>
      <c r="CP47" s="343"/>
      <c r="CQ47" s="343"/>
      <c r="CR47" s="343"/>
      <c r="CS47" s="343"/>
      <c r="CT47" s="343"/>
      <c r="CU47" s="343"/>
      <c r="CV47" s="343"/>
      <c r="CW47" s="343"/>
      <c r="CX47" s="343"/>
      <c r="CY47" s="343"/>
      <c r="CZ47" s="343"/>
      <c r="DA47" s="343"/>
      <c r="DB47" s="343"/>
      <c r="DC47" s="343"/>
      <c r="DD47" s="343"/>
      <c r="DE47" s="343"/>
      <c r="DF47" s="343"/>
      <c r="DG47" s="343"/>
      <c r="DH47" s="343"/>
      <c r="DI47" s="343"/>
      <c r="DJ47" s="343"/>
      <c r="DK47" s="343"/>
      <c r="DL47" s="343"/>
      <c r="DM47" s="343"/>
      <c r="DN47" s="343"/>
      <c r="DO47" s="343"/>
      <c r="DP47" s="343"/>
      <c r="DQ47" s="343"/>
      <c r="DR47" s="343"/>
      <c r="DS47" s="343"/>
      <c r="DT47" s="343"/>
      <c r="DU47" s="343"/>
      <c r="DV47" s="343"/>
      <c r="DW47" s="343"/>
      <c r="DX47" s="343"/>
      <c r="DY47" s="343"/>
      <c r="DZ47" s="343"/>
      <c r="EA47" s="343"/>
      <c r="EB47" s="343"/>
      <c r="EC47" s="343"/>
      <c r="ED47" s="343"/>
      <c r="EE47" s="343"/>
      <c r="EF47" s="343"/>
    </row>
    <row r="48" spans="1:136" s="371" customFormat="1" ht="21" customHeight="1">
      <c r="A48" s="353" t="s">
        <v>25</v>
      </c>
      <c r="B48" s="353"/>
      <c r="C48" s="353"/>
      <c r="D48" s="374">
        <v>0</v>
      </c>
      <c r="E48" s="375">
        <v>0</v>
      </c>
      <c r="F48" s="375">
        <v>0</v>
      </c>
      <c r="G48" s="375">
        <v>0</v>
      </c>
      <c r="H48" s="375">
        <v>0</v>
      </c>
      <c r="I48" s="375">
        <v>0</v>
      </c>
      <c r="J48" s="375">
        <v>0</v>
      </c>
      <c r="K48" s="375">
        <v>0</v>
      </c>
      <c r="L48" s="375">
        <v>0</v>
      </c>
      <c r="M48" s="375">
        <v>0</v>
      </c>
      <c r="N48" s="375">
        <v>0</v>
      </c>
      <c r="O48" s="375">
        <v>0</v>
      </c>
      <c r="P48" s="370">
        <v>0</v>
      </c>
      <c r="Q48" s="362"/>
      <c r="R48" s="376"/>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3"/>
      <c r="BB48" s="343"/>
      <c r="BC48" s="343"/>
      <c r="BD48" s="343"/>
      <c r="BE48" s="343"/>
      <c r="BF48" s="343"/>
      <c r="BG48" s="343"/>
      <c r="BH48" s="343"/>
      <c r="BI48" s="343"/>
      <c r="BJ48" s="343"/>
      <c r="BK48" s="343"/>
      <c r="BL48" s="343"/>
      <c r="BM48" s="343"/>
      <c r="BN48" s="343"/>
      <c r="BO48" s="343"/>
      <c r="BP48" s="343"/>
      <c r="BQ48" s="343"/>
      <c r="BR48" s="343"/>
      <c r="BS48" s="343"/>
      <c r="BT48" s="343"/>
      <c r="BU48" s="343"/>
      <c r="BV48" s="343"/>
      <c r="BW48" s="343"/>
      <c r="BX48" s="343"/>
      <c r="BY48" s="343"/>
      <c r="BZ48" s="343"/>
      <c r="CA48" s="343"/>
      <c r="CB48" s="343"/>
      <c r="CC48" s="343"/>
      <c r="CD48" s="343"/>
      <c r="CE48" s="343"/>
      <c r="CF48" s="343"/>
      <c r="CG48" s="343"/>
      <c r="CH48" s="343"/>
      <c r="CI48" s="343"/>
      <c r="CJ48" s="343"/>
      <c r="CK48" s="343"/>
      <c r="CL48" s="343"/>
      <c r="CM48" s="343"/>
      <c r="CN48" s="343"/>
      <c r="CO48" s="343"/>
      <c r="CP48" s="343"/>
      <c r="CQ48" s="343"/>
      <c r="CR48" s="343"/>
      <c r="CS48" s="343"/>
      <c r="CT48" s="343"/>
      <c r="CU48" s="343"/>
      <c r="CV48" s="343"/>
      <c r="CW48" s="343"/>
      <c r="CX48" s="343"/>
      <c r="CY48" s="343"/>
      <c r="CZ48" s="343"/>
      <c r="DA48" s="343"/>
      <c r="DB48" s="343"/>
      <c r="DC48" s="343"/>
      <c r="DD48" s="343"/>
      <c r="DE48" s="343"/>
      <c r="DF48" s="343"/>
      <c r="DG48" s="343"/>
      <c r="DH48" s="343"/>
      <c r="DI48" s="343"/>
      <c r="DJ48" s="343"/>
      <c r="DK48" s="343"/>
      <c r="DL48" s="343"/>
      <c r="DM48" s="343"/>
      <c r="DN48" s="343"/>
      <c r="DO48" s="343"/>
      <c r="DP48" s="343"/>
      <c r="DQ48" s="343"/>
      <c r="DR48" s="343"/>
      <c r="DS48" s="343"/>
      <c r="DT48" s="343"/>
      <c r="DU48" s="343"/>
      <c r="DV48" s="343"/>
      <c r="DW48" s="343"/>
      <c r="DX48" s="343"/>
      <c r="DY48" s="343"/>
      <c r="DZ48" s="343"/>
      <c r="EA48" s="343"/>
      <c r="EB48" s="343"/>
      <c r="EC48" s="343"/>
      <c r="ED48" s="343"/>
      <c r="EE48" s="343"/>
      <c r="EF48" s="343"/>
    </row>
    <row r="49" spans="1:136" s="371" customFormat="1" ht="21" customHeight="1">
      <c r="A49" s="353" t="s">
        <v>26</v>
      </c>
      <c r="B49" s="353"/>
      <c r="C49" s="353"/>
      <c r="D49" s="374">
        <v>-19608.27246</v>
      </c>
      <c r="E49" s="375">
        <v>63856.067369271601</v>
      </c>
      <c r="F49" s="375">
        <v>67309.090834414514</v>
      </c>
      <c r="G49" s="375">
        <v>16268.785389494495</v>
      </c>
      <c r="H49" s="375">
        <v>65315.417495794398</v>
      </c>
      <c r="I49" s="375">
        <v>76241.910814799994</v>
      </c>
      <c r="J49" s="375">
        <v>56038.448275256698</v>
      </c>
      <c r="K49" s="375">
        <v>59556.124759687496</v>
      </c>
      <c r="L49" s="375">
        <v>60000.050816342693</v>
      </c>
      <c r="M49" s="375">
        <v>53640.072743215205</v>
      </c>
      <c r="N49" s="375">
        <v>62681.584510832399</v>
      </c>
      <c r="O49" s="375">
        <v>-304906.54749221751</v>
      </c>
      <c r="P49" s="370">
        <v>256392.73305689206</v>
      </c>
      <c r="Q49" s="362"/>
      <c r="R49" s="376"/>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343"/>
      <c r="BQ49" s="343"/>
      <c r="BR49" s="343"/>
      <c r="BS49" s="343"/>
      <c r="BT49" s="343"/>
      <c r="BU49" s="343"/>
      <c r="BV49" s="343"/>
      <c r="BW49" s="343"/>
      <c r="BX49" s="343"/>
      <c r="BY49" s="343"/>
      <c r="BZ49" s="343"/>
      <c r="CA49" s="343"/>
      <c r="CB49" s="343"/>
      <c r="CC49" s="343"/>
      <c r="CD49" s="343"/>
      <c r="CE49" s="343"/>
      <c r="CF49" s="343"/>
      <c r="CG49" s="343"/>
      <c r="CH49" s="343"/>
      <c r="CI49" s="343"/>
      <c r="CJ49" s="343"/>
      <c r="CK49" s="343"/>
      <c r="CL49" s="343"/>
      <c r="CM49" s="343"/>
      <c r="CN49" s="343"/>
      <c r="CO49" s="343"/>
      <c r="CP49" s="343"/>
      <c r="CQ49" s="343"/>
      <c r="CR49" s="343"/>
      <c r="CS49" s="343"/>
      <c r="CT49" s="343"/>
      <c r="CU49" s="343"/>
      <c r="CV49" s="343"/>
      <c r="CW49" s="343"/>
      <c r="CX49" s="343"/>
      <c r="CY49" s="343"/>
      <c r="CZ49" s="343"/>
      <c r="DA49" s="343"/>
      <c r="DB49" s="343"/>
      <c r="DC49" s="343"/>
      <c r="DD49" s="343"/>
      <c r="DE49" s="343"/>
      <c r="DF49" s="343"/>
      <c r="DG49" s="343"/>
      <c r="DH49" s="343"/>
      <c r="DI49" s="343"/>
      <c r="DJ49" s="343"/>
      <c r="DK49" s="343"/>
      <c r="DL49" s="343"/>
      <c r="DM49" s="343"/>
      <c r="DN49" s="343"/>
      <c r="DO49" s="343"/>
      <c r="DP49" s="343"/>
      <c r="DQ49" s="343"/>
      <c r="DR49" s="343"/>
      <c r="DS49" s="343"/>
      <c r="DT49" s="343"/>
      <c r="DU49" s="343"/>
      <c r="DV49" s="343"/>
      <c r="DW49" s="343"/>
      <c r="DX49" s="343"/>
      <c r="DY49" s="343"/>
      <c r="DZ49" s="343"/>
      <c r="EA49" s="343"/>
      <c r="EB49" s="343"/>
      <c r="EC49" s="343"/>
      <c r="ED49" s="343"/>
      <c r="EE49" s="343"/>
      <c r="EF49" s="343"/>
    </row>
    <row r="50" spans="1:136" s="371" customFormat="1" ht="21" customHeight="1">
      <c r="A50" s="353" t="s">
        <v>130</v>
      </c>
      <c r="B50" s="353"/>
      <c r="C50" s="353"/>
      <c r="D50" s="374">
        <v>0</v>
      </c>
      <c r="E50" s="375">
        <v>0</v>
      </c>
      <c r="F50" s="375">
        <v>0</v>
      </c>
      <c r="G50" s="375">
        <v>0</v>
      </c>
      <c r="H50" s="375">
        <v>0</v>
      </c>
      <c r="I50" s="375">
        <v>0</v>
      </c>
      <c r="J50" s="375">
        <v>0</v>
      </c>
      <c r="K50" s="375">
        <v>0</v>
      </c>
      <c r="L50" s="375">
        <v>0</v>
      </c>
      <c r="M50" s="375">
        <v>0</v>
      </c>
      <c r="N50" s="375">
        <v>0</v>
      </c>
      <c r="O50" s="375">
        <v>0</v>
      </c>
      <c r="P50" s="370">
        <v>0</v>
      </c>
      <c r="Q50" s="362"/>
      <c r="R50" s="376"/>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row>
    <row r="51" spans="1:136" s="371" customFormat="1" ht="21" customHeight="1">
      <c r="A51" s="353"/>
      <c r="B51" s="353" t="s">
        <v>27</v>
      </c>
      <c r="C51" s="353"/>
      <c r="D51" s="374">
        <v>0</v>
      </c>
      <c r="E51" s="375">
        <v>0</v>
      </c>
      <c r="F51" s="375">
        <v>0</v>
      </c>
      <c r="G51" s="375">
        <v>0</v>
      </c>
      <c r="H51" s="375">
        <v>0</v>
      </c>
      <c r="I51" s="375">
        <v>0</v>
      </c>
      <c r="J51" s="375">
        <v>0</v>
      </c>
      <c r="K51" s="375">
        <v>0</v>
      </c>
      <c r="L51" s="375">
        <v>0</v>
      </c>
      <c r="M51" s="375">
        <v>0</v>
      </c>
      <c r="N51" s="375">
        <v>0</v>
      </c>
      <c r="O51" s="375">
        <v>0</v>
      </c>
      <c r="P51" s="370">
        <v>0</v>
      </c>
      <c r="Q51" s="362"/>
      <c r="R51" s="376"/>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row>
    <row r="52" spans="1:136" s="371" customFormat="1" ht="21" customHeight="1">
      <c r="A52" s="353"/>
      <c r="B52" s="353" t="s">
        <v>28</v>
      </c>
      <c r="C52" s="353"/>
      <c r="D52" s="374">
        <v>0</v>
      </c>
      <c r="E52" s="375">
        <v>0</v>
      </c>
      <c r="F52" s="375">
        <v>0</v>
      </c>
      <c r="G52" s="375">
        <v>0</v>
      </c>
      <c r="H52" s="375">
        <v>0</v>
      </c>
      <c r="I52" s="375">
        <v>0</v>
      </c>
      <c r="J52" s="375">
        <v>0</v>
      </c>
      <c r="K52" s="375">
        <v>0</v>
      </c>
      <c r="L52" s="375">
        <v>0</v>
      </c>
      <c r="M52" s="375">
        <v>0</v>
      </c>
      <c r="N52" s="375">
        <v>0</v>
      </c>
      <c r="O52" s="375">
        <v>0</v>
      </c>
      <c r="P52" s="370">
        <v>0</v>
      </c>
      <c r="Q52" s="362"/>
      <c r="R52" s="376"/>
      <c r="S52" s="343"/>
      <c r="T52" s="343"/>
      <c r="U52" s="343"/>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43"/>
      <c r="CZ52" s="343"/>
      <c r="DA52" s="343"/>
      <c r="DB52" s="343"/>
      <c r="DC52" s="343"/>
      <c r="DD52" s="343"/>
      <c r="DE52" s="343"/>
      <c r="DF52" s="343"/>
      <c r="DG52" s="343"/>
      <c r="DH52" s="343"/>
      <c r="DI52" s="343"/>
      <c r="DJ52" s="343"/>
      <c r="DK52" s="343"/>
      <c r="DL52" s="343"/>
      <c r="DM52" s="343"/>
      <c r="DN52" s="343"/>
      <c r="DO52" s="343"/>
      <c r="DP52" s="343"/>
      <c r="DQ52" s="343"/>
      <c r="DR52" s="343"/>
      <c r="DS52" s="343"/>
      <c r="DT52" s="343"/>
      <c r="DU52" s="343"/>
      <c r="DV52" s="343"/>
      <c r="DW52" s="343"/>
      <c r="DX52" s="343"/>
      <c r="DY52" s="343"/>
      <c r="DZ52" s="343"/>
      <c r="EA52" s="343"/>
      <c r="EB52" s="343"/>
      <c r="EC52" s="343"/>
      <c r="ED52" s="343"/>
      <c r="EE52" s="343"/>
      <c r="EF52" s="343"/>
    </row>
    <row r="53" spans="1:136" s="371" customFormat="1" ht="21" customHeight="1">
      <c r="A53" s="353" t="s">
        <v>131</v>
      </c>
      <c r="B53" s="353"/>
      <c r="C53" s="353"/>
      <c r="D53" s="374">
        <v>0</v>
      </c>
      <c r="E53" s="375">
        <v>0</v>
      </c>
      <c r="F53" s="375">
        <v>0</v>
      </c>
      <c r="G53" s="375">
        <v>0</v>
      </c>
      <c r="H53" s="375">
        <v>0</v>
      </c>
      <c r="I53" s="375">
        <v>0</v>
      </c>
      <c r="J53" s="375">
        <v>0</v>
      </c>
      <c r="K53" s="375">
        <v>0</v>
      </c>
      <c r="L53" s="375">
        <v>0</v>
      </c>
      <c r="M53" s="375">
        <v>0</v>
      </c>
      <c r="N53" s="375">
        <v>0</v>
      </c>
      <c r="O53" s="375">
        <v>0</v>
      </c>
      <c r="P53" s="370">
        <v>0</v>
      </c>
      <c r="Q53" s="362"/>
      <c r="R53" s="376"/>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3"/>
      <c r="BR53" s="343"/>
      <c r="BS53" s="343"/>
      <c r="BT53" s="343"/>
      <c r="BU53" s="343"/>
      <c r="BV53" s="343"/>
      <c r="BW53" s="343"/>
      <c r="BX53" s="343"/>
      <c r="BY53" s="343"/>
      <c r="BZ53" s="343"/>
      <c r="CA53" s="343"/>
      <c r="CB53" s="343"/>
      <c r="CC53" s="343"/>
      <c r="CD53" s="343"/>
      <c r="CE53" s="343"/>
      <c r="CF53" s="343"/>
      <c r="CG53" s="343"/>
      <c r="CH53" s="343"/>
      <c r="CI53" s="343"/>
      <c r="CJ53" s="343"/>
      <c r="CK53" s="343"/>
      <c r="CL53" s="343"/>
      <c r="CM53" s="343"/>
      <c r="CN53" s="343"/>
      <c r="CO53" s="343"/>
      <c r="CP53" s="343"/>
      <c r="CQ53" s="343"/>
      <c r="CR53" s="343"/>
      <c r="CS53" s="343"/>
      <c r="CT53" s="343"/>
      <c r="CU53" s="343"/>
      <c r="CV53" s="343"/>
      <c r="CW53" s="343"/>
      <c r="CX53" s="343"/>
      <c r="CY53" s="343"/>
      <c r="CZ53" s="343"/>
      <c r="DA53" s="343"/>
      <c r="DB53" s="343"/>
      <c r="DC53" s="343"/>
      <c r="DD53" s="343"/>
      <c r="DE53" s="343"/>
      <c r="DF53" s="343"/>
      <c r="DG53" s="343"/>
      <c r="DH53" s="343"/>
      <c r="DI53" s="343"/>
      <c r="DJ53" s="343"/>
      <c r="DK53" s="343"/>
      <c r="DL53" s="343"/>
      <c r="DM53" s="343"/>
      <c r="DN53" s="343"/>
      <c r="DO53" s="343"/>
      <c r="DP53" s="343"/>
      <c r="DQ53" s="343"/>
      <c r="DR53" s="343"/>
      <c r="DS53" s="343"/>
      <c r="DT53" s="343"/>
      <c r="DU53" s="343"/>
      <c r="DV53" s="343"/>
      <c r="DW53" s="343"/>
      <c r="DX53" s="343"/>
      <c r="DY53" s="343"/>
      <c r="DZ53" s="343"/>
      <c r="EA53" s="343"/>
      <c r="EB53" s="343"/>
      <c r="EC53" s="343"/>
      <c r="ED53" s="343"/>
      <c r="EE53" s="343"/>
      <c r="EF53" s="343"/>
    </row>
    <row r="54" spans="1:136" s="371" customFormat="1" ht="21" customHeight="1">
      <c r="A54" s="353" t="s">
        <v>29</v>
      </c>
      <c r="B54" s="353"/>
      <c r="C54" s="353"/>
      <c r="D54" s="374">
        <v>0</v>
      </c>
      <c r="E54" s="375">
        <v>0</v>
      </c>
      <c r="F54" s="375">
        <v>0</v>
      </c>
      <c r="G54" s="375">
        <v>0</v>
      </c>
      <c r="H54" s="375">
        <v>0</v>
      </c>
      <c r="I54" s="375">
        <v>0</v>
      </c>
      <c r="J54" s="375">
        <v>0</v>
      </c>
      <c r="K54" s="375">
        <v>0</v>
      </c>
      <c r="L54" s="375">
        <v>0</v>
      </c>
      <c r="M54" s="375">
        <v>0</v>
      </c>
      <c r="N54" s="375">
        <v>0</v>
      </c>
      <c r="O54" s="375">
        <v>0</v>
      </c>
      <c r="P54" s="370">
        <v>0</v>
      </c>
      <c r="Q54" s="362"/>
      <c r="R54" s="376"/>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3"/>
      <c r="BR54" s="343"/>
      <c r="BS54" s="343"/>
      <c r="BT54" s="343"/>
      <c r="BU54" s="343"/>
      <c r="BV54" s="343"/>
      <c r="BW54" s="343"/>
      <c r="BX54" s="343"/>
      <c r="BY54" s="343"/>
      <c r="BZ54" s="343"/>
      <c r="CA54" s="343"/>
      <c r="CB54" s="343"/>
      <c r="CC54" s="343"/>
      <c r="CD54" s="343"/>
      <c r="CE54" s="343"/>
      <c r="CF54" s="343"/>
      <c r="CG54" s="343"/>
      <c r="CH54" s="343"/>
      <c r="CI54" s="343"/>
      <c r="CJ54" s="343"/>
      <c r="CK54" s="343"/>
      <c r="CL54" s="343"/>
      <c r="CM54" s="343"/>
      <c r="CN54" s="343"/>
      <c r="CO54" s="343"/>
      <c r="CP54" s="343"/>
      <c r="CQ54" s="343"/>
      <c r="CR54" s="343"/>
      <c r="CS54" s="343"/>
      <c r="CT54" s="343"/>
      <c r="CU54" s="343"/>
      <c r="CV54" s="343"/>
      <c r="CW54" s="343"/>
      <c r="CX54" s="343"/>
      <c r="CY54" s="343"/>
      <c r="CZ54" s="343"/>
      <c r="DA54" s="343"/>
      <c r="DB54" s="343"/>
      <c r="DC54" s="343"/>
      <c r="DD54" s="343"/>
      <c r="DE54" s="343"/>
      <c r="DF54" s="343"/>
      <c r="DG54" s="343"/>
      <c r="DH54" s="343"/>
      <c r="DI54" s="343"/>
      <c r="DJ54" s="343"/>
      <c r="DK54" s="343"/>
      <c r="DL54" s="343"/>
      <c r="DM54" s="343"/>
      <c r="DN54" s="343"/>
      <c r="DO54" s="343"/>
      <c r="DP54" s="343"/>
      <c r="DQ54" s="343"/>
      <c r="DR54" s="343"/>
      <c r="DS54" s="343"/>
      <c r="DT54" s="343"/>
      <c r="DU54" s="343"/>
      <c r="DV54" s="343"/>
      <c r="DW54" s="343"/>
      <c r="DX54" s="343"/>
      <c r="DY54" s="343"/>
      <c r="DZ54" s="343"/>
      <c r="EA54" s="343"/>
      <c r="EB54" s="343"/>
      <c r="EC54" s="343"/>
      <c r="ED54" s="343"/>
      <c r="EE54" s="343"/>
      <c r="EF54" s="343"/>
    </row>
    <row r="55" spans="1:136" ht="21" customHeight="1">
      <c r="A55" s="353"/>
      <c r="B55" s="353"/>
      <c r="C55" s="353"/>
      <c r="D55" s="348"/>
      <c r="E55" s="348"/>
      <c r="F55" s="348"/>
      <c r="G55" s="348"/>
      <c r="H55" s="348"/>
      <c r="I55" s="348"/>
      <c r="J55" s="348"/>
      <c r="K55" s="348"/>
      <c r="L55" s="348"/>
      <c r="M55" s="348"/>
      <c r="N55" s="348"/>
      <c r="O55" s="348"/>
      <c r="P55" s="348"/>
      <c r="Q55" s="362"/>
      <c r="R55" s="376"/>
    </row>
    <row r="56" spans="1:136" ht="21" customHeight="1">
      <c r="A56" s="357" t="s">
        <v>30</v>
      </c>
      <c r="B56" s="358"/>
      <c r="C56" s="358"/>
      <c r="D56" s="359">
        <v>6574.2382931111115</v>
      </c>
      <c r="E56" s="360">
        <v>6507.2072729999991</v>
      </c>
      <c r="F56" s="360">
        <v>6440.1762528888876</v>
      </c>
      <c r="G56" s="360">
        <v>6241.7040863333332</v>
      </c>
      <c r="H56" s="360">
        <v>6108.9524929999998</v>
      </c>
      <c r="I56" s="360">
        <v>5976.2008996666664</v>
      </c>
      <c r="J56" s="360">
        <v>5827.5911907777781</v>
      </c>
      <c r="K56" s="360">
        <v>5686.9105396666664</v>
      </c>
      <c r="L56" s="360">
        <v>5546.2298885555556</v>
      </c>
      <c r="M56" s="360">
        <v>5359.3176430000003</v>
      </c>
      <c r="N56" s="360">
        <v>5195.5211946666668</v>
      </c>
      <c r="O56" s="360">
        <v>5031.7247463333333</v>
      </c>
      <c r="P56" s="361">
        <v>70495.774501000007</v>
      </c>
      <c r="Q56" s="362"/>
      <c r="R56" s="376"/>
    </row>
    <row r="57" spans="1:136" s="367" customFormat="1" ht="21" customHeight="1">
      <c r="A57" s="363" t="s">
        <v>31</v>
      </c>
      <c r="B57" s="363"/>
      <c r="C57" s="363"/>
      <c r="D57" s="395">
        <v>0</v>
      </c>
      <c r="E57" s="396">
        <v>0</v>
      </c>
      <c r="F57" s="396">
        <v>0</v>
      </c>
      <c r="G57" s="396">
        <v>0</v>
      </c>
      <c r="H57" s="396">
        <v>0</v>
      </c>
      <c r="I57" s="396">
        <v>0</v>
      </c>
      <c r="J57" s="396">
        <v>0</v>
      </c>
      <c r="K57" s="396">
        <v>0</v>
      </c>
      <c r="L57" s="396">
        <v>0</v>
      </c>
      <c r="M57" s="396">
        <v>0</v>
      </c>
      <c r="N57" s="396">
        <v>0</v>
      </c>
      <c r="O57" s="396">
        <v>0</v>
      </c>
      <c r="P57" s="366">
        <v>0</v>
      </c>
      <c r="Q57" s="362"/>
      <c r="R57" s="376"/>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343"/>
      <c r="CA57" s="343"/>
      <c r="CB57" s="343"/>
      <c r="CC57" s="343"/>
      <c r="CD57" s="343"/>
      <c r="CE57" s="343"/>
      <c r="CF57" s="343"/>
      <c r="CG57" s="343"/>
      <c r="CH57" s="343"/>
      <c r="CI57" s="343"/>
      <c r="CJ57" s="343"/>
      <c r="CK57" s="343"/>
      <c r="CL57" s="343"/>
      <c r="CM57" s="343"/>
      <c r="CN57" s="343"/>
      <c r="CO57" s="343"/>
      <c r="CP57" s="343"/>
      <c r="CQ57" s="343"/>
      <c r="CR57" s="343"/>
      <c r="CS57" s="343"/>
      <c r="CT57" s="343"/>
      <c r="CU57" s="343"/>
      <c r="CV57" s="343"/>
      <c r="CW57" s="343"/>
      <c r="CX57" s="343"/>
      <c r="CY57" s="343"/>
      <c r="CZ57" s="343"/>
      <c r="DA57" s="343"/>
      <c r="DB57" s="343"/>
      <c r="DC57" s="343"/>
      <c r="DD57" s="343"/>
      <c r="DE57" s="343"/>
      <c r="DF57" s="343"/>
      <c r="DG57" s="343"/>
      <c r="DH57" s="343"/>
      <c r="DI57" s="343"/>
      <c r="DJ57" s="343"/>
      <c r="DK57" s="343"/>
      <c r="DL57" s="343"/>
      <c r="DM57" s="343"/>
      <c r="DN57" s="343"/>
      <c r="DO57" s="343"/>
      <c r="DP57" s="343"/>
      <c r="DQ57" s="343"/>
      <c r="DR57" s="343"/>
      <c r="DS57" s="343"/>
      <c r="DT57" s="343"/>
      <c r="DU57" s="343"/>
      <c r="DV57" s="343"/>
      <c r="DW57" s="343"/>
      <c r="DX57" s="343"/>
      <c r="DY57" s="343"/>
      <c r="DZ57" s="343"/>
      <c r="EA57" s="343"/>
      <c r="EB57" s="343"/>
      <c r="EC57" s="343"/>
      <c r="ED57" s="343"/>
      <c r="EE57" s="343"/>
      <c r="EF57" s="343"/>
    </row>
    <row r="58" spans="1:136" s="371" customFormat="1" ht="21" customHeight="1">
      <c r="A58" s="353"/>
      <c r="B58" s="353" t="s">
        <v>32</v>
      </c>
      <c r="C58" s="353"/>
      <c r="D58" s="374">
        <v>0</v>
      </c>
      <c r="E58" s="375">
        <v>0</v>
      </c>
      <c r="F58" s="375">
        <v>0</v>
      </c>
      <c r="G58" s="375">
        <v>0</v>
      </c>
      <c r="H58" s="375">
        <v>0</v>
      </c>
      <c r="I58" s="375">
        <v>0</v>
      </c>
      <c r="J58" s="375">
        <v>0</v>
      </c>
      <c r="K58" s="375">
        <v>0</v>
      </c>
      <c r="L58" s="375">
        <v>0</v>
      </c>
      <c r="M58" s="375">
        <v>0</v>
      </c>
      <c r="N58" s="375">
        <v>0</v>
      </c>
      <c r="O58" s="375">
        <v>0</v>
      </c>
      <c r="P58" s="370">
        <v>0</v>
      </c>
      <c r="Q58" s="362"/>
      <c r="R58" s="376"/>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3"/>
      <c r="BR58" s="343"/>
      <c r="BS58" s="343"/>
      <c r="BT58" s="343"/>
      <c r="BU58" s="343"/>
      <c r="BV58" s="343"/>
      <c r="BW58" s="343"/>
      <c r="BX58" s="343"/>
      <c r="BY58" s="343"/>
      <c r="BZ58" s="343"/>
      <c r="CA58" s="343"/>
      <c r="CB58" s="343"/>
      <c r="CC58" s="343"/>
      <c r="CD58" s="343"/>
      <c r="CE58" s="343"/>
      <c r="CF58" s="343"/>
      <c r="CG58" s="343"/>
      <c r="CH58" s="343"/>
      <c r="CI58" s="343"/>
      <c r="CJ58" s="343"/>
      <c r="CK58" s="343"/>
      <c r="CL58" s="343"/>
      <c r="CM58" s="343"/>
      <c r="CN58" s="343"/>
      <c r="CO58" s="343"/>
      <c r="CP58" s="343"/>
      <c r="CQ58" s="343"/>
      <c r="CR58" s="343"/>
      <c r="CS58" s="343"/>
      <c r="CT58" s="343"/>
      <c r="CU58" s="343"/>
      <c r="CV58" s="343"/>
      <c r="CW58" s="343"/>
      <c r="CX58" s="343"/>
      <c r="CY58" s="343"/>
      <c r="CZ58" s="343"/>
      <c r="DA58" s="343"/>
      <c r="DB58" s="343"/>
      <c r="DC58" s="343"/>
      <c r="DD58" s="343"/>
      <c r="DE58" s="343"/>
      <c r="DF58" s="343"/>
      <c r="DG58" s="343"/>
      <c r="DH58" s="343"/>
      <c r="DI58" s="343"/>
      <c r="DJ58" s="343"/>
      <c r="DK58" s="343"/>
      <c r="DL58" s="343"/>
      <c r="DM58" s="343"/>
      <c r="DN58" s="343"/>
      <c r="DO58" s="343"/>
      <c r="DP58" s="343"/>
      <c r="DQ58" s="343"/>
      <c r="DR58" s="343"/>
      <c r="DS58" s="343"/>
      <c r="DT58" s="343"/>
      <c r="DU58" s="343"/>
      <c r="DV58" s="343"/>
      <c r="DW58" s="343"/>
      <c r="DX58" s="343"/>
      <c r="DY58" s="343"/>
      <c r="DZ58" s="343"/>
      <c r="EA58" s="343"/>
      <c r="EB58" s="343"/>
      <c r="EC58" s="343"/>
      <c r="ED58" s="343"/>
      <c r="EE58" s="343"/>
      <c r="EF58" s="343"/>
    </row>
    <row r="59" spans="1:136" s="371" customFormat="1" ht="21" customHeight="1">
      <c r="A59" s="353"/>
      <c r="B59" s="353"/>
      <c r="C59" s="353" t="s">
        <v>35</v>
      </c>
      <c r="D59" s="374">
        <v>0</v>
      </c>
      <c r="E59" s="375">
        <v>0</v>
      </c>
      <c r="F59" s="375">
        <v>0</v>
      </c>
      <c r="G59" s="375">
        <v>0</v>
      </c>
      <c r="H59" s="375">
        <v>0</v>
      </c>
      <c r="I59" s="375">
        <v>0</v>
      </c>
      <c r="J59" s="375">
        <v>0</v>
      </c>
      <c r="K59" s="375">
        <v>0</v>
      </c>
      <c r="L59" s="375">
        <v>0</v>
      </c>
      <c r="M59" s="375">
        <v>0</v>
      </c>
      <c r="N59" s="375">
        <v>0</v>
      </c>
      <c r="O59" s="375">
        <v>0</v>
      </c>
      <c r="P59" s="370">
        <v>0</v>
      </c>
      <c r="Q59" s="362"/>
      <c r="R59" s="376"/>
      <c r="S59" s="343"/>
      <c r="T59" s="343"/>
      <c r="U59" s="343"/>
      <c r="V59" s="343"/>
      <c r="W59" s="343"/>
      <c r="X59" s="343"/>
      <c r="Y59" s="343"/>
      <c r="Z59" s="343"/>
      <c r="AA59" s="343"/>
      <c r="AB59" s="343"/>
      <c r="AC59" s="343"/>
      <c r="AD59" s="343"/>
      <c r="AE59" s="343"/>
      <c r="AF59" s="343"/>
      <c r="AG59" s="343"/>
      <c r="AH59" s="343"/>
      <c r="AI59" s="343"/>
      <c r="AJ59" s="343"/>
      <c r="AK59" s="343"/>
      <c r="AL59" s="343"/>
      <c r="AM59" s="343"/>
      <c r="AN59" s="343"/>
      <c r="AO59" s="343"/>
      <c r="AP59" s="343"/>
      <c r="AQ59" s="343"/>
      <c r="AR59" s="343"/>
      <c r="AS59" s="343"/>
      <c r="AT59" s="343"/>
      <c r="AU59" s="343"/>
      <c r="AV59" s="343"/>
      <c r="AW59" s="343"/>
      <c r="AX59" s="343"/>
      <c r="AY59" s="343"/>
      <c r="AZ59" s="343"/>
      <c r="BA59" s="343"/>
      <c r="BB59" s="343"/>
      <c r="BC59" s="343"/>
      <c r="BD59" s="343"/>
      <c r="BE59" s="343"/>
      <c r="BF59" s="343"/>
      <c r="BG59" s="343"/>
      <c r="BH59" s="343"/>
      <c r="BI59" s="343"/>
      <c r="BJ59" s="343"/>
      <c r="BK59" s="343"/>
      <c r="BL59" s="343"/>
      <c r="BM59" s="343"/>
      <c r="BN59" s="343"/>
      <c r="BO59" s="343"/>
      <c r="BP59" s="343"/>
      <c r="BQ59" s="343"/>
      <c r="BR59" s="343"/>
      <c r="BS59" s="343"/>
      <c r="BT59" s="343"/>
      <c r="BU59" s="343"/>
      <c r="BV59" s="343"/>
      <c r="BW59" s="343"/>
      <c r="BX59" s="343"/>
      <c r="BY59" s="343"/>
      <c r="BZ59" s="343"/>
      <c r="CA59" s="343"/>
      <c r="CB59" s="343"/>
      <c r="CC59" s="343"/>
      <c r="CD59" s="343"/>
      <c r="CE59" s="343"/>
      <c r="CF59" s="343"/>
      <c r="CG59" s="343"/>
      <c r="CH59" s="343"/>
      <c r="CI59" s="343"/>
      <c r="CJ59" s="343"/>
      <c r="CK59" s="343"/>
      <c r="CL59" s="343"/>
      <c r="CM59" s="343"/>
      <c r="CN59" s="343"/>
      <c r="CO59" s="343"/>
      <c r="CP59" s="343"/>
      <c r="CQ59" s="343"/>
      <c r="CR59" s="343"/>
      <c r="CS59" s="343"/>
      <c r="CT59" s="343"/>
      <c r="CU59" s="343"/>
      <c r="CV59" s="343"/>
      <c r="CW59" s="343"/>
      <c r="CX59" s="343"/>
      <c r="CY59" s="343"/>
      <c r="CZ59" s="343"/>
      <c r="DA59" s="343"/>
      <c r="DB59" s="343"/>
      <c r="DC59" s="343"/>
      <c r="DD59" s="343"/>
      <c r="DE59" s="343"/>
      <c r="DF59" s="343"/>
      <c r="DG59" s="343"/>
      <c r="DH59" s="343"/>
      <c r="DI59" s="343"/>
      <c r="DJ59" s="343"/>
      <c r="DK59" s="343"/>
      <c r="DL59" s="343"/>
      <c r="DM59" s="343"/>
      <c r="DN59" s="343"/>
      <c r="DO59" s="343"/>
      <c r="DP59" s="343"/>
      <c r="DQ59" s="343"/>
      <c r="DR59" s="343"/>
      <c r="DS59" s="343"/>
      <c r="DT59" s="343"/>
      <c r="DU59" s="343"/>
      <c r="DV59" s="343"/>
      <c r="DW59" s="343"/>
      <c r="DX59" s="343"/>
      <c r="DY59" s="343"/>
      <c r="DZ59" s="343"/>
      <c r="EA59" s="343"/>
      <c r="EB59" s="343"/>
      <c r="EC59" s="343"/>
      <c r="ED59" s="343"/>
      <c r="EE59" s="343"/>
      <c r="EF59" s="343"/>
    </row>
    <row r="60" spans="1:136" s="371" customFormat="1" ht="21" customHeight="1">
      <c r="A60" s="353"/>
      <c r="B60" s="353"/>
      <c r="C60" s="353" t="s">
        <v>36</v>
      </c>
      <c r="D60" s="374">
        <v>0</v>
      </c>
      <c r="E60" s="375">
        <v>0</v>
      </c>
      <c r="F60" s="375">
        <v>0</v>
      </c>
      <c r="G60" s="375">
        <v>0</v>
      </c>
      <c r="H60" s="375">
        <v>0</v>
      </c>
      <c r="I60" s="375">
        <v>0</v>
      </c>
      <c r="J60" s="375">
        <v>0</v>
      </c>
      <c r="K60" s="375">
        <v>0</v>
      </c>
      <c r="L60" s="375">
        <v>0</v>
      </c>
      <c r="M60" s="375">
        <v>0</v>
      </c>
      <c r="N60" s="375">
        <v>0</v>
      </c>
      <c r="O60" s="375">
        <v>0</v>
      </c>
      <c r="P60" s="370">
        <v>0</v>
      </c>
      <c r="Q60" s="362"/>
      <c r="R60" s="376"/>
      <c r="S60" s="343"/>
      <c r="T60" s="343"/>
      <c r="U60" s="343"/>
      <c r="V60" s="343"/>
      <c r="W60" s="343"/>
      <c r="X60" s="343"/>
      <c r="Y60" s="343"/>
      <c r="Z60" s="343"/>
      <c r="AA60" s="343"/>
      <c r="AB60" s="343"/>
      <c r="AC60" s="343"/>
      <c r="AD60" s="343"/>
      <c r="AE60" s="343"/>
      <c r="AF60" s="343"/>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c r="BO60" s="343"/>
      <c r="BP60" s="343"/>
      <c r="BQ60" s="343"/>
      <c r="BR60" s="343"/>
      <c r="BS60" s="343"/>
      <c r="BT60" s="343"/>
      <c r="BU60" s="343"/>
      <c r="BV60" s="343"/>
      <c r="BW60" s="343"/>
      <c r="BX60" s="343"/>
      <c r="BY60" s="343"/>
      <c r="BZ60" s="343"/>
      <c r="CA60" s="343"/>
      <c r="CB60" s="343"/>
      <c r="CC60" s="343"/>
      <c r="CD60" s="343"/>
      <c r="CE60" s="343"/>
      <c r="CF60" s="343"/>
      <c r="CG60" s="343"/>
      <c r="CH60" s="343"/>
      <c r="CI60" s="343"/>
      <c r="CJ60" s="343"/>
      <c r="CK60" s="343"/>
      <c r="CL60" s="343"/>
      <c r="CM60" s="343"/>
      <c r="CN60" s="343"/>
      <c r="CO60" s="343"/>
      <c r="CP60" s="343"/>
      <c r="CQ60" s="343"/>
      <c r="CR60" s="343"/>
      <c r="CS60" s="343"/>
      <c r="CT60" s="343"/>
      <c r="CU60" s="343"/>
      <c r="CV60" s="343"/>
      <c r="CW60" s="343"/>
      <c r="CX60" s="343"/>
      <c r="CY60" s="343"/>
      <c r="CZ60" s="343"/>
      <c r="DA60" s="343"/>
      <c r="DB60" s="343"/>
      <c r="DC60" s="343"/>
      <c r="DD60" s="343"/>
      <c r="DE60" s="343"/>
      <c r="DF60" s="343"/>
      <c r="DG60" s="343"/>
      <c r="DH60" s="343"/>
      <c r="DI60" s="343"/>
      <c r="DJ60" s="343"/>
      <c r="DK60" s="343"/>
      <c r="DL60" s="343"/>
      <c r="DM60" s="343"/>
      <c r="DN60" s="343"/>
      <c r="DO60" s="343"/>
      <c r="DP60" s="343"/>
      <c r="DQ60" s="343"/>
      <c r="DR60" s="343"/>
      <c r="DS60" s="343"/>
      <c r="DT60" s="343"/>
      <c r="DU60" s="343"/>
      <c r="DV60" s="343"/>
      <c r="DW60" s="343"/>
      <c r="DX60" s="343"/>
      <c r="DY60" s="343"/>
      <c r="DZ60" s="343"/>
      <c r="EA60" s="343"/>
      <c r="EB60" s="343"/>
      <c r="EC60" s="343"/>
      <c r="ED60" s="343"/>
      <c r="EE60" s="343"/>
      <c r="EF60" s="343"/>
    </row>
    <row r="61" spans="1:136" s="371" customFormat="1" ht="21" customHeight="1">
      <c r="A61" s="353"/>
      <c r="B61" s="353" t="s">
        <v>33</v>
      </c>
      <c r="C61" s="353"/>
      <c r="D61" s="374">
        <v>0</v>
      </c>
      <c r="E61" s="375">
        <v>0</v>
      </c>
      <c r="F61" s="375">
        <v>0</v>
      </c>
      <c r="G61" s="375">
        <v>0</v>
      </c>
      <c r="H61" s="375">
        <v>0</v>
      </c>
      <c r="I61" s="375">
        <v>0</v>
      </c>
      <c r="J61" s="375">
        <v>0</v>
      </c>
      <c r="K61" s="375">
        <v>0</v>
      </c>
      <c r="L61" s="375">
        <v>0</v>
      </c>
      <c r="M61" s="375">
        <v>0</v>
      </c>
      <c r="N61" s="375">
        <v>0</v>
      </c>
      <c r="O61" s="375">
        <v>0</v>
      </c>
      <c r="P61" s="370">
        <v>0</v>
      </c>
      <c r="Q61" s="362"/>
      <c r="R61" s="376"/>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3"/>
      <c r="AY61" s="343"/>
      <c r="AZ61" s="343"/>
      <c r="BA61" s="343"/>
      <c r="BB61" s="343"/>
      <c r="BC61" s="343"/>
      <c r="BD61" s="343"/>
      <c r="BE61" s="343"/>
      <c r="BF61" s="343"/>
      <c r="BG61" s="343"/>
      <c r="BH61" s="343"/>
      <c r="BI61" s="343"/>
      <c r="BJ61" s="343"/>
      <c r="BK61" s="343"/>
      <c r="BL61" s="343"/>
      <c r="BM61" s="343"/>
      <c r="BN61" s="343"/>
      <c r="BO61" s="343"/>
      <c r="BP61" s="343"/>
      <c r="BQ61" s="343"/>
      <c r="BR61" s="343"/>
      <c r="BS61" s="343"/>
      <c r="BT61" s="343"/>
      <c r="BU61" s="343"/>
      <c r="BV61" s="343"/>
      <c r="BW61" s="343"/>
      <c r="BX61" s="343"/>
      <c r="BY61" s="343"/>
      <c r="BZ61" s="343"/>
      <c r="CA61" s="343"/>
      <c r="CB61" s="343"/>
      <c r="CC61" s="343"/>
      <c r="CD61" s="343"/>
      <c r="CE61" s="343"/>
      <c r="CF61" s="343"/>
      <c r="CG61" s="343"/>
      <c r="CH61" s="343"/>
      <c r="CI61" s="343"/>
      <c r="CJ61" s="343"/>
      <c r="CK61" s="343"/>
      <c r="CL61" s="343"/>
      <c r="CM61" s="343"/>
      <c r="CN61" s="343"/>
      <c r="CO61" s="343"/>
      <c r="CP61" s="343"/>
      <c r="CQ61" s="343"/>
      <c r="CR61" s="343"/>
      <c r="CS61" s="343"/>
      <c r="CT61" s="343"/>
      <c r="CU61" s="343"/>
      <c r="CV61" s="343"/>
      <c r="CW61" s="343"/>
      <c r="CX61" s="343"/>
      <c r="CY61" s="343"/>
      <c r="CZ61" s="343"/>
      <c r="DA61" s="343"/>
      <c r="DB61" s="343"/>
      <c r="DC61" s="343"/>
      <c r="DD61" s="343"/>
      <c r="DE61" s="343"/>
      <c r="DF61" s="343"/>
      <c r="DG61" s="343"/>
      <c r="DH61" s="343"/>
      <c r="DI61" s="343"/>
      <c r="DJ61" s="343"/>
      <c r="DK61" s="343"/>
      <c r="DL61" s="343"/>
      <c r="DM61" s="343"/>
      <c r="DN61" s="343"/>
      <c r="DO61" s="343"/>
      <c r="DP61" s="343"/>
      <c r="DQ61" s="343"/>
      <c r="DR61" s="343"/>
      <c r="DS61" s="343"/>
      <c r="DT61" s="343"/>
      <c r="DU61" s="343"/>
      <c r="DV61" s="343"/>
      <c r="DW61" s="343"/>
      <c r="DX61" s="343"/>
      <c r="DY61" s="343"/>
      <c r="DZ61" s="343"/>
      <c r="EA61" s="343"/>
      <c r="EB61" s="343"/>
      <c r="EC61" s="343"/>
      <c r="ED61" s="343"/>
      <c r="EE61" s="343"/>
      <c r="EF61" s="343"/>
    </row>
    <row r="62" spans="1:136" s="371" customFormat="1" ht="21" customHeight="1">
      <c r="A62" s="353" t="s">
        <v>34</v>
      </c>
      <c r="B62" s="353"/>
      <c r="C62" s="353"/>
      <c r="D62" s="374">
        <v>0</v>
      </c>
      <c r="E62" s="375">
        <v>0</v>
      </c>
      <c r="F62" s="375">
        <v>0</v>
      </c>
      <c r="G62" s="375">
        <v>0</v>
      </c>
      <c r="H62" s="375">
        <v>0</v>
      </c>
      <c r="I62" s="375">
        <v>0</v>
      </c>
      <c r="J62" s="375">
        <v>0</v>
      </c>
      <c r="K62" s="375">
        <v>0</v>
      </c>
      <c r="L62" s="375">
        <v>0</v>
      </c>
      <c r="M62" s="375">
        <v>0</v>
      </c>
      <c r="N62" s="375">
        <v>0</v>
      </c>
      <c r="O62" s="375">
        <v>0</v>
      </c>
      <c r="P62" s="370">
        <v>0</v>
      </c>
      <c r="Q62" s="362"/>
      <c r="R62" s="376"/>
      <c r="S62" s="343"/>
      <c r="T62" s="343"/>
      <c r="U62" s="343"/>
      <c r="V62" s="343"/>
      <c r="W62" s="343"/>
      <c r="X62" s="343"/>
      <c r="Y62" s="343"/>
      <c r="Z62" s="343"/>
      <c r="AA62" s="343"/>
      <c r="AB62" s="343"/>
      <c r="AC62" s="343"/>
      <c r="AD62" s="343"/>
      <c r="AE62" s="343"/>
      <c r="AF62" s="343"/>
      <c r="AG62" s="343"/>
      <c r="AH62" s="343"/>
      <c r="AI62" s="343"/>
      <c r="AJ62" s="343"/>
      <c r="AK62" s="343"/>
      <c r="AL62" s="343"/>
      <c r="AM62" s="343"/>
      <c r="AN62" s="343"/>
      <c r="AO62" s="343"/>
      <c r="AP62" s="343"/>
      <c r="AQ62" s="343"/>
      <c r="AR62" s="343"/>
      <c r="AS62" s="343"/>
      <c r="AT62" s="343"/>
      <c r="AU62" s="343"/>
      <c r="AV62" s="343"/>
      <c r="AW62" s="343"/>
      <c r="AX62" s="343"/>
      <c r="AY62" s="343"/>
      <c r="AZ62" s="343"/>
      <c r="BA62" s="343"/>
      <c r="BB62" s="343"/>
      <c r="BC62" s="343"/>
      <c r="BD62" s="343"/>
      <c r="BE62" s="343"/>
      <c r="BF62" s="343"/>
      <c r="BG62" s="343"/>
      <c r="BH62" s="343"/>
      <c r="BI62" s="343"/>
      <c r="BJ62" s="343"/>
      <c r="BK62" s="343"/>
      <c r="BL62" s="343"/>
      <c r="BM62" s="343"/>
      <c r="BN62" s="343"/>
      <c r="BO62" s="343"/>
      <c r="BP62" s="343"/>
      <c r="BQ62" s="343"/>
      <c r="BR62" s="343"/>
      <c r="BS62" s="343"/>
      <c r="BT62" s="343"/>
      <c r="BU62" s="343"/>
      <c r="BV62" s="343"/>
      <c r="BW62" s="343"/>
      <c r="BX62" s="343"/>
      <c r="BY62" s="343"/>
      <c r="BZ62" s="343"/>
      <c r="CA62" s="343"/>
      <c r="CB62" s="343"/>
      <c r="CC62" s="343"/>
      <c r="CD62" s="343"/>
      <c r="CE62" s="343"/>
      <c r="CF62" s="343"/>
      <c r="CG62" s="343"/>
      <c r="CH62" s="343"/>
      <c r="CI62" s="343"/>
      <c r="CJ62" s="343"/>
      <c r="CK62" s="343"/>
      <c r="CL62" s="343"/>
      <c r="CM62" s="343"/>
      <c r="CN62" s="343"/>
      <c r="CO62" s="343"/>
      <c r="CP62" s="343"/>
      <c r="CQ62" s="343"/>
      <c r="CR62" s="343"/>
      <c r="CS62" s="343"/>
      <c r="CT62" s="343"/>
      <c r="CU62" s="343"/>
      <c r="CV62" s="343"/>
      <c r="CW62" s="343"/>
      <c r="CX62" s="343"/>
      <c r="CY62" s="343"/>
      <c r="CZ62" s="343"/>
      <c r="DA62" s="343"/>
      <c r="DB62" s="343"/>
      <c r="DC62" s="343"/>
      <c r="DD62" s="343"/>
      <c r="DE62" s="343"/>
      <c r="DF62" s="343"/>
      <c r="DG62" s="343"/>
      <c r="DH62" s="343"/>
      <c r="DI62" s="343"/>
      <c r="DJ62" s="343"/>
      <c r="DK62" s="343"/>
      <c r="DL62" s="343"/>
      <c r="DM62" s="343"/>
      <c r="DN62" s="343"/>
      <c r="DO62" s="343"/>
      <c r="DP62" s="343"/>
      <c r="DQ62" s="343"/>
      <c r="DR62" s="343"/>
      <c r="DS62" s="343"/>
      <c r="DT62" s="343"/>
      <c r="DU62" s="343"/>
      <c r="DV62" s="343"/>
      <c r="DW62" s="343"/>
      <c r="DX62" s="343"/>
      <c r="DY62" s="343"/>
      <c r="DZ62" s="343"/>
      <c r="EA62" s="343"/>
      <c r="EB62" s="343"/>
      <c r="EC62" s="343"/>
      <c r="ED62" s="343"/>
      <c r="EE62" s="343"/>
      <c r="EF62" s="343"/>
    </row>
    <row r="63" spans="1:136" s="371" customFormat="1" ht="21" customHeight="1">
      <c r="A63" s="353"/>
      <c r="B63" s="353" t="s">
        <v>32</v>
      </c>
      <c r="C63" s="353"/>
      <c r="D63" s="374">
        <v>0</v>
      </c>
      <c r="E63" s="375">
        <v>0</v>
      </c>
      <c r="F63" s="375">
        <v>0</v>
      </c>
      <c r="G63" s="375">
        <v>0</v>
      </c>
      <c r="H63" s="375">
        <v>0</v>
      </c>
      <c r="I63" s="375">
        <v>0</v>
      </c>
      <c r="J63" s="375">
        <v>0</v>
      </c>
      <c r="K63" s="375">
        <v>0</v>
      </c>
      <c r="L63" s="375">
        <v>0</v>
      </c>
      <c r="M63" s="375">
        <v>0</v>
      </c>
      <c r="N63" s="375">
        <v>0</v>
      </c>
      <c r="O63" s="375">
        <v>0</v>
      </c>
      <c r="P63" s="370">
        <v>0</v>
      </c>
      <c r="Q63" s="362"/>
      <c r="R63" s="376"/>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3"/>
      <c r="AY63" s="343"/>
      <c r="AZ63" s="343"/>
      <c r="BA63" s="343"/>
      <c r="BB63" s="343"/>
      <c r="BC63" s="343"/>
      <c r="BD63" s="343"/>
      <c r="BE63" s="343"/>
      <c r="BF63" s="343"/>
      <c r="BG63" s="343"/>
      <c r="BH63" s="343"/>
      <c r="BI63" s="343"/>
      <c r="BJ63" s="343"/>
      <c r="BK63" s="343"/>
      <c r="BL63" s="343"/>
      <c r="BM63" s="343"/>
      <c r="BN63" s="343"/>
      <c r="BO63" s="343"/>
      <c r="BP63" s="343"/>
      <c r="BQ63" s="343"/>
      <c r="BR63" s="343"/>
      <c r="BS63" s="343"/>
      <c r="BT63" s="343"/>
      <c r="BU63" s="343"/>
      <c r="BV63" s="343"/>
      <c r="BW63" s="343"/>
      <c r="BX63" s="343"/>
      <c r="BY63" s="343"/>
      <c r="BZ63" s="343"/>
      <c r="CA63" s="343"/>
      <c r="CB63" s="343"/>
      <c r="CC63" s="343"/>
      <c r="CD63" s="343"/>
      <c r="CE63" s="343"/>
      <c r="CF63" s="343"/>
      <c r="CG63" s="343"/>
      <c r="CH63" s="343"/>
      <c r="CI63" s="343"/>
      <c r="CJ63" s="343"/>
      <c r="CK63" s="343"/>
      <c r="CL63" s="343"/>
      <c r="CM63" s="343"/>
      <c r="CN63" s="343"/>
      <c r="CO63" s="343"/>
      <c r="CP63" s="343"/>
      <c r="CQ63" s="343"/>
      <c r="CR63" s="343"/>
      <c r="CS63" s="343"/>
      <c r="CT63" s="343"/>
      <c r="CU63" s="343"/>
      <c r="CV63" s="343"/>
      <c r="CW63" s="343"/>
      <c r="CX63" s="343"/>
      <c r="CY63" s="343"/>
      <c r="CZ63" s="343"/>
      <c r="DA63" s="343"/>
      <c r="DB63" s="343"/>
      <c r="DC63" s="343"/>
      <c r="DD63" s="343"/>
      <c r="DE63" s="343"/>
      <c r="DF63" s="343"/>
      <c r="DG63" s="343"/>
      <c r="DH63" s="343"/>
      <c r="DI63" s="343"/>
      <c r="DJ63" s="343"/>
      <c r="DK63" s="343"/>
      <c r="DL63" s="343"/>
      <c r="DM63" s="343"/>
      <c r="DN63" s="343"/>
      <c r="DO63" s="343"/>
      <c r="DP63" s="343"/>
      <c r="DQ63" s="343"/>
      <c r="DR63" s="343"/>
      <c r="DS63" s="343"/>
      <c r="DT63" s="343"/>
      <c r="DU63" s="343"/>
      <c r="DV63" s="343"/>
      <c r="DW63" s="343"/>
      <c r="DX63" s="343"/>
      <c r="DY63" s="343"/>
      <c r="DZ63" s="343"/>
      <c r="EA63" s="343"/>
      <c r="EB63" s="343"/>
      <c r="EC63" s="343"/>
      <c r="ED63" s="343"/>
      <c r="EE63" s="343"/>
      <c r="EF63" s="343"/>
    </row>
    <row r="64" spans="1:136" s="371" customFormat="1" ht="21" customHeight="1">
      <c r="A64" s="353"/>
      <c r="B64" s="353"/>
      <c r="C64" s="353" t="s">
        <v>35</v>
      </c>
      <c r="D64" s="374">
        <v>0</v>
      </c>
      <c r="E64" s="375">
        <v>0</v>
      </c>
      <c r="F64" s="375">
        <v>0</v>
      </c>
      <c r="G64" s="375">
        <v>0</v>
      </c>
      <c r="H64" s="375">
        <v>0</v>
      </c>
      <c r="I64" s="375">
        <v>0</v>
      </c>
      <c r="J64" s="375">
        <v>0</v>
      </c>
      <c r="K64" s="375">
        <v>0</v>
      </c>
      <c r="L64" s="375">
        <v>0</v>
      </c>
      <c r="M64" s="375">
        <v>0</v>
      </c>
      <c r="N64" s="375">
        <v>0</v>
      </c>
      <c r="O64" s="375">
        <v>0</v>
      </c>
      <c r="P64" s="370">
        <v>0</v>
      </c>
      <c r="Q64" s="362"/>
      <c r="R64" s="376"/>
      <c r="S64" s="343"/>
      <c r="T64" s="343"/>
      <c r="U64" s="343"/>
      <c r="V64" s="343"/>
      <c r="W64" s="343"/>
      <c r="X64" s="343"/>
      <c r="Y64" s="343"/>
      <c r="Z64" s="343"/>
      <c r="AA64" s="343"/>
      <c r="AB64" s="343"/>
      <c r="AC64" s="343"/>
      <c r="AD64" s="343"/>
      <c r="AE64" s="343"/>
      <c r="AF64" s="343"/>
      <c r="AG64" s="343"/>
      <c r="AH64" s="343"/>
      <c r="AI64" s="343"/>
      <c r="AJ64" s="343"/>
      <c r="AK64" s="343"/>
      <c r="AL64" s="343"/>
      <c r="AM64" s="343"/>
      <c r="AN64" s="343"/>
      <c r="AO64" s="343"/>
      <c r="AP64" s="343"/>
      <c r="AQ64" s="343"/>
      <c r="AR64" s="343"/>
      <c r="AS64" s="343"/>
      <c r="AT64" s="343"/>
      <c r="AU64" s="343"/>
      <c r="AV64" s="343"/>
      <c r="AW64" s="343"/>
      <c r="AX64" s="343"/>
      <c r="AY64" s="343"/>
      <c r="AZ64" s="343"/>
      <c r="BA64" s="343"/>
      <c r="BB64" s="343"/>
      <c r="BC64" s="343"/>
      <c r="BD64" s="343"/>
      <c r="BE64" s="343"/>
      <c r="BF64" s="343"/>
      <c r="BG64" s="343"/>
      <c r="BH64" s="343"/>
      <c r="BI64" s="343"/>
      <c r="BJ64" s="343"/>
      <c r="BK64" s="343"/>
      <c r="BL64" s="343"/>
      <c r="BM64" s="343"/>
      <c r="BN64" s="343"/>
      <c r="BO64" s="343"/>
      <c r="BP64" s="343"/>
      <c r="BQ64" s="343"/>
      <c r="BR64" s="343"/>
      <c r="BS64" s="343"/>
      <c r="BT64" s="343"/>
      <c r="BU64" s="343"/>
      <c r="BV64" s="343"/>
      <c r="BW64" s="343"/>
      <c r="BX64" s="343"/>
      <c r="BY64" s="343"/>
      <c r="BZ64" s="343"/>
      <c r="CA64" s="343"/>
      <c r="CB64" s="343"/>
      <c r="CC64" s="343"/>
      <c r="CD64" s="343"/>
      <c r="CE64" s="343"/>
      <c r="CF64" s="343"/>
      <c r="CG64" s="343"/>
      <c r="CH64" s="343"/>
      <c r="CI64" s="343"/>
      <c r="CJ64" s="343"/>
      <c r="CK64" s="343"/>
      <c r="CL64" s="343"/>
      <c r="CM64" s="343"/>
      <c r="CN64" s="343"/>
      <c r="CO64" s="343"/>
      <c r="CP64" s="343"/>
      <c r="CQ64" s="343"/>
      <c r="CR64" s="343"/>
      <c r="CS64" s="343"/>
      <c r="CT64" s="343"/>
      <c r="CU64" s="343"/>
      <c r="CV64" s="343"/>
      <c r="CW64" s="343"/>
      <c r="CX64" s="343"/>
      <c r="CY64" s="343"/>
      <c r="CZ64" s="343"/>
      <c r="DA64" s="343"/>
      <c r="DB64" s="343"/>
      <c r="DC64" s="343"/>
      <c r="DD64" s="343"/>
      <c r="DE64" s="343"/>
      <c r="DF64" s="343"/>
      <c r="DG64" s="343"/>
      <c r="DH64" s="343"/>
      <c r="DI64" s="343"/>
      <c r="DJ64" s="343"/>
      <c r="DK64" s="343"/>
      <c r="DL64" s="343"/>
      <c r="DM64" s="343"/>
      <c r="DN64" s="343"/>
      <c r="DO64" s="343"/>
      <c r="DP64" s="343"/>
      <c r="DQ64" s="343"/>
      <c r="DR64" s="343"/>
      <c r="DS64" s="343"/>
      <c r="DT64" s="343"/>
      <c r="DU64" s="343"/>
      <c r="DV64" s="343"/>
      <c r="DW64" s="343"/>
      <c r="DX64" s="343"/>
      <c r="DY64" s="343"/>
      <c r="DZ64" s="343"/>
      <c r="EA64" s="343"/>
      <c r="EB64" s="343"/>
      <c r="EC64" s="343"/>
      <c r="ED64" s="343"/>
      <c r="EE64" s="343"/>
      <c r="EF64" s="343"/>
    </row>
    <row r="65" spans="1:136" s="371" customFormat="1" ht="21" customHeight="1">
      <c r="A65" s="353"/>
      <c r="B65" s="353"/>
      <c r="C65" s="353" t="s">
        <v>36</v>
      </c>
      <c r="D65" s="374">
        <v>0</v>
      </c>
      <c r="E65" s="375">
        <v>0</v>
      </c>
      <c r="F65" s="375">
        <v>0</v>
      </c>
      <c r="G65" s="375">
        <v>0</v>
      </c>
      <c r="H65" s="375">
        <v>0</v>
      </c>
      <c r="I65" s="375">
        <v>0</v>
      </c>
      <c r="J65" s="375">
        <v>0</v>
      </c>
      <c r="K65" s="375">
        <v>0</v>
      </c>
      <c r="L65" s="375">
        <v>0</v>
      </c>
      <c r="M65" s="375">
        <v>0</v>
      </c>
      <c r="N65" s="375">
        <v>0</v>
      </c>
      <c r="O65" s="375">
        <v>0</v>
      </c>
      <c r="P65" s="370">
        <v>0</v>
      </c>
      <c r="Q65" s="362"/>
      <c r="R65" s="376"/>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43"/>
      <c r="BB65" s="343"/>
      <c r="BC65" s="343"/>
      <c r="BD65" s="343"/>
      <c r="BE65" s="343"/>
      <c r="BF65" s="343"/>
      <c r="BG65" s="343"/>
      <c r="BH65" s="343"/>
      <c r="BI65" s="343"/>
      <c r="BJ65" s="343"/>
      <c r="BK65" s="343"/>
      <c r="BL65" s="343"/>
      <c r="BM65" s="343"/>
      <c r="BN65" s="343"/>
      <c r="BO65" s="343"/>
      <c r="BP65" s="343"/>
      <c r="BQ65" s="343"/>
      <c r="BR65" s="343"/>
      <c r="BS65" s="343"/>
      <c r="BT65" s="343"/>
      <c r="BU65" s="343"/>
      <c r="BV65" s="343"/>
      <c r="BW65" s="343"/>
      <c r="BX65" s="343"/>
      <c r="BY65" s="343"/>
      <c r="BZ65" s="343"/>
      <c r="CA65" s="343"/>
      <c r="CB65" s="343"/>
      <c r="CC65" s="343"/>
      <c r="CD65" s="343"/>
      <c r="CE65" s="343"/>
      <c r="CF65" s="343"/>
      <c r="CG65" s="343"/>
      <c r="CH65" s="343"/>
      <c r="CI65" s="343"/>
      <c r="CJ65" s="343"/>
      <c r="CK65" s="343"/>
      <c r="CL65" s="343"/>
      <c r="CM65" s="343"/>
      <c r="CN65" s="343"/>
      <c r="CO65" s="343"/>
      <c r="CP65" s="343"/>
      <c r="CQ65" s="343"/>
      <c r="CR65" s="343"/>
      <c r="CS65" s="343"/>
      <c r="CT65" s="343"/>
      <c r="CU65" s="343"/>
      <c r="CV65" s="343"/>
      <c r="CW65" s="343"/>
      <c r="CX65" s="343"/>
      <c r="CY65" s="343"/>
      <c r="CZ65" s="343"/>
      <c r="DA65" s="343"/>
      <c r="DB65" s="343"/>
      <c r="DC65" s="343"/>
      <c r="DD65" s="343"/>
      <c r="DE65" s="343"/>
      <c r="DF65" s="343"/>
      <c r="DG65" s="343"/>
      <c r="DH65" s="343"/>
      <c r="DI65" s="343"/>
      <c r="DJ65" s="343"/>
      <c r="DK65" s="343"/>
      <c r="DL65" s="343"/>
      <c r="DM65" s="343"/>
      <c r="DN65" s="343"/>
      <c r="DO65" s="343"/>
      <c r="DP65" s="343"/>
      <c r="DQ65" s="343"/>
      <c r="DR65" s="343"/>
      <c r="DS65" s="343"/>
      <c r="DT65" s="343"/>
      <c r="DU65" s="343"/>
      <c r="DV65" s="343"/>
      <c r="DW65" s="343"/>
      <c r="DX65" s="343"/>
      <c r="DY65" s="343"/>
      <c r="DZ65" s="343"/>
      <c r="EA65" s="343"/>
      <c r="EB65" s="343"/>
      <c r="EC65" s="343"/>
      <c r="ED65" s="343"/>
      <c r="EE65" s="343"/>
      <c r="EF65" s="343"/>
    </row>
    <row r="66" spans="1:136" s="371" customFormat="1" ht="21" customHeight="1">
      <c r="A66" s="353"/>
      <c r="B66" s="353" t="s">
        <v>33</v>
      </c>
      <c r="C66" s="353"/>
      <c r="D66" s="374">
        <v>0</v>
      </c>
      <c r="E66" s="375">
        <v>0</v>
      </c>
      <c r="F66" s="375">
        <v>0</v>
      </c>
      <c r="G66" s="375">
        <v>0</v>
      </c>
      <c r="H66" s="375">
        <v>0</v>
      </c>
      <c r="I66" s="375">
        <v>0</v>
      </c>
      <c r="J66" s="375">
        <v>0</v>
      </c>
      <c r="K66" s="375">
        <v>0</v>
      </c>
      <c r="L66" s="375">
        <v>0</v>
      </c>
      <c r="M66" s="375">
        <v>0</v>
      </c>
      <c r="N66" s="375">
        <v>0</v>
      </c>
      <c r="O66" s="375">
        <v>0</v>
      </c>
      <c r="P66" s="370">
        <v>0</v>
      </c>
      <c r="Q66" s="362"/>
      <c r="R66" s="376"/>
      <c r="S66" s="343"/>
      <c r="T66" s="343"/>
      <c r="U66" s="343"/>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43"/>
      <c r="AU66" s="343"/>
      <c r="AV66" s="343"/>
      <c r="AW66" s="343"/>
      <c r="AX66" s="343"/>
      <c r="AY66" s="343"/>
      <c r="AZ66" s="343"/>
      <c r="BA66" s="343"/>
      <c r="BB66" s="343"/>
      <c r="BC66" s="343"/>
      <c r="BD66" s="343"/>
      <c r="BE66" s="343"/>
      <c r="BF66" s="343"/>
      <c r="BG66" s="343"/>
      <c r="BH66" s="343"/>
      <c r="BI66" s="343"/>
      <c r="BJ66" s="343"/>
      <c r="BK66" s="343"/>
      <c r="BL66" s="343"/>
      <c r="BM66" s="343"/>
      <c r="BN66" s="343"/>
      <c r="BO66" s="343"/>
      <c r="BP66" s="343"/>
      <c r="BQ66" s="343"/>
      <c r="BR66" s="343"/>
      <c r="BS66" s="343"/>
      <c r="BT66" s="343"/>
      <c r="BU66" s="343"/>
      <c r="BV66" s="343"/>
      <c r="BW66" s="343"/>
      <c r="BX66" s="343"/>
      <c r="BY66" s="343"/>
      <c r="BZ66" s="343"/>
      <c r="CA66" s="343"/>
      <c r="CB66" s="343"/>
      <c r="CC66" s="343"/>
      <c r="CD66" s="343"/>
      <c r="CE66" s="343"/>
      <c r="CF66" s="343"/>
      <c r="CG66" s="343"/>
      <c r="CH66" s="343"/>
      <c r="CI66" s="343"/>
      <c r="CJ66" s="343"/>
      <c r="CK66" s="343"/>
      <c r="CL66" s="343"/>
      <c r="CM66" s="343"/>
      <c r="CN66" s="343"/>
      <c r="CO66" s="343"/>
      <c r="CP66" s="343"/>
      <c r="CQ66" s="343"/>
      <c r="CR66" s="343"/>
      <c r="CS66" s="343"/>
      <c r="CT66" s="343"/>
      <c r="CU66" s="343"/>
      <c r="CV66" s="343"/>
      <c r="CW66" s="343"/>
      <c r="CX66" s="343"/>
      <c r="CY66" s="343"/>
      <c r="CZ66" s="343"/>
      <c r="DA66" s="343"/>
      <c r="DB66" s="343"/>
      <c r="DC66" s="343"/>
      <c r="DD66" s="343"/>
      <c r="DE66" s="343"/>
      <c r="DF66" s="343"/>
      <c r="DG66" s="343"/>
      <c r="DH66" s="343"/>
      <c r="DI66" s="343"/>
      <c r="DJ66" s="343"/>
      <c r="DK66" s="343"/>
      <c r="DL66" s="343"/>
      <c r="DM66" s="343"/>
      <c r="DN66" s="343"/>
      <c r="DO66" s="343"/>
      <c r="DP66" s="343"/>
      <c r="DQ66" s="343"/>
      <c r="DR66" s="343"/>
      <c r="DS66" s="343"/>
      <c r="DT66" s="343"/>
      <c r="DU66" s="343"/>
      <c r="DV66" s="343"/>
      <c r="DW66" s="343"/>
      <c r="DX66" s="343"/>
      <c r="DY66" s="343"/>
      <c r="DZ66" s="343"/>
      <c r="EA66" s="343"/>
      <c r="EB66" s="343"/>
      <c r="EC66" s="343"/>
      <c r="ED66" s="343"/>
      <c r="EE66" s="343"/>
      <c r="EF66" s="343"/>
    </row>
    <row r="67" spans="1:136" s="371" customFormat="1" ht="21" customHeight="1">
      <c r="A67" s="353" t="s">
        <v>48</v>
      </c>
      <c r="B67" s="353"/>
      <c r="C67" s="353"/>
      <c r="D67" s="374">
        <v>6574.2382931111115</v>
      </c>
      <c r="E67" s="375">
        <v>6507.2072729999991</v>
      </c>
      <c r="F67" s="375">
        <v>6440.1762528888876</v>
      </c>
      <c r="G67" s="375">
        <v>6241.7040863333332</v>
      </c>
      <c r="H67" s="375">
        <v>6108.9524929999998</v>
      </c>
      <c r="I67" s="375">
        <v>5976.2008996666664</v>
      </c>
      <c r="J67" s="375">
        <v>5827.5911907777781</v>
      </c>
      <c r="K67" s="375">
        <v>5686.9105396666664</v>
      </c>
      <c r="L67" s="375">
        <v>5546.2298885555556</v>
      </c>
      <c r="M67" s="375">
        <v>5359.3176430000003</v>
      </c>
      <c r="N67" s="375">
        <v>5195.5211946666668</v>
      </c>
      <c r="O67" s="375">
        <v>5031.7247463333333</v>
      </c>
      <c r="P67" s="370">
        <v>70495.774501000007</v>
      </c>
      <c r="Q67" s="362"/>
      <c r="R67" s="376"/>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3"/>
      <c r="AY67" s="343"/>
      <c r="AZ67" s="343"/>
      <c r="BA67" s="343"/>
      <c r="BB67" s="343"/>
      <c r="BC67" s="343"/>
      <c r="BD67" s="343"/>
      <c r="BE67" s="343"/>
      <c r="BF67" s="343"/>
      <c r="BG67" s="343"/>
      <c r="BH67" s="343"/>
      <c r="BI67" s="343"/>
      <c r="BJ67" s="343"/>
      <c r="BK67" s="343"/>
      <c r="BL67" s="343"/>
      <c r="BM67" s="343"/>
      <c r="BN67" s="343"/>
      <c r="BO67" s="343"/>
      <c r="BP67" s="343"/>
      <c r="BQ67" s="343"/>
      <c r="BR67" s="343"/>
      <c r="BS67" s="343"/>
      <c r="BT67" s="343"/>
      <c r="BU67" s="343"/>
      <c r="BV67" s="343"/>
      <c r="BW67" s="343"/>
      <c r="BX67" s="343"/>
      <c r="BY67" s="343"/>
      <c r="BZ67" s="343"/>
      <c r="CA67" s="343"/>
      <c r="CB67" s="343"/>
      <c r="CC67" s="343"/>
      <c r="CD67" s="343"/>
      <c r="CE67" s="343"/>
      <c r="CF67" s="343"/>
      <c r="CG67" s="343"/>
      <c r="CH67" s="343"/>
      <c r="CI67" s="343"/>
      <c r="CJ67" s="343"/>
      <c r="CK67" s="343"/>
      <c r="CL67" s="343"/>
      <c r="CM67" s="343"/>
      <c r="CN67" s="343"/>
      <c r="CO67" s="343"/>
      <c r="CP67" s="343"/>
      <c r="CQ67" s="343"/>
      <c r="CR67" s="343"/>
      <c r="CS67" s="343"/>
      <c r="CT67" s="343"/>
      <c r="CU67" s="343"/>
      <c r="CV67" s="343"/>
      <c r="CW67" s="343"/>
      <c r="CX67" s="343"/>
      <c r="CY67" s="343"/>
      <c r="CZ67" s="343"/>
      <c r="DA67" s="343"/>
      <c r="DB67" s="343"/>
      <c r="DC67" s="343"/>
      <c r="DD67" s="343"/>
      <c r="DE67" s="343"/>
      <c r="DF67" s="343"/>
      <c r="DG67" s="343"/>
      <c r="DH67" s="343"/>
      <c r="DI67" s="343"/>
      <c r="DJ67" s="343"/>
      <c r="DK67" s="343"/>
      <c r="DL67" s="343"/>
      <c r="DM67" s="343"/>
      <c r="DN67" s="343"/>
      <c r="DO67" s="343"/>
      <c r="DP67" s="343"/>
      <c r="DQ67" s="343"/>
      <c r="DR67" s="343"/>
      <c r="DS67" s="343"/>
      <c r="DT67" s="343"/>
      <c r="DU67" s="343"/>
      <c r="DV67" s="343"/>
      <c r="DW67" s="343"/>
      <c r="DX67" s="343"/>
      <c r="DY67" s="343"/>
      <c r="DZ67" s="343"/>
      <c r="EA67" s="343"/>
      <c r="EB67" s="343"/>
      <c r="EC67" s="343"/>
      <c r="ED67" s="343"/>
      <c r="EE67" s="343"/>
      <c r="EF67" s="343"/>
    </row>
    <row r="68" spans="1:136" ht="17.25" customHeight="1">
      <c r="A68" s="353"/>
      <c r="B68" s="353"/>
      <c r="C68" s="397"/>
      <c r="D68" s="374"/>
      <c r="E68" s="375"/>
      <c r="F68" s="375"/>
      <c r="G68" s="375"/>
      <c r="H68" s="375"/>
      <c r="I68" s="375"/>
      <c r="J68" s="375"/>
      <c r="K68" s="375"/>
      <c r="L68" s="375"/>
      <c r="M68" s="375"/>
      <c r="N68" s="375"/>
      <c r="O68" s="375"/>
      <c r="P68" s="370"/>
      <c r="Q68" s="362"/>
      <c r="R68" s="376"/>
    </row>
    <row r="69" spans="1:136" ht="21" customHeight="1">
      <c r="A69" s="397" t="s">
        <v>37</v>
      </c>
      <c r="B69" s="397"/>
      <c r="C69" s="358"/>
      <c r="D69" s="380">
        <v>-26182.510753111113</v>
      </c>
      <c r="E69" s="381">
        <v>57348.860096271601</v>
      </c>
      <c r="F69" s="381">
        <v>60868.914581525627</v>
      </c>
      <c r="G69" s="381">
        <v>10027.081303161161</v>
      </c>
      <c r="H69" s="381">
        <v>59206.465002794401</v>
      </c>
      <c r="I69" s="381">
        <v>70265.709915133324</v>
      </c>
      <c r="J69" s="381">
        <v>50210.857084478921</v>
      </c>
      <c r="K69" s="381">
        <v>53869.214220020833</v>
      </c>
      <c r="L69" s="381">
        <v>54453.820927787136</v>
      </c>
      <c r="M69" s="381">
        <v>48280.755100215203</v>
      </c>
      <c r="N69" s="381">
        <v>57486.063316165732</v>
      </c>
      <c r="O69" s="381">
        <v>-309938.27223855082</v>
      </c>
      <c r="P69" s="382">
        <v>185896.95855589205</v>
      </c>
      <c r="Q69" s="386"/>
      <c r="R69" s="408"/>
    </row>
    <row r="70" spans="1:136" ht="17.25" customHeight="1">
      <c r="A70" s="363"/>
      <c r="B70" s="363"/>
      <c r="C70" s="363"/>
      <c r="D70" s="389"/>
      <c r="E70" s="389"/>
      <c r="F70" s="389"/>
      <c r="G70" s="389"/>
      <c r="H70" s="389"/>
      <c r="I70" s="389"/>
      <c r="J70" s="389"/>
      <c r="K70" s="389"/>
      <c r="L70" s="389"/>
      <c r="M70" s="389"/>
      <c r="N70" s="389"/>
      <c r="O70" s="389"/>
      <c r="P70" s="389"/>
      <c r="Q70" s="362"/>
      <c r="R70" s="399"/>
    </row>
    <row r="71" spans="1:136" ht="21" customHeight="1">
      <c r="A71" s="353" t="s">
        <v>55</v>
      </c>
      <c r="B71" s="353"/>
      <c r="C71" s="353"/>
      <c r="D71" s="348"/>
      <c r="E71" s="348"/>
      <c r="F71" s="348"/>
      <c r="G71" s="348"/>
      <c r="H71" s="348"/>
      <c r="I71" s="348"/>
      <c r="J71" s="348"/>
      <c r="K71" s="348"/>
      <c r="L71" s="348"/>
      <c r="M71" s="348"/>
      <c r="N71" s="348"/>
      <c r="O71" s="348"/>
      <c r="P71" s="348"/>
      <c r="Q71" s="362"/>
      <c r="R71" s="399"/>
    </row>
    <row r="72" spans="1:136" ht="20.25" customHeight="1">
      <c r="A72" s="398">
        <v>1</v>
      </c>
      <c r="B72" s="398" t="s">
        <v>45</v>
      </c>
      <c r="C72" s="398"/>
      <c r="D72" s="338"/>
      <c r="E72" s="338"/>
      <c r="F72" s="338"/>
      <c r="G72" s="338"/>
      <c r="H72" s="338"/>
      <c r="I72" s="338"/>
      <c r="J72" s="338"/>
      <c r="K72" s="338"/>
      <c r="L72" s="338"/>
      <c r="M72" s="338"/>
      <c r="N72" s="338"/>
      <c r="O72" s="338"/>
      <c r="P72" s="338"/>
    </row>
    <row r="73" spans="1:136">
      <c r="A73" s="398">
        <v>2</v>
      </c>
      <c r="B73" s="398" t="s">
        <v>41</v>
      </c>
      <c r="C73" s="398"/>
      <c r="D73" s="338"/>
      <c r="E73" s="338"/>
      <c r="F73" s="338"/>
      <c r="G73" s="338"/>
      <c r="H73" s="338"/>
      <c r="I73" s="338"/>
      <c r="J73" s="338"/>
      <c r="K73" s="338"/>
      <c r="L73" s="338"/>
      <c r="M73" s="338"/>
      <c r="N73" s="338"/>
      <c r="O73" s="338"/>
      <c r="P73" s="338"/>
    </row>
    <row r="74" spans="1:136">
      <c r="A74" s="398">
        <v>3</v>
      </c>
      <c r="B74" s="398" t="s">
        <v>46</v>
      </c>
      <c r="C74" s="398"/>
      <c r="D74" s="338"/>
      <c r="E74" s="338"/>
      <c r="F74" s="338"/>
      <c r="G74" s="338"/>
      <c r="H74" s="338"/>
      <c r="I74" s="338"/>
      <c r="J74" s="338"/>
      <c r="K74" s="338"/>
      <c r="L74" s="338"/>
      <c r="M74" s="338"/>
      <c r="N74" s="338"/>
      <c r="O74" s="338"/>
      <c r="P74" s="338"/>
    </row>
    <row r="75" spans="1:136">
      <c r="A75" s="398">
        <v>4</v>
      </c>
      <c r="B75" s="398" t="s">
        <v>115</v>
      </c>
      <c r="C75" s="398"/>
      <c r="D75" s="338"/>
      <c r="E75" s="338"/>
      <c r="F75" s="338"/>
      <c r="G75" s="338"/>
      <c r="H75" s="338"/>
      <c r="I75" s="338"/>
      <c r="J75" s="338"/>
      <c r="K75" s="338"/>
      <c r="L75" s="338"/>
      <c r="M75" s="338"/>
      <c r="N75" s="338"/>
      <c r="O75" s="338"/>
      <c r="P75" s="338"/>
    </row>
    <row r="76" spans="1:136" ht="16.5" customHeight="1">
      <c r="A76" s="336"/>
      <c r="B76" s="687"/>
      <c r="C76" s="687"/>
      <c r="D76" s="687"/>
      <c r="E76" s="687"/>
      <c r="F76" s="687"/>
      <c r="G76" s="687"/>
      <c r="H76" s="687"/>
      <c r="I76" s="687"/>
      <c r="J76" s="687"/>
      <c r="K76" s="687"/>
      <c r="L76" s="687"/>
      <c r="M76" s="687"/>
      <c r="N76" s="687"/>
      <c r="O76" s="687"/>
      <c r="P76" s="687"/>
    </row>
    <row r="77" spans="1:136" s="402" customFormat="1">
      <c r="A77" s="338"/>
      <c r="B77" s="687"/>
      <c r="C77" s="687"/>
      <c r="D77" s="687"/>
      <c r="E77" s="687"/>
      <c r="F77" s="687"/>
      <c r="G77" s="687"/>
      <c r="H77" s="687"/>
      <c r="I77" s="687"/>
      <c r="J77" s="687"/>
      <c r="K77" s="687"/>
      <c r="L77" s="687"/>
      <c r="M77" s="687"/>
      <c r="N77" s="687"/>
      <c r="O77" s="687"/>
      <c r="P77" s="687"/>
      <c r="Q77" s="409"/>
      <c r="R77" s="401"/>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1"/>
      <c r="BT77" s="401"/>
      <c r="BU77" s="401"/>
      <c r="BV77" s="401"/>
      <c r="BW77" s="401"/>
      <c r="BX77" s="401"/>
      <c r="BY77" s="401"/>
      <c r="BZ77" s="401"/>
      <c r="CA77" s="401"/>
      <c r="CB77" s="401"/>
      <c r="CC77" s="401"/>
      <c r="CD77" s="401"/>
      <c r="CE77" s="401"/>
      <c r="CF77" s="401"/>
      <c r="CG77" s="401"/>
      <c r="CH77" s="401"/>
      <c r="CI77" s="401"/>
      <c r="CJ77" s="401"/>
      <c r="CK77" s="401"/>
      <c r="CL77" s="401"/>
      <c r="CM77" s="401"/>
      <c r="CN77" s="401"/>
      <c r="CO77" s="401"/>
      <c r="CP77" s="401"/>
      <c r="CQ77" s="401"/>
      <c r="CR77" s="401"/>
      <c r="CS77" s="401"/>
      <c r="CT77" s="401"/>
      <c r="CU77" s="401"/>
      <c r="CV77" s="401"/>
      <c r="CW77" s="401"/>
      <c r="CX77" s="401"/>
      <c r="CY77" s="401"/>
      <c r="CZ77" s="401"/>
      <c r="DA77" s="401"/>
      <c r="DB77" s="401"/>
      <c r="DC77" s="401"/>
      <c r="DD77" s="401"/>
      <c r="DE77" s="401"/>
      <c r="DF77" s="401"/>
      <c r="DG77" s="401"/>
      <c r="DH77" s="401"/>
      <c r="DI77" s="401"/>
      <c r="DJ77" s="401"/>
      <c r="DK77" s="401"/>
      <c r="DL77" s="401"/>
      <c r="DM77" s="401"/>
      <c r="DN77" s="401"/>
      <c r="DO77" s="401"/>
      <c r="DP77" s="401"/>
      <c r="DQ77" s="401"/>
      <c r="DR77" s="401"/>
      <c r="DS77" s="401"/>
      <c r="DT77" s="401"/>
      <c r="DU77" s="401"/>
      <c r="DV77" s="401"/>
      <c r="DW77" s="401"/>
      <c r="DX77" s="401"/>
      <c r="DY77" s="401"/>
      <c r="DZ77" s="401"/>
      <c r="EA77" s="401"/>
      <c r="EB77" s="401"/>
      <c r="EC77" s="401"/>
      <c r="ED77" s="401"/>
      <c r="EE77" s="401"/>
      <c r="EF77" s="401"/>
    </row>
    <row r="78" spans="1:136">
      <c r="A78" s="403"/>
      <c r="B78" s="403"/>
      <c r="C78" s="403"/>
      <c r="D78" s="404"/>
      <c r="E78" s="338"/>
      <c r="F78" s="338"/>
      <c r="G78" s="338"/>
      <c r="H78" s="338"/>
      <c r="I78" s="338"/>
      <c r="J78" s="338"/>
      <c r="K78" s="338"/>
      <c r="L78" s="338"/>
      <c r="M78" s="338"/>
      <c r="N78" s="338"/>
      <c r="O78" s="338"/>
      <c r="P78" s="338"/>
    </row>
    <row r="79" spans="1:136">
      <c r="A79" s="353"/>
      <c r="B79" s="353"/>
      <c r="C79" s="353"/>
      <c r="D79" s="347"/>
      <c r="E79" s="405"/>
      <c r="F79" s="405"/>
      <c r="G79" s="405"/>
      <c r="H79" s="405"/>
      <c r="I79" s="405"/>
      <c r="J79" s="405"/>
      <c r="K79" s="405"/>
      <c r="L79" s="405"/>
      <c r="M79" s="405"/>
      <c r="N79" s="405"/>
      <c r="O79" s="405"/>
      <c r="P79" s="405"/>
    </row>
    <row r="80" spans="1:136" s="356" customFormat="1">
      <c r="A80" s="353"/>
      <c r="B80" s="353"/>
      <c r="C80" s="353"/>
      <c r="D80" s="347"/>
      <c r="E80" s="405"/>
      <c r="F80" s="405"/>
      <c r="G80" s="405"/>
      <c r="H80" s="405"/>
      <c r="I80" s="405"/>
      <c r="J80" s="405"/>
      <c r="K80" s="405"/>
      <c r="L80" s="405"/>
      <c r="M80" s="405"/>
      <c r="N80" s="405"/>
      <c r="O80" s="405"/>
      <c r="P80" s="405"/>
      <c r="R80" s="343"/>
      <c r="S80" s="343"/>
      <c r="T80" s="343"/>
      <c r="U80" s="343"/>
      <c r="V80" s="343"/>
      <c r="W80" s="343"/>
      <c r="X80" s="343"/>
      <c r="Y80" s="343"/>
      <c r="Z80" s="343"/>
      <c r="AA80" s="343"/>
      <c r="AB80" s="343"/>
      <c r="AC80" s="343"/>
      <c r="AD80" s="343"/>
      <c r="AE80" s="343"/>
      <c r="AF80" s="343"/>
      <c r="AG80" s="343"/>
      <c r="AH80" s="343"/>
      <c r="AI80" s="343"/>
      <c r="AJ80" s="343"/>
      <c r="AK80" s="343"/>
      <c r="AL80" s="343"/>
      <c r="AM80" s="343"/>
      <c r="AN80" s="343"/>
      <c r="AO80" s="343"/>
      <c r="AP80" s="343"/>
      <c r="AQ80" s="343"/>
      <c r="AR80" s="343"/>
      <c r="AS80" s="343"/>
      <c r="AT80" s="343"/>
      <c r="AU80" s="343"/>
      <c r="AV80" s="343"/>
      <c r="AW80" s="343"/>
      <c r="AX80" s="343"/>
      <c r="AY80" s="343"/>
      <c r="AZ80" s="343"/>
      <c r="BA80" s="343"/>
      <c r="BB80" s="343"/>
      <c r="BC80" s="343"/>
      <c r="BD80" s="343"/>
      <c r="BE80" s="343"/>
      <c r="BF80" s="343"/>
      <c r="BG80" s="343"/>
      <c r="BH80" s="343"/>
      <c r="BI80" s="343"/>
      <c r="BJ80" s="343"/>
      <c r="BK80" s="343"/>
      <c r="BL80" s="343"/>
      <c r="BM80" s="343"/>
      <c r="BN80" s="343"/>
      <c r="BO80" s="343"/>
      <c r="BP80" s="343"/>
      <c r="BQ80" s="343"/>
      <c r="BR80" s="343"/>
      <c r="BS80" s="343"/>
      <c r="BT80" s="343"/>
      <c r="BU80" s="343"/>
      <c r="BV80" s="343"/>
      <c r="BW80" s="343"/>
      <c r="BX80" s="343"/>
      <c r="BY80" s="343"/>
      <c r="BZ80" s="343"/>
      <c r="CA80" s="343"/>
      <c r="CB80" s="343"/>
      <c r="CC80" s="343"/>
      <c r="CD80" s="343"/>
      <c r="CE80" s="343"/>
      <c r="CF80" s="343"/>
      <c r="CG80" s="343"/>
      <c r="CH80" s="343"/>
      <c r="CI80" s="343"/>
      <c r="CJ80" s="343"/>
      <c r="CK80" s="343"/>
      <c r="CL80" s="343"/>
      <c r="CM80" s="343"/>
      <c r="CN80" s="343"/>
      <c r="CO80" s="343"/>
      <c r="CP80" s="343"/>
      <c r="CQ80" s="343"/>
      <c r="CR80" s="343"/>
      <c r="CS80" s="343"/>
      <c r="CT80" s="343"/>
      <c r="CU80" s="343"/>
      <c r="CV80" s="343"/>
      <c r="CW80" s="343"/>
      <c r="CX80" s="343"/>
      <c r="CY80" s="343"/>
      <c r="CZ80" s="343"/>
      <c r="DA80" s="343"/>
      <c r="DB80" s="343"/>
      <c r="DC80" s="343"/>
      <c r="DD80" s="343"/>
      <c r="DE80" s="343"/>
      <c r="DF80" s="343"/>
      <c r="DG80" s="343"/>
      <c r="DH80" s="343"/>
      <c r="DI80" s="343"/>
      <c r="DJ80" s="343"/>
      <c r="DK80" s="343"/>
      <c r="DL80" s="343"/>
      <c r="DM80" s="343"/>
      <c r="DN80" s="343"/>
      <c r="DO80" s="343"/>
      <c r="DP80" s="343"/>
      <c r="DQ80" s="343"/>
      <c r="DR80" s="343"/>
      <c r="DS80" s="343"/>
      <c r="DT80" s="343"/>
      <c r="DU80" s="343"/>
      <c r="DV80" s="343"/>
      <c r="DW80" s="343"/>
      <c r="DX80" s="343"/>
      <c r="DY80" s="343"/>
      <c r="DZ80" s="343"/>
      <c r="EA80" s="343"/>
      <c r="EB80" s="343"/>
      <c r="EC80" s="343"/>
      <c r="ED80" s="343"/>
      <c r="EE80" s="343"/>
      <c r="EF80" s="343"/>
    </row>
    <row r="81" spans="1:136" s="356" customFormat="1">
      <c r="A81" s="353"/>
      <c r="B81" s="353"/>
      <c r="C81" s="353"/>
      <c r="D81" s="347"/>
      <c r="E81" s="405"/>
      <c r="F81" s="405"/>
      <c r="G81" s="405"/>
      <c r="H81" s="405"/>
      <c r="I81" s="405"/>
      <c r="J81" s="405"/>
      <c r="K81" s="405"/>
      <c r="L81" s="405"/>
      <c r="M81" s="405"/>
      <c r="N81" s="405"/>
      <c r="O81" s="405"/>
      <c r="P81" s="405"/>
      <c r="R81" s="343"/>
      <c r="S81" s="343"/>
      <c r="T81" s="343"/>
      <c r="U81" s="343"/>
      <c r="V81" s="343"/>
      <c r="W81" s="343"/>
      <c r="X81" s="343"/>
      <c r="Y81" s="343"/>
      <c r="Z81" s="343"/>
      <c r="AA81" s="343"/>
      <c r="AB81" s="343"/>
      <c r="AC81" s="343"/>
      <c r="AD81" s="343"/>
      <c r="AE81" s="343"/>
      <c r="AF81" s="343"/>
      <c r="AG81" s="343"/>
      <c r="AH81" s="343"/>
      <c r="AI81" s="343"/>
      <c r="AJ81" s="343"/>
      <c r="AK81" s="343"/>
      <c r="AL81" s="343"/>
      <c r="AM81" s="343"/>
      <c r="AN81" s="343"/>
      <c r="AO81" s="343"/>
      <c r="AP81" s="343"/>
      <c r="AQ81" s="343"/>
      <c r="AR81" s="343"/>
      <c r="AS81" s="343"/>
      <c r="AT81" s="343"/>
      <c r="AU81" s="343"/>
      <c r="AV81" s="343"/>
      <c r="AW81" s="343"/>
      <c r="AX81" s="343"/>
      <c r="AY81" s="343"/>
      <c r="AZ81" s="343"/>
      <c r="BA81" s="343"/>
      <c r="BB81" s="343"/>
      <c r="BC81" s="343"/>
      <c r="BD81" s="343"/>
      <c r="BE81" s="343"/>
      <c r="BF81" s="343"/>
      <c r="BG81" s="343"/>
      <c r="BH81" s="343"/>
      <c r="BI81" s="343"/>
      <c r="BJ81" s="343"/>
      <c r="BK81" s="343"/>
      <c r="BL81" s="343"/>
      <c r="BM81" s="343"/>
      <c r="BN81" s="343"/>
      <c r="BO81" s="343"/>
      <c r="BP81" s="343"/>
      <c r="BQ81" s="343"/>
      <c r="BR81" s="343"/>
      <c r="BS81" s="343"/>
      <c r="BT81" s="343"/>
      <c r="BU81" s="343"/>
      <c r="BV81" s="343"/>
      <c r="BW81" s="343"/>
      <c r="BX81" s="343"/>
      <c r="BY81" s="343"/>
      <c r="BZ81" s="343"/>
      <c r="CA81" s="343"/>
      <c r="CB81" s="343"/>
      <c r="CC81" s="343"/>
      <c r="CD81" s="343"/>
      <c r="CE81" s="343"/>
      <c r="CF81" s="343"/>
      <c r="CG81" s="343"/>
      <c r="CH81" s="343"/>
      <c r="CI81" s="343"/>
      <c r="CJ81" s="343"/>
      <c r="CK81" s="343"/>
      <c r="CL81" s="343"/>
      <c r="CM81" s="343"/>
      <c r="CN81" s="343"/>
      <c r="CO81" s="343"/>
      <c r="CP81" s="343"/>
      <c r="CQ81" s="343"/>
      <c r="CR81" s="343"/>
      <c r="CS81" s="343"/>
      <c r="CT81" s="343"/>
      <c r="CU81" s="343"/>
      <c r="CV81" s="343"/>
      <c r="CW81" s="343"/>
      <c r="CX81" s="343"/>
      <c r="CY81" s="343"/>
      <c r="CZ81" s="343"/>
      <c r="DA81" s="343"/>
      <c r="DB81" s="343"/>
      <c r="DC81" s="343"/>
      <c r="DD81" s="343"/>
      <c r="DE81" s="343"/>
      <c r="DF81" s="343"/>
      <c r="DG81" s="343"/>
      <c r="DH81" s="343"/>
      <c r="DI81" s="343"/>
      <c r="DJ81" s="343"/>
      <c r="DK81" s="343"/>
      <c r="DL81" s="343"/>
      <c r="DM81" s="343"/>
      <c r="DN81" s="343"/>
      <c r="DO81" s="343"/>
      <c r="DP81" s="343"/>
      <c r="DQ81" s="343"/>
      <c r="DR81" s="343"/>
      <c r="DS81" s="343"/>
      <c r="DT81" s="343"/>
      <c r="DU81" s="343"/>
      <c r="DV81" s="343"/>
      <c r="DW81" s="343"/>
      <c r="DX81" s="343"/>
      <c r="DY81" s="343"/>
      <c r="DZ81" s="343"/>
      <c r="EA81" s="343"/>
      <c r="EB81" s="343"/>
      <c r="EC81" s="343"/>
      <c r="ED81" s="343"/>
      <c r="EE81" s="343"/>
      <c r="EF81" s="343"/>
    </row>
    <row r="82" spans="1:136" s="356" customFormat="1">
      <c r="A82" s="353"/>
      <c r="B82" s="353"/>
      <c r="C82" s="353"/>
      <c r="D82" s="347"/>
      <c r="E82" s="405"/>
      <c r="F82" s="405"/>
      <c r="G82" s="405"/>
      <c r="H82" s="405"/>
      <c r="I82" s="405"/>
      <c r="J82" s="405"/>
      <c r="K82" s="405"/>
      <c r="L82" s="405"/>
      <c r="M82" s="405"/>
      <c r="N82" s="405"/>
      <c r="O82" s="405"/>
      <c r="P82" s="405"/>
      <c r="R82" s="343"/>
      <c r="S82" s="343"/>
      <c r="T82" s="343"/>
      <c r="U82" s="343"/>
      <c r="V82" s="343"/>
      <c r="W82" s="343"/>
      <c r="X82" s="343"/>
      <c r="Y82" s="343"/>
      <c r="Z82" s="343"/>
      <c r="AA82" s="343"/>
      <c r="AB82" s="343"/>
      <c r="AC82" s="343"/>
      <c r="AD82" s="343"/>
      <c r="AE82" s="343"/>
      <c r="AF82" s="343"/>
      <c r="AG82" s="343"/>
      <c r="AH82" s="343"/>
      <c r="AI82" s="343"/>
      <c r="AJ82" s="343"/>
      <c r="AK82" s="343"/>
      <c r="AL82" s="343"/>
      <c r="AM82" s="343"/>
      <c r="AN82" s="343"/>
      <c r="AO82" s="343"/>
      <c r="AP82" s="343"/>
      <c r="AQ82" s="343"/>
      <c r="AR82" s="343"/>
      <c r="AS82" s="343"/>
      <c r="AT82" s="343"/>
      <c r="AU82" s="343"/>
      <c r="AV82" s="343"/>
      <c r="AW82" s="343"/>
      <c r="AX82" s="343"/>
      <c r="AY82" s="343"/>
      <c r="AZ82" s="343"/>
      <c r="BA82" s="343"/>
      <c r="BB82" s="343"/>
      <c r="BC82" s="343"/>
      <c r="BD82" s="343"/>
      <c r="BE82" s="343"/>
      <c r="BF82" s="343"/>
      <c r="BG82" s="343"/>
      <c r="BH82" s="343"/>
      <c r="BI82" s="343"/>
      <c r="BJ82" s="343"/>
      <c r="BK82" s="343"/>
      <c r="BL82" s="343"/>
      <c r="BM82" s="343"/>
      <c r="BN82" s="343"/>
      <c r="BO82" s="343"/>
      <c r="BP82" s="343"/>
      <c r="BQ82" s="343"/>
      <c r="BR82" s="343"/>
      <c r="BS82" s="343"/>
      <c r="BT82" s="343"/>
      <c r="BU82" s="343"/>
      <c r="BV82" s="343"/>
      <c r="BW82" s="343"/>
      <c r="BX82" s="343"/>
      <c r="BY82" s="343"/>
      <c r="BZ82" s="343"/>
      <c r="CA82" s="343"/>
      <c r="CB82" s="343"/>
      <c r="CC82" s="343"/>
      <c r="CD82" s="343"/>
      <c r="CE82" s="343"/>
      <c r="CF82" s="343"/>
      <c r="CG82" s="343"/>
      <c r="CH82" s="343"/>
      <c r="CI82" s="343"/>
      <c r="CJ82" s="343"/>
      <c r="CK82" s="343"/>
      <c r="CL82" s="343"/>
      <c r="CM82" s="343"/>
      <c r="CN82" s="343"/>
      <c r="CO82" s="343"/>
      <c r="CP82" s="343"/>
      <c r="CQ82" s="343"/>
      <c r="CR82" s="343"/>
      <c r="CS82" s="343"/>
      <c r="CT82" s="343"/>
      <c r="CU82" s="343"/>
      <c r="CV82" s="343"/>
      <c r="CW82" s="343"/>
      <c r="CX82" s="343"/>
      <c r="CY82" s="343"/>
      <c r="CZ82" s="343"/>
      <c r="DA82" s="343"/>
      <c r="DB82" s="343"/>
      <c r="DC82" s="343"/>
      <c r="DD82" s="343"/>
      <c r="DE82" s="343"/>
      <c r="DF82" s="343"/>
      <c r="DG82" s="343"/>
      <c r="DH82" s="343"/>
      <c r="DI82" s="343"/>
      <c r="DJ82" s="343"/>
      <c r="DK82" s="343"/>
      <c r="DL82" s="343"/>
      <c r="DM82" s="343"/>
      <c r="DN82" s="343"/>
      <c r="DO82" s="343"/>
      <c r="DP82" s="343"/>
      <c r="DQ82" s="343"/>
      <c r="DR82" s="343"/>
      <c r="DS82" s="343"/>
      <c r="DT82" s="343"/>
      <c r="DU82" s="343"/>
      <c r="DV82" s="343"/>
      <c r="DW82" s="343"/>
      <c r="DX82" s="343"/>
      <c r="DY82" s="343"/>
      <c r="DZ82" s="343"/>
      <c r="EA82" s="343"/>
      <c r="EB82" s="343"/>
      <c r="EC82" s="343"/>
      <c r="ED82" s="343"/>
      <c r="EE82" s="343"/>
      <c r="EF82" s="343"/>
    </row>
    <row r="83" spans="1:136" s="356" customFormat="1">
      <c r="A83" s="353"/>
      <c r="B83" s="353"/>
      <c r="C83" s="353"/>
      <c r="D83" s="347"/>
      <c r="E83" s="347"/>
      <c r="F83" s="347"/>
      <c r="G83" s="347"/>
      <c r="H83" s="347"/>
      <c r="I83" s="347"/>
      <c r="J83" s="347"/>
      <c r="K83" s="347"/>
      <c r="L83" s="347"/>
      <c r="M83" s="347"/>
      <c r="N83" s="347"/>
      <c r="O83" s="347"/>
      <c r="P83" s="347"/>
      <c r="R83" s="343"/>
      <c r="S83" s="343"/>
      <c r="T83" s="343"/>
      <c r="U83" s="343"/>
      <c r="V83" s="343"/>
      <c r="W83" s="343"/>
      <c r="X83" s="343"/>
      <c r="Y83" s="343"/>
      <c r="Z83" s="343"/>
      <c r="AA83" s="343"/>
      <c r="AB83" s="343"/>
      <c r="AC83" s="343"/>
      <c r="AD83" s="343"/>
      <c r="AE83" s="343"/>
      <c r="AF83" s="343"/>
      <c r="AG83" s="343"/>
      <c r="AH83" s="343"/>
      <c r="AI83" s="343"/>
      <c r="AJ83" s="343"/>
      <c r="AK83" s="343"/>
      <c r="AL83" s="343"/>
      <c r="AM83" s="343"/>
      <c r="AN83" s="343"/>
      <c r="AO83" s="343"/>
      <c r="AP83" s="343"/>
      <c r="AQ83" s="343"/>
      <c r="AR83" s="343"/>
      <c r="AS83" s="343"/>
      <c r="AT83" s="343"/>
      <c r="AU83" s="343"/>
      <c r="AV83" s="343"/>
      <c r="AW83" s="343"/>
      <c r="AX83" s="343"/>
      <c r="AY83" s="343"/>
      <c r="AZ83" s="343"/>
      <c r="BA83" s="343"/>
      <c r="BB83" s="343"/>
      <c r="BC83" s="343"/>
      <c r="BD83" s="343"/>
      <c r="BE83" s="343"/>
      <c r="BF83" s="343"/>
      <c r="BG83" s="343"/>
      <c r="BH83" s="343"/>
      <c r="BI83" s="343"/>
      <c r="BJ83" s="343"/>
      <c r="BK83" s="343"/>
      <c r="BL83" s="343"/>
      <c r="BM83" s="343"/>
      <c r="BN83" s="343"/>
      <c r="BO83" s="343"/>
      <c r="BP83" s="343"/>
      <c r="BQ83" s="343"/>
      <c r="BR83" s="343"/>
      <c r="BS83" s="343"/>
      <c r="BT83" s="343"/>
      <c r="BU83" s="343"/>
      <c r="BV83" s="343"/>
      <c r="BW83" s="343"/>
      <c r="BX83" s="343"/>
      <c r="BY83" s="343"/>
      <c r="BZ83" s="343"/>
      <c r="CA83" s="343"/>
      <c r="CB83" s="343"/>
      <c r="CC83" s="343"/>
      <c r="CD83" s="343"/>
      <c r="CE83" s="343"/>
      <c r="CF83" s="343"/>
      <c r="CG83" s="343"/>
      <c r="CH83" s="343"/>
      <c r="CI83" s="343"/>
      <c r="CJ83" s="343"/>
      <c r="CK83" s="343"/>
      <c r="CL83" s="343"/>
      <c r="CM83" s="343"/>
      <c r="CN83" s="343"/>
      <c r="CO83" s="343"/>
      <c r="CP83" s="343"/>
      <c r="CQ83" s="343"/>
      <c r="CR83" s="343"/>
      <c r="CS83" s="343"/>
      <c r="CT83" s="343"/>
      <c r="CU83" s="343"/>
      <c r="CV83" s="343"/>
      <c r="CW83" s="343"/>
      <c r="CX83" s="343"/>
      <c r="CY83" s="343"/>
      <c r="CZ83" s="343"/>
      <c r="DA83" s="343"/>
      <c r="DB83" s="343"/>
      <c r="DC83" s="343"/>
      <c r="DD83" s="343"/>
      <c r="DE83" s="343"/>
      <c r="DF83" s="343"/>
      <c r="DG83" s="343"/>
      <c r="DH83" s="343"/>
      <c r="DI83" s="343"/>
      <c r="DJ83" s="343"/>
      <c r="DK83" s="343"/>
      <c r="DL83" s="343"/>
      <c r="DM83" s="343"/>
      <c r="DN83" s="343"/>
      <c r="DO83" s="343"/>
      <c r="DP83" s="343"/>
      <c r="DQ83" s="343"/>
      <c r="DR83" s="343"/>
      <c r="DS83" s="343"/>
      <c r="DT83" s="343"/>
      <c r="DU83" s="343"/>
      <c r="DV83" s="343"/>
      <c r="DW83" s="343"/>
      <c r="DX83" s="343"/>
      <c r="DY83" s="343"/>
      <c r="DZ83" s="343"/>
      <c r="EA83" s="343"/>
      <c r="EB83" s="343"/>
      <c r="EC83" s="343"/>
      <c r="ED83" s="343"/>
      <c r="EE83" s="343"/>
      <c r="EF83" s="343"/>
    </row>
    <row r="84" spans="1:136" s="356" customFormat="1">
      <c r="A84" s="353"/>
      <c r="B84" s="353"/>
      <c r="C84" s="353"/>
      <c r="D84" s="347"/>
      <c r="E84" s="405"/>
      <c r="F84" s="405"/>
      <c r="G84" s="405"/>
      <c r="H84" s="405"/>
      <c r="I84" s="405"/>
      <c r="J84" s="405"/>
      <c r="K84" s="405"/>
      <c r="L84" s="405"/>
      <c r="M84" s="405"/>
      <c r="N84" s="405"/>
      <c r="O84" s="405"/>
      <c r="P84" s="405"/>
      <c r="R84" s="343"/>
      <c r="S84" s="343"/>
      <c r="T84" s="343"/>
      <c r="U84" s="343"/>
      <c r="V84" s="343"/>
      <c r="W84" s="343"/>
      <c r="X84" s="343"/>
      <c r="Y84" s="343"/>
      <c r="Z84" s="343"/>
      <c r="AA84" s="343"/>
      <c r="AB84" s="343"/>
      <c r="AC84" s="343"/>
      <c r="AD84" s="343"/>
      <c r="AE84" s="343"/>
      <c r="AF84" s="343"/>
      <c r="AG84" s="343"/>
      <c r="AH84" s="343"/>
      <c r="AI84" s="343"/>
      <c r="AJ84" s="343"/>
      <c r="AK84" s="343"/>
      <c r="AL84" s="343"/>
      <c r="AM84" s="343"/>
      <c r="AN84" s="343"/>
      <c r="AO84" s="343"/>
      <c r="AP84" s="343"/>
      <c r="AQ84" s="343"/>
      <c r="AR84" s="343"/>
      <c r="AS84" s="343"/>
      <c r="AT84" s="343"/>
      <c r="AU84" s="343"/>
      <c r="AV84" s="343"/>
      <c r="AW84" s="343"/>
      <c r="AX84" s="343"/>
      <c r="AY84" s="343"/>
      <c r="AZ84" s="343"/>
      <c r="BA84" s="343"/>
      <c r="BB84" s="343"/>
      <c r="BC84" s="343"/>
      <c r="BD84" s="343"/>
      <c r="BE84" s="343"/>
      <c r="BF84" s="343"/>
      <c r="BG84" s="343"/>
      <c r="BH84" s="343"/>
      <c r="BI84" s="343"/>
      <c r="BJ84" s="343"/>
      <c r="BK84" s="343"/>
      <c r="BL84" s="343"/>
      <c r="BM84" s="343"/>
      <c r="BN84" s="343"/>
      <c r="BO84" s="343"/>
      <c r="BP84" s="343"/>
      <c r="BQ84" s="343"/>
      <c r="BR84" s="343"/>
      <c r="BS84" s="343"/>
      <c r="BT84" s="343"/>
      <c r="BU84" s="343"/>
      <c r="BV84" s="343"/>
      <c r="BW84" s="343"/>
      <c r="BX84" s="343"/>
      <c r="BY84" s="343"/>
      <c r="BZ84" s="343"/>
      <c r="CA84" s="343"/>
      <c r="CB84" s="343"/>
      <c r="CC84" s="343"/>
      <c r="CD84" s="343"/>
      <c r="CE84" s="343"/>
      <c r="CF84" s="343"/>
      <c r="CG84" s="343"/>
      <c r="CH84" s="343"/>
      <c r="CI84" s="343"/>
      <c r="CJ84" s="343"/>
      <c r="CK84" s="343"/>
      <c r="CL84" s="343"/>
      <c r="CM84" s="343"/>
      <c r="CN84" s="343"/>
      <c r="CO84" s="343"/>
      <c r="CP84" s="343"/>
      <c r="CQ84" s="343"/>
      <c r="CR84" s="343"/>
      <c r="CS84" s="343"/>
      <c r="CT84" s="343"/>
      <c r="CU84" s="343"/>
      <c r="CV84" s="343"/>
      <c r="CW84" s="343"/>
      <c r="CX84" s="343"/>
      <c r="CY84" s="343"/>
      <c r="CZ84" s="343"/>
      <c r="DA84" s="343"/>
      <c r="DB84" s="343"/>
      <c r="DC84" s="343"/>
      <c r="DD84" s="343"/>
      <c r="DE84" s="343"/>
      <c r="DF84" s="343"/>
      <c r="DG84" s="343"/>
      <c r="DH84" s="343"/>
      <c r="DI84" s="343"/>
      <c r="DJ84" s="343"/>
      <c r="DK84" s="343"/>
      <c r="DL84" s="343"/>
      <c r="DM84" s="343"/>
      <c r="DN84" s="343"/>
      <c r="DO84" s="343"/>
      <c r="DP84" s="343"/>
      <c r="DQ84" s="343"/>
      <c r="DR84" s="343"/>
      <c r="DS84" s="343"/>
      <c r="DT84" s="343"/>
      <c r="DU84" s="343"/>
      <c r="DV84" s="343"/>
      <c r="DW84" s="343"/>
      <c r="DX84" s="343"/>
      <c r="DY84" s="343"/>
      <c r="DZ84" s="343"/>
      <c r="EA84" s="343"/>
      <c r="EB84" s="343"/>
      <c r="EC84" s="343"/>
      <c r="ED84" s="343"/>
      <c r="EE84" s="343"/>
      <c r="EF84" s="343"/>
    </row>
    <row r="85" spans="1:136" s="356" customFormat="1">
      <c r="A85" s="353"/>
      <c r="B85" s="353"/>
      <c r="C85" s="353"/>
      <c r="D85" s="347"/>
      <c r="E85" s="405"/>
      <c r="F85" s="405"/>
      <c r="G85" s="405"/>
      <c r="H85" s="405"/>
      <c r="I85" s="405"/>
      <c r="J85" s="405"/>
      <c r="K85" s="405"/>
      <c r="L85" s="405"/>
      <c r="M85" s="405"/>
      <c r="N85" s="405"/>
      <c r="O85" s="405"/>
      <c r="P85" s="405"/>
      <c r="R85" s="343"/>
      <c r="S85" s="343"/>
      <c r="T85" s="343"/>
      <c r="U85" s="343"/>
      <c r="V85" s="343"/>
      <c r="W85" s="343"/>
      <c r="X85" s="343"/>
      <c r="Y85" s="343"/>
      <c r="Z85" s="343"/>
      <c r="AA85" s="343"/>
      <c r="AB85" s="343"/>
      <c r="AC85" s="343"/>
      <c r="AD85" s="343"/>
      <c r="AE85" s="343"/>
      <c r="AF85" s="343"/>
      <c r="AG85" s="343"/>
      <c r="AH85" s="343"/>
      <c r="AI85" s="343"/>
      <c r="AJ85" s="343"/>
      <c r="AK85" s="343"/>
      <c r="AL85" s="343"/>
      <c r="AM85" s="343"/>
      <c r="AN85" s="343"/>
      <c r="AO85" s="343"/>
      <c r="AP85" s="343"/>
      <c r="AQ85" s="343"/>
      <c r="AR85" s="343"/>
      <c r="AS85" s="343"/>
      <c r="AT85" s="343"/>
      <c r="AU85" s="343"/>
      <c r="AV85" s="343"/>
      <c r="AW85" s="343"/>
      <c r="AX85" s="343"/>
      <c r="AY85" s="343"/>
      <c r="AZ85" s="343"/>
      <c r="BA85" s="343"/>
      <c r="BB85" s="343"/>
      <c r="BC85" s="343"/>
      <c r="BD85" s="343"/>
      <c r="BE85" s="343"/>
      <c r="BF85" s="343"/>
      <c r="BG85" s="343"/>
      <c r="BH85" s="343"/>
      <c r="BI85" s="343"/>
      <c r="BJ85" s="343"/>
      <c r="BK85" s="343"/>
      <c r="BL85" s="343"/>
      <c r="BM85" s="343"/>
      <c r="BN85" s="343"/>
      <c r="BO85" s="343"/>
      <c r="BP85" s="343"/>
      <c r="BQ85" s="343"/>
      <c r="BR85" s="343"/>
      <c r="BS85" s="343"/>
      <c r="BT85" s="343"/>
      <c r="BU85" s="343"/>
      <c r="BV85" s="343"/>
      <c r="BW85" s="343"/>
      <c r="BX85" s="343"/>
      <c r="BY85" s="343"/>
      <c r="BZ85" s="343"/>
      <c r="CA85" s="343"/>
      <c r="CB85" s="343"/>
      <c r="CC85" s="343"/>
      <c r="CD85" s="343"/>
      <c r="CE85" s="343"/>
      <c r="CF85" s="343"/>
      <c r="CG85" s="343"/>
      <c r="CH85" s="343"/>
      <c r="CI85" s="343"/>
      <c r="CJ85" s="343"/>
      <c r="CK85" s="343"/>
      <c r="CL85" s="343"/>
      <c r="CM85" s="343"/>
      <c r="CN85" s="343"/>
      <c r="CO85" s="343"/>
      <c r="CP85" s="343"/>
      <c r="CQ85" s="343"/>
      <c r="CR85" s="343"/>
      <c r="CS85" s="343"/>
      <c r="CT85" s="343"/>
      <c r="CU85" s="343"/>
      <c r="CV85" s="343"/>
      <c r="CW85" s="343"/>
      <c r="CX85" s="343"/>
      <c r="CY85" s="343"/>
      <c r="CZ85" s="343"/>
      <c r="DA85" s="343"/>
      <c r="DB85" s="343"/>
      <c r="DC85" s="343"/>
      <c r="DD85" s="343"/>
      <c r="DE85" s="343"/>
      <c r="DF85" s="343"/>
      <c r="DG85" s="343"/>
      <c r="DH85" s="343"/>
      <c r="DI85" s="343"/>
      <c r="DJ85" s="343"/>
      <c r="DK85" s="343"/>
      <c r="DL85" s="343"/>
      <c r="DM85" s="343"/>
      <c r="DN85" s="343"/>
      <c r="DO85" s="343"/>
      <c r="DP85" s="343"/>
      <c r="DQ85" s="343"/>
      <c r="DR85" s="343"/>
      <c r="DS85" s="343"/>
      <c r="DT85" s="343"/>
      <c r="DU85" s="343"/>
      <c r="DV85" s="343"/>
      <c r="DW85" s="343"/>
      <c r="DX85" s="343"/>
      <c r="DY85" s="343"/>
      <c r="DZ85" s="343"/>
      <c r="EA85" s="343"/>
      <c r="EB85" s="343"/>
      <c r="EC85" s="343"/>
      <c r="ED85" s="343"/>
      <c r="EE85" s="343"/>
      <c r="EF85" s="343"/>
    </row>
    <row r="86" spans="1:136" s="356" customFormat="1">
      <c r="A86" s="353"/>
      <c r="B86" s="353"/>
      <c r="C86" s="353"/>
      <c r="D86" s="347"/>
      <c r="E86" s="405"/>
      <c r="F86" s="405"/>
      <c r="G86" s="405"/>
      <c r="H86" s="405"/>
      <c r="I86" s="405"/>
      <c r="J86" s="405"/>
      <c r="K86" s="405"/>
      <c r="L86" s="405"/>
      <c r="M86" s="405"/>
      <c r="N86" s="405"/>
      <c r="O86" s="405"/>
      <c r="P86" s="405"/>
      <c r="R86" s="343"/>
      <c r="S86" s="343"/>
      <c r="T86" s="343"/>
      <c r="U86" s="343"/>
      <c r="V86" s="343"/>
      <c r="W86" s="343"/>
      <c r="X86" s="343"/>
      <c r="Y86" s="343"/>
      <c r="Z86" s="343"/>
      <c r="AA86" s="343"/>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3"/>
      <c r="AZ86" s="343"/>
      <c r="BA86" s="343"/>
      <c r="BB86" s="343"/>
      <c r="BC86" s="343"/>
      <c r="BD86" s="343"/>
      <c r="BE86" s="343"/>
      <c r="BF86" s="343"/>
      <c r="BG86" s="343"/>
      <c r="BH86" s="343"/>
      <c r="BI86" s="343"/>
      <c r="BJ86" s="343"/>
      <c r="BK86" s="343"/>
      <c r="BL86" s="343"/>
      <c r="BM86" s="343"/>
      <c r="BN86" s="343"/>
      <c r="BO86" s="343"/>
      <c r="BP86" s="343"/>
      <c r="BQ86" s="343"/>
      <c r="BR86" s="343"/>
      <c r="BS86" s="343"/>
      <c r="BT86" s="343"/>
      <c r="BU86" s="343"/>
      <c r="BV86" s="343"/>
      <c r="BW86" s="343"/>
      <c r="BX86" s="343"/>
      <c r="BY86" s="343"/>
      <c r="BZ86" s="343"/>
      <c r="CA86" s="343"/>
      <c r="CB86" s="343"/>
      <c r="CC86" s="343"/>
      <c r="CD86" s="343"/>
      <c r="CE86" s="343"/>
      <c r="CF86" s="343"/>
      <c r="CG86" s="343"/>
      <c r="CH86" s="343"/>
      <c r="CI86" s="343"/>
      <c r="CJ86" s="343"/>
      <c r="CK86" s="343"/>
      <c r="CL86" s="343"/>
      <c r="CM86" s="343"/>
      <c r="CN86" s="343"/>
      <c r="CO86" s="343"/>
      <c r="CP86" s="343"/>
      <c r="CQ86" s="343"/>
      <c r="CR86" s="343"/>
      <c r="CS86" s="343"/>
      <c r="CT86" s="343"/>
      <c r="CU86" s="343"/>
      <c r="CV86" s="343"/>
      <c r="CW86" s="343"/>
      <c r="CX86" s="343"/>
      <c r="CY86" s="343"/>
      <c r="CZ86" s="343"/>
      <c r="DA86" s="343"/>
      <c r="DB86" s="343"/>
      <c r="DC86" s="343"/>
      <c r="DD86" s="343"/>
      <c r="DE86" s="343"/>
      <c r="DF86" s="343"/>
      <c r="DG86" s="343"/>
      <c r="DH86" s="343"/>
      <c r="DI86" s="343"/>
      <c r="DJ86" s="343"/>
      <c r="DK86" s="343"/>
      <c r="DL86" s="343"/>
      <c r="DM86" s="343"/>
      <c r="DN86" s="343"/>
      <c r="DO86" s="343"/>
      <c r="DP86" s="343"/>
      <c r="DQ86" s="343"/>
      <c r="DR86" s="343"/>
      <c r="DS86" s="343"/>
      <c r="DT86" s="343"/>
      <c r="DU86" s="343"/>
      <c r="DV86" s="343"/>
      <c r="DW86" s="343"/>
      <c r="DX86" s="343"/>
      <c r="DY86" s="343"/>
      <c r="DZ86" s="343"/>
      <c r="EA86" s="343"/>
      <c r="EB86" s="343"/>
      <c r="EC86" s="343"/>
      <c r="ED86" s="343"/>
      <c r="EE86" s="343"/>
      <c r="EF86" s="343"/>
    </row>
    <row r="87" spans="1:136" s="356" customFormat="1">
      <c r="A87" s="353"/>
      <c r="B87" s="353"/>
      <c r="C87" s="353"/>
      <c r="D87" s="347"/>
      <c r="E87" s="405"/>
      <c r="F87" s="405"/>
      <c r="G87" s="405"/>
      <c r="H87" s="405"/>
      <c r="I87" s="405"/>
      <c r="J87" s="405"/>
      <c r="K87" s="405"/>
      <c r="L87" s="405"/>
      <c r="M87" s="405"/>
      <c r="N87" s="405"/>
      <c r="O87" s="405"/>
      <c r="P87" s="405"/>
      <c r="R87" s="343"/>
      <c r="S87" s="343"/>
      <c r="T87" s="343"/>
      <c r="U87" s="343"/>
      <c r="V87" s="343"/>
      <c r="W87" s="343"/>
      <c r="X87" s="343"/>
      <c r="Y87" s="343"/>
      <c r="Z87" s="343"/>
      <c r="AA87" s="343"/>
      <c r="AB87" s="343"/>
      <c r="AC87" s="343"/>
      <c r="AD87" s="343"/>
      <c r="AE87" s="343"/>
      <c r="AF87" s="343"/>
      <c r="AG87" s="343"/>
      <c r="AH87" s="343"/>
      <c r="AI87" s="343"/>
      <c r="AJ87" s="343"/>
      <c r="AK87" s="343"/>
      <c r="AL87" s="343"/>
      <c r="AM87" s="343"/>
      <c r="AN87" s="343"/>
      <c r="AO87" s="343"/>
      <c r="AP87" s="343"/>
      <c r="AQ87" s="343"/>
      <c r="AR87" s="343"/>
      <c r="AS87" s="343"/>
      <c r="AT87" s="343"/>
      <c r="AU87" s="343"/>
      <c r="AV87" s="343"/>
      <c r="AW87" s="343"/>
      <c r="AX87" s="343"/>
      <c r="AY87" s="343"/>
      <c r="AZ87" s="343"/>
      <c r="BA87" s="343"/>
      <c r="BB87" s="343"/>
      <c r="BC87" s="343"/>
      <c r="BD87" s="343"/>
      <c r="BE87" s="343"/>
      <c r="BF87" s="343"/>
      <c r="BG87" s="343"/>
      <c r="BH87" s="343"/>
      <c r="BI87" s="343"/>
      <c r="BJ87" s="343"/>
      <c r="BK87" s="343"/>
      <c r="BL87" s="343"/>
      <c r="BM87" s="343"/>
      <c r="BN87" s="343"/>
      <c r="BO87" s="343"/>
      <c r="BP87" s="343"/>
      <c r="BQ87" s="343"/>
      <c r="BR87" s="343"/>
      <c r="BS87" s="343"/>
      <c r="BT87" s="343"/>
      <c r="BU87" s="343"/>
      <c r="BV87" s="343"/>
      <c r="BW87" s="343"/>
      <c r="BX87" s="343"/>
      <c r="BY87" s="343"/>
      <c r="BZ87" s="343"/>
      <c r="CA87" s="343"/>
      <c r="CB87" s="343"/>
      <c r="CC87" s="343"/>
      <c r="CD87" s="343"/>
      <c r="CE87" s="343"/>
      <c r="CF87" s="343"/>
      <c r="CG87" s="343"/>
      <c r="CH87" s="343"/>
      <c r="CI87" s="343"/>
      <c r="CJ87" s="343"/>
      <c r="CK87" s="343"/>
      <c r="CL87" s="343"/>
      <c r="CM87" s="343"/>
      <c r="CN87" s="343"/>
      <c r="CO87" s="343"/>
      <c r="CP87" s="343"/>
      <c r="CQ87" s="343"/>
      <c r="CR87" s="343"/>
      <c r="CS87" s="343"/>
      <c r="CT87" s="343"/>
      <c r="CU87" s="343"/>
      <c r="CV87" s="343"/>
      <c r="CW87" s="343"/>
      <c r="CX87" s="343"/>
      <c r="CY87" s="343"/>
      <c r="CZ87" s="343"/>
      <c r="DA87" s="343"/>
      <c r="DB87" s="343"/>
      <c r="DC87" s="343"/>
      <c r="DD87" s="343"/>
      <c r="DE87" s="343"/>
      <c r="DF87" s="343"/>
      <c r="DG87" s="343"/>
      <c r="DH87" s="343"/>
      <c r="DI87" s="343"/>
      <c r="DJ87" s="343"/>
      <c r="DK87" s="343"/>
      <c r="DL87" s="343"/>
      <c r="DM87" s="343"/>
      <c r="DN87" s="343"/>
      <c r="DO87" s="343"/>
      <c r="DP87" s="343"/>
      <c r="DQ87" s="343"/>
      <c r="DR87" s="343"/>
      <c r="DS87" s="343"/>
      <c r="DT87" s="343"/>
      <c r="DU87" s="343"/>
      <c r="DV87" s="343"/>
      <c r="DW87" s="343"/>
      <c r="DX87" s="343"/>
      <c r="DY87" s="343"/>
      <c r="DZ87" s="343"/>
      <c r="EA87" s="343"/>
      <c r="EB87" s="343"/>
      <c r="EC87" s="343"/>
      <c r="ED87" s="343"/>
      <c r="EE87" s="343"/>
      <c r="EF87" s="343"/>
    </row>
    <row r="88" spans="1:136" s="356" customFormat="1">
      <c r="A88" s="353"/>
      <c r="B88" s="353"/>
      <c r="C88" s="353"/>
      <c r="D88" s="347"/>
      <c r="E88" s="405"/>
      <c r="F88" s="405"/>
      <c r="G88" s="405"/>
      <c r="H88" s="405"/>
      <c r="I88" s="405"/>
      <c r="J88" s="405"/>
      <c r="K88" s="405"/>
      <c r="L88" s="405"/>
      <c r="M88" s="405"/>
      <c r="N88" s="405"/>
      <c r="O88" s="405"/>
      <c r="P88" s="405"/>
      <c r="R88" s="343"/>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c r="AR88" s="343"/>
      <c r="AS88" s="343"/>
      <c r="AT88" s="343"/>
      <c r="AU88" s="343"/>
      <c r="AV88" s="343"/>
      <c r="AW88" s="343"/>
      <c r="AX88" s="343"/>
      <c r="AY88" s="343"/>
      <c r="AZ88" s="343"/>
      <c r="BA88" s="343"/>
      <c r="BB88" s="343"/>
      <c r="BC88" s="343"/>
      <c r="BD88" s="343"/>
      <c r="BE88" s="343"/>
      <c r="BF88" s="343"/>
      <c r="BG88" s="343"/>
      <c r="BH88" s="343"/>
      <c r="BI88" s="343"/>
      <c r="BJ88" s="343"/>
      <c r="BK88" s="343"/>
      <c r="BL88" s="343"/>
      <c r="BM88" s="343"/>
      <c r="BN88" s="343"/>
      <c r="BO88" s="343"/>
      <c r="BP88" s="343"/>
      <c r="BQ88" s="343"/>
      <c r="BR88" s="343"/>
      <c r="BS88" s="343"/>
      <c r="BT88" s="343"/>
      <c r="BU88" s="343"/>
      <c r="BV88" s="343"/>
      <c r="BW88" s="343"/>
      <c r="BX88" s="343"/>
      <c r="BY88" s="343"/>
      <c r="BZ88" s="343"/>
      <c r="CA88" s="343"/>
      <c r="CB88" s="343"/>
      <c r="CC88" s="343"/>
      <c r="CD88" s="343"/>
      <c r="CE88" s="343"/>
      <c r="CF88" s="343"/>
      <c r="CG88" s="343"/>
      <c r="CH88" s="343"/>
      <c r="CI88" s="343"/>
      <c r="CJ88" s="343"/>
      <c r="CK88" s="343"/>
      <c r="CL88" s="343"/>
      <c r="CM88" s="343"/>
      <c r="CN88" s="343"/>
      <c r="CO88" s="343"/>
      <c r="CP88" s="343"/>
      <c r="CQ88" s="343"/>
      <c r="CR88" s="343"/>
      <c r="CS88" s="343"/>
      <c r="CT88" s="343"/>
      <c r="CU88" s="343"/>
      <c r="CV88" s="343"/>
      <c r="CW88" s="343"/>
      <c r="CX88" s="343"/>
      <c r="CY88" s="343"/>
      <c r="CZ88" s="343"/>
      <c r="DA88" s="343"/>
      <c r="DB88" s="343"/>
      <c r="DC88" s="343"/>
      <c r="DD88" s="343"/>
      <c r="DE88" s="343"/>
      <c r="DF88" s="343"/>
      <c r="DG88" s="343"/>
      <c r="DH88" s="343"/>
      <c r="DI88" s="343"/>
      <c r="DJ88" s="343"/>
      <c r="DK88" s="343"/>
      <c r="DL88" s="343"/>
      <c r="DM88" s="343"/>
      <c r="DN88" s="343"/>
      <c r="DO88" s="343"/>
      <c r="DP88" s="343"/>
      <c r="DQ88" s="343"/>
      <c r="DR88" s="343"/>
      <c r="DS88" s="343"/>
      <c r="DT88" s="343"/>
      <c r="DU88" s="343"/>
      <c r="DV88" s="343"/>
      <c r="DW88" s="343"/>
      <c r="DX88" s="343"/>
      <c r="DY88" s="343"/>
      <c r="DZ88" s="343"/>
      <c r="EA88" s="343"/>
      <c r="EB88" s="343"/>
      <c r="EC88" s="343"/>
      <c r="ED88" s="343"/>
      <c r="EE88" s="343"/>
      <c r="EF88" s="343"/>
    </row>
    <row r="89" spans="1:136" s="356" customFormat="1">
      <c r="A89" s="353"/>
      <c r="B89" s="353"/>
      <c r="C89" s="353"/>
      <c r="D89" s="347"/>
      <c r="E89" s="405"/>
      <c r="F89" s="405"/>
      <c r="G89" s="405"/>
      <c r="H89" s="405"/>
      <c r="I89" s="405"/>
      <c r="J89" s="405"/>
      <c r="K89" s="405"/>
      <c r="L89" s="405"/>
      <c r="M89" s="405"/>
      <c r="N89" s="405"/>
      <c r="O89" s="405"/>
      <c r="P89" s="405"/>
      <c r="R89" s="343"/>
      <c r="S89" s="343"/>
      <c r="T89" s="343"/>
      <c r="U89" s="343"/>
      <c r="V89" s="343"/>
      <c r="W89" s="343"/>
      <c r="X89" s="343"/>
      <c r="Y89" s="343"/>
      <c r="Z89" s="343"/>
      <c r="AA89" s="343"/>
      <c r="AB89" s="343"/>
      <c r="AC89" s="343"/>
      <c r="AD89" s="343"/>
      <c r="AE89" s="343"/>
      <c r="AF89" s="343"/>
      <c r="AG89" s="343"/>
      <c r="AH89" s="343"/>
      <c r="AI89" s="343"/>
      <c r="AJ89" s="343"/>
      <c r="AK89" s="343"/>
      <c r="AL89" s="343"/>
      <c r="AM89" s="343"/>
      <c r="AN89" s="343"/>
      <c r="AO89" s="343"/>
      <c r="AP89" s="343"/>
      <c r="AQ89" s="343"/>
      <c r="AR89" s="343"/>
      <c r="AS89" s="343"/>
      <c r="AT89" s="343"/>
      <c r="AU89" s="343"/>
      <c r="AV89" s="343"/>
      <c r="AW89" s="343"/>
      <c r="AX89" s="343"/>
      <c r="AY89" s="343"/>
      <c r="AZ89" s="343"/>
      <c r="BA89" s="343"/>
      <c r="BB89" s="343"/>
      <c r="BC89" s="343"/>
      <c r="BD89" s="343"/>
      <c r="BE89" s="343"/>
      <c r="BF89" s="343"/>
      <c r="BG89" s="343"/>
      <c r="BH89" s="343"/>
      <c r="BI89" s="343"/>
      <c r="BJ89" s="343"/>
      <c r="BK89" s="343"/>
      <c r="BL89" s="343"/>
      <c r="BM89" s="343"/>
      <c r="BN89" s="343"/>
      <c r="BO89" s="343"/>
      <c r="BP89" s="343"/>
      <c r="BQ89" s="343"/>
      <c r="BR89" s="343"/>
      <c r="BS89" s="343"/>
      <c r="BT89" s="343"/>
      <c r="BU89" s="343"/>
      <c r="BV89" s="343"/>
      <c r="BW89" s="343"/>
      <c r="BX89" s="343"/>
      <c r="BY89" s="343"/>
      <c r="BZ89" s="343"/>
      <c r="CA89" s="343"/>
      <c r="CB89" s="343"/>
      <c r="CC89" s="343"/>
      <c r="CD89" s="343"/>
      <c r="CE89" s="343"/>
      <c r="CF89" s="343"/>
      <c r="CG89" s="343"/>
      <c r="CH89" s="343"/>
      <c r="CI89" s="343"/>
      <c r="CJ89" s="343"/>
      <c r="CK89" s="343"/>
      <c r="CL89" s="343"/>
      <c r="CM89" s="343"/>
      <c r="CN89" s="343"/>
      <c r="CO89" s="343"/>
      <c r="CP89" s="343"/>
      <c r="CQ89" s="343"/>
      <c r="CR89" s="343"/>
      <c r="CS89" s="343"/>
      <c r="CT89" s="343"/>
      <c r="CU89" s="343"/>
      <c r="CV89" s="343"/>
      <c r="CW89" s="343"/>
      <c r="CX89" s="343"/>
      <c r="CY89" s="343"/>
      <c r="CZ89" s="343"/>
      <c r="DA89" s="343"/>
      <c r="DB89" s="343"/>
      <c r="DC89" s="343"/>
      <c r="DD89" s="343"/>
      <c r="DE89" s="343"/>
      <c r="DF89" s="343"/>
      <c r="DG89" s="343"/>
      <c r="DH89" s="343"/>
      <c r="DI89" s="343"/>
      <c r="DJ89" s="343"/>
      <c r="DK89" s="343"/>
      <c r="DL89" s="343"/>
      <c r="DM89" s="343"/>
      <c r="DN89" s="343"/>
      <c r="DO89" s="343"/>
      <c r="DP89" s="343"/>
      <c r="DQ89" s="343"/>
      <c r="DR89" s="343"/>
      <c r="DS89" s="343"/>
      <c r="DT89" s="343"/>
      <c r="DU89" s="343"/>
      <c r="DV89" s="343"/>
      <c r="DW89" s="343"/>
      <c r="DX89" s="343"/>
      <c r="DY89" s="343"/>
      <c r="DZ89" s="343"/>
      <c r="EA89" s="343"/>
      <c r="EB89" s="343"/>
      <c r="EC89" s="343"/>
      <c r="ED89" s="343"/>
      <c r="EE89" s="343"/>
      <c r="EF89" s="343"/>
    </row>
    <row r="90" spans="1:136" s="356" customFormat="1">
      <c r="A90" s="353"/>
      <c r="B90" s="353"/>
      <c r="C90" s="353"/>
      <c r="D90" s="347"/>
      <c r="E90" s="405"/>
      <c r="F90" s="405"/>
      <c r="G90" s="405"/>
      <c r="H90" s="405"/>
      <c r="I90" s="405"/>
      <c r="J90" s="405"/>
      <c r="K90" s="405"/>
      <c r="L90" s="405"/>
      <c r="M90" s="405"/>
      <c r="N90" s="405"/>
      <c r="O90" s="405"/>
      <c r="P90" s="405"/>
      <c r="R90" s="343"/>
      <c r="S90" s="343"/>
      <c r="T90" s="343"/>
      <c r="U90" s="343"/>
      <c r="V90" s="343"/>
      <c r="W90" s="343"/>
      <c r="X90" s="343"/>
      <c r="Y90" s="343"/>
      <c r="Z90" s="343"/>
      <c r="AA90" s="343"/>
      <c r="AB90" s="343"/>
      <c r="AC90" s="343"/>
      <c r="AD90" s="343"/>
      <c r="AE90" s="343"/>
      <c r="AF90" s="343"/>
      <c r="AG90" s="343"/>
      <c r="AH90" s="343"/>
      <c r="AI90" s="343"/>
      <c r="AJ90" s="343"/>
      <c r="AK90" s="343"/>
      <c r="AL90" s="343"/>
      <c r="AM90" s="343"/>
      <c r="AN90" s="343"/>
      <c r="AO90" s="343"/>
      <c r="AP90" s="343"/>
      <c r="AQ90" s="343"/>
      <c r="AR90" s="343"/>
      <c r="AS90" s="343"/>
      <c r="AT90" s="343"/>
      <c r="AU90" s="343"/>
      <c r="AV90" s="343"/>
      <c r="AW90" s="343"/>
      <c r="AX90" s="343"/>
      <c r="AY90" s="343"/>
      <c r="AZ90" s="343"/>
      <c r="BA90" s="343"/>
      <c r="BB90" s="343"/>
      <c r="BC90" s="343"/>
      <c r="BD90" s="343"/>
      <c r="BE90" s="343"/>
      <c r="BF90" s="343"/>
      <c r="BG90" s="343"/>
      <c r="BH90" s="343"/>
      <c r="BI90" s="343"/>
      <c r="BJ90" s="343"/>
      <c r="BK90" s="343"/>
      <c r="BL90" s="343"/>
      <c r="BM90" s="343"/>
      <c r="BN90" s="343"/>
      <c r="BO90" s="343"/>
      <c r="BP90" s="343"/>
      <c r="BQ90" s="343"/>
      <c r="BR90" s="343"/>
      <c r="BS90" s="343"/>
      <c r="BT90" s="343"/>
      <c r="BU90" s="343"/>
      <c r="BV90" s="343"/>
      <c r="BW90" s="343"/>
      <c r="BX90" s="343"/>
      <c r="BY90" s="343"/>
      <c r="BZ90" s="343"/>
      <c r="CA90" s="343"/>
      <c r="CB90" s="343"/>
      <c r="CC90" s="343"/>
      <c r="CD90" s="343"/>
      <c r="CE90" s="343"/>
      <c r="CF90" s="343"/>
      <c r="CG90" s="343"/>
      <c r="CH90" s="343"/>
      <c r="CI90" s="343"/>
      <c r="CJ90" s="343"/>
      <c r="CK90" s="343"/>
      <c r="CL90" s="343"/>
      <c r="CM90" s="343"/>
      <c r="CN90" s="343"/>
      <c r="CO90" s="343"/>
      <c r="CP90" s="343"/>
      <c r="CQ90" s="343"/>
      <c r="CR90" s="343"/>
      <c r="CS90" s="343"/>
      <c r="CT90" s="343"/>
      <c r="CU90" s="343"/>
      <c r="CV90" s="343"/>
      <c r="CW90" s="343"/>
      <c r="CX90" s="343"/>
      <c r="CY90" s="343"/>
      <c r="CZ90" s="343"/>
      <c r="DA90" s="343"/>
      <c r="DB90" s="343"/>
      <c r="DC90" s="343"/>
      <c r="DD90" s="343"/>
      <c r="DE90" s="343"/>
      <c r="DF90" s="343"/>
      <c r="DG90" s="343"/>
      <c r="DH90" s="343"/>
      <c r="DI90" s="343"/>
      <c r="DJ90" s="343"/>
      <c r="DK90" s="343"/>
      <c r="DL90" s="343"/>
      <c r="DM90" s="343"/>
      <c r="DN90" s="343"/>
      <c r="DO90" s="343"/>
      <c r="DP90" s="343"/>
      <c r="DQ90" s="343"/>
      <c r="DR90" s="343"/>
      <c r="DS90" s="343"/>
      <c r="DT90" s="343"/>
      <c r="DU90" s="343"/>
      <c r="DV90" s="343"/>
      <c r="DW90" s="343"/>
      <c r="DX90" s="343"/>
      <c r="DY90" s="343"/>
      <c r="DZ90" s="343"/>
      <c r="EA90" s="343"/>
      <c r="EB90" s="343"/>
      <c r="EC90" s="343"/>
      <c r="ED90" s="343"/>
      <c r="EE90" s="343"/>
      <c r="EF90" s="343"/>
    </row>
    <row r="91" spans="1:136" s="356" customFormat="1">
      <c r="A91" s="353"/>
      <c r="B91" s="353"/>
      <c r="C91" s="353"/>
      <c r="D91" s="347"/>
      <c r="E91" s="405"/>
      <c r="F91" s="405"/>
      <c r="G91" s="405"/>
      <c r="H91" s="405"/>
      <c r="I91" s="405"/>
      <c r="J91" s="405"/>
      <c r="K91" s="405"/>
      <c r="L91" s="405"/>
      <c r="M91" s="405"/>
      <c r="N91" s="405"/>
      <c r="O91" s="405"/>
      <c r="P91" s="405"/>
      <c r="R91" s="343"/>
      <c r="S91" s="343"/>
      <c r="T91" s="343"/>
      <c r="U91" s="343"/>
      <c r="V91" s="343"/>
      <c r="W91" s="343"/>
      <c r="X91" s="343"/>
      <c r="Y91" s="343"/>
      <c r="Z91" s="343"/>
      <c r="AA91" s="343"/>
      <c r="AB91" s="343"/>
      <c r="AC91" s="343"/>
      <c r="AD91" s="343"/>
      <c r="AE91" s="343"/>
      <c r="AF91" s="343"/>
      <c r="AG91" s="343"/>
      <c r="AH91" s="343"/>
      <c r="AI91" s="343"/>
      <c r="AJ91" s="343"/>
      <c r="AK91" s="343"/>
      <c r="AL91" s="343"/>
      <c r="AM91" s="343"/>
      <c r="AN91" s="343"/>
      <c r="AO91" s="343"/>
      <c r="AP91" s="343"/>
      <c r="AQ91" s="343"/>
      <c r="AR91" s="343"/>
      <c r="AS91" s="343"/>
      <c r="AT91" s="343"/>
      <c r="AU91" s="343"/>
      <c r="AV91" s="343"/>
      <c r="AW91" s="343"/>
      <c r="AX91" s="343"/>
      <c r="AY91" s="343"/>
      <c r="AZ91" s="343"/>
      <c r="BA91" s="343"/>
      <c r="BB91" s="343"/>
      <c r="BC91" s="343"/>
      <c r="BD91" s="343"/>
      <c r="BE91" s="343"/>
      <c r="BF91" s="343"/>
      <c r="BG91" s="343"/>
      <c r="BH91" s="343"/>
      <c r="BI91" s="343"/>
      <c r="BJ91" s="343"/>
      <c r="BK91" s="343"/>
      <c r="BL91" s="343"/>
      <c r="BM91" s="343"/>
      <c r="BN91" s="343"/>
      <c r="BO91" s="343"/>
      <c r="BP91" s="343"/>
      <c r="BQ91" s="343"/>
      <c r="BR91" s="343"/>
      <c r="BS91" s="343"/>
      <c r="BT91" s="343"/>
      <c r="BU91" s="343"/>
      <c r="BV91" s="343"/>
      <c r="BW91" s="343"/>
      <c r="BX91" s="343"/>
      <c r="BY91" s="343"/>
      <c r="BZ91" s="343"/>
      <c r="CA91" s="343"/>
      <c r="CB91" s="343"/>
      <c r="CC91" s="343"/>
      <c r="CD91" s="343"/>
      <c r="CE91" s="343"/>
      <c r="CF91" s="343"/>
      <c r="CG91" s="343"/>
      <c r="CH91" s="343"/>
      <c r="CI91" s="343"/>
      <c r="CJ91" s="343"/>
      <c r="CK91" s="343"/>
      <c r="CL91" s="343"/>
      <c r="CM91" s="343"/>
      <c r="CN91" s="343"/>
      <c r="CO91" s="343"/>
      <c r="CP91" s="343"/>
      <c r="CQ91" s="343"/>
      <c r="CR91" s="343"/>
      <c r="CS91" s="343"/>
      <c r="CT91" s="343"/>
      <c r="CU91" s="343"/>
      <c r="CV91" s="343"/>
      <c r="CW91" s="343"/>
      <c r="CX91" s="343"/>
      <c r="CY91" s="343"/>
      <c r="CZ91" s="343"/>
      <c r="DA91" s="343"/>
      <c r="DB91" s="343"/>
      <c r="DC91" s="343"/>
      <c r="DD91" s="343"/>
      <c r="DE91" s="343"/>
      <c r="DF91" s="343"/>
      <c r="DG91" s="343"/>
      <c r="DH91" s="343"/>
      <c r="DI91" s="343"/>
      <c r="DJ91" s="343"/>
      <c r="DK91" s="343"/>
      <c r="DL91" s="343"/>
      <c r="DM91" s="343"/>
      <c r="DN91" s="343"/>
      <c r="DO91" s="343"/>
      <c r="DP91" s="343"/>
      <c r="DQ91" s="343"/>
      <c r="DR91" s="343"/>
      <c r="DS91" s="343"/>
      <c r="DT91" s="343"/>
      <c r="DU91" s="343"/>
      <c r="DV91" s="343"/>
      <c r="DW91" s="343"/>
      <c r="DX91" s="343"/>
      <c r="DY91" s="343"/>
      <c r="DZ91" s="343"/>
      <c r="EA91" s="343"/>
      <c r="EB91" s="343"/>
      <c r="EC91" s="343"/>
      <c r="ED91" s="343"/>
      <c r="EE91" s="343"/>
      <c r="EF91" s="343"/>
    </row>
    <row r="92" spans="1:136" s="356" customFormat="1">
      <c r="A92" s="353"/>
      <c r="B92" s="353"/>
      <c r="C92" s="353"/>
      <c r="D92" s="347"/>
      <c r="E92" s="405"/>
      <c r="F92" s="405"/>
      <c r="G92" s="405"/>
      <c r="H92" s="405"/>
      <c r="I92" s="405"/>
      <c r="J92" s="405"/>
      <c r="K92" s="405"/>
      <c r="L92" s="405"/>
      <c r="M92" s="405"/>
      <c r="N92" s="405"/>
      <c r="O92" s="405"/>
      <c r="P92" s="405"/>
      <c r="R92" s="343"/>
      <c r="S92" s="343"/>
      <c r="T92" s="343"/>
      <c r="U92" s="343"/>
      <c r="V92" s="343"/>
      <c r="W92" s="343"/>
      <c r="X92" s="343"/>
      <c r="Y92" s="343"/>
      <c r="Z92" s="343"/>
      <c r="AA92" s="343"/>
      <c r="AB92" s="343"/>
      <c r="AC92" s="343"/>
      <c r="AD92" s="343"/>
      <c r="AE92" s="343"/>
      <c r="AF92" s="343"/>
      <c r="AG92" s="343"/>
      <c r="AH92" s="343"/>
      <c r="AI92" s="343"/>
      <c r="AJ92" s="343"/>
      <c r="AK92" s="343"/>
      <c r="AL92" s="343"/>
      <c r="AM92" s="343"/>
      <c r="AN92" s="343"/>
      <c r="AO92" s="343"/>
      <c r="AP92" s="343"/>
      <c r="AQ92" s="343"/>
      <c r="AR92" s="343"/>
      <c r="AS92" s="343"/>
      <c r="AT92" s="343"/>
      <c r="AU92" s="343"/>
      <c r="AV92" s="343"/>
      <c r="AW92" s="343"/>
      <c r="AX92" s="343"/>
      <c r="AY92" s="343"/>
      <c r="AZ92" s="343"/>
      <c r="BA92" s="343"/>
      <c r="BB92" s="343"/>
      <c r="BC92" s="343"/>
      <c r="BD92" s="343"/>
      <c r="BE92" s="343"/>
      <c r="BF92" s="343"/>
      <c r="BG92" s="343"/>
      <c r="BH92" s="343"/>
      <c r="BI92" s="343"/>
      <c r="BJ92" s="343"/>
      <c r="BK92" s="343"/>
      <c r="BL92" s="343"/>
      <c r="BM92" s="343"/>
      <c r="BN92" s="343"/>
      <c r="BO92" s="343"/>
      <c r="BP92" s="343"/>
      <c r="BQ92" s="343"/>
      <c r="BR92" s="343"/>
      <c r="BS92" s="343"/>
      <c r="BT92" s="343"/>
      <c r="BU92" s="343"/>
      <c r="BV92" s="343"/>
      <c r="BW92" s="343"/>
      <c r="BX92" s="343"/>
      <c r="BY92" s="343"/>
      <c r="BZ92" s="343"/>
      <c r="CA92" s="343"/>
      <c r="CB92" s="343"/>
      <c r="CC92" s="343"/>
      <c r="CD92" s="343"/>
      <c r="CE92" s="343"/>
      <c r="CF92" s="343"/>
      <c r="CG92" s="343"/>
      <c r="CH92" s="343"/>
      <c r="CI92" s="343"/>
      <c r="CJ92" s="343"/>
      <c r="CK92" s="343"/>
      <c r="CL92" s="343"/>
      <c r="CM92" s="343"/>
      <c r="CN92" s="343"/>
      <c r="CO92" s="343"/>
      <c r="CP92" s="343"/>
      <c r="CQ92" s="343"/>
      <c r="CR92" s="343"/>
      <c r="CS92" s="343"/>
      <c r="CT92" s="343"/>
      <c r="CU92" s="343"/>
      <c r="CV92" s="343"/>
      <c r="CW92" s="343"/>
      <c r="CX92" s="343"/>
      <c r="CY92" s="343"/>
      <c r="CZ92" s="343"/>
      <c r="DA92" s="343"/>
      <c r="DB92" s="343"/>
      <c r="DC92" s="343"/>
      <c r="DD92" s="343"/>
      <c r="DE92" s="343"/>
      <c r="DF92" s="343"/>
      <c r="DG92" s="343"/>
      <c r="DH92" s="343"/>
      <c r="DI92" s="343"/>
      <c r="DJ92" s="343"/>
      <c r="DK92" s="343"/>
      <c r="DL92" s="343"/>
      <c r="DM92" s="343"/>
      <c r="DN92" s="343"/>
      <c r="DO92" s="343"/>
      <c r="DP92" s="343"/>
      <c r="DQ92" s="343"/>
      <c r="DR92" s="343"/>
      <c r="DS92" s="343"/>
      <c r="DT92" s="343"/>
      <c r="DU92" s="343"/>
      <c r="DV92" s="343"/>
      <c r="DW92" s="343"/>
      <c r="DX92" s="343"/>
      <c r="DY92" s="343"/>
      <c r="DZ92" s="343"/>
      <c r="EA92" s="343"/>
      <c r="EB92" s="343"/>
      <c r="EC92" s="343"/>
      <c r="ED92" s="343"/>
      <c r="EE92" s="343"/>
      <c r="EF92" s="343"/>
    </row>
    <row r="93" spans="1:136" s="356" customFormat="1">
      <c r="A93" s="353"/>
      <c r="B93" s="353"/>
      <c r="C93" s="353"/>
      <c r="D93" s="347"/>
      <c r="E93" s="405"/>
      <c r="F93" s="405"/>
      <c r="G93" s="405"/>
      <c r="H93" s="405"/>
      <c r="I93" s="405"/>
      <c r="J93" s="405"/>
      <c r="K93" s="405"/>
      <c r="L93" s="405"/>
      <c r="M93" s="405"/>
      <c r="N93" s="405"/>
      <c r="O93" s="405"/>
      <c r="P93" s="405"/>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c r="AR93" s="343"/>
      <c r="AS93" s="343"/>
      <c r="AT93" s="343"/>
      <c r="AU93" s="343"/>
      <c r="AV93" s="343"/>
      <c r="AW93" s="343"/>
      <c r="AX93" s="343"/>
      <c r="AY93" s="343"/>
      <c r="AZ93" s="343"/>
      <c r="BA93" s="343"/>
      <c r="BB93" s="343"/>
      <c r="BC93" s="343"/>
      <c r="BD93" s="343"/>
      <c r="BE93" s="343"/>
      <c r="BF93" s="343"/>
      <c r="BG93" s="343"/>
      <c r="BH93" s="343"/>
      <c r="BI93" s="343"/>
      <c r="BJ93" s="343"/>
      <c r="BK93" s="343"/>
      <c r="BL93" s="343"/>
      <c r="BM93" s="343"/>
      <c r="BN93" s="343"/>
      <c r="BO93" s="343"/>
      <c r="BP93" s="343"/>
      <c r="BQ93" s="343"/>
      <c r="BR93" s="343"/>
      <c r="BS93" s="343"/>
      <c r="BT93" s="343"/>
      <c r="BU93" s="343"/>
      <c r="BV93" s="343"/>
      <c r="BW93" s="343"/>
      <c r="BX93" s="343"/>
      <c r="BY93" s="343"/>
      <c r="BZ93" s="343"/>
      <c r="CA93" s="343"/>
      <c r="CB93" s="343"/>
      <c r="CC93" s="343"/>
      <c r="CD93" s="343"/>
      <c r="CE93" s="343"/>
      <c r="CF93" s="343"/>
      <c r="CG93" s="343"/>
      <c r="CH93" s="343"/>
      <c r="CI93" s="343"/>
      <c r="CJ93" s="343"/>
      <c r="CK93" s="343"/>
      <c r="CL93" s="343"/>
      <c r="CM93" s="343"/>
      <c r="CN93" s="343"/>
      <c r="CO93" s="343"/>
      <c r="CP93" s="343"/>
      <c r="CQ93" s="343"/>
      <c r="CR93" s="343"/>
      <c r="CS93" s="343"/>
      <c r="CT93" s="343"/>
      <c r="CU93" s="343"/>
      <c r="CV93" s="343"/>
      <c r="CW93" s="343"/>
      <c r="CX93" s="343"/>
      <c r="CY93" s="343"/>
      <c r="CZ93" s="343"/>
      <c r="DA93" s="343"/>
      <c r="DB93" s="343"/>
      <c r="DC93" s="343"/>
      <c r="DD93" s="343"/>
      <c r="DE93" s="343"/>
      <c r="DF93" s="343"/>
      <c r="DG93" s="343"/>
      <c r="DH93" s="343"/>
      <c r="DI93" s="343"/>
      <c r="DJ93" s="343"/>
      <c r="DK93" s="343"/>
      <c r="DL93" s="343"/>
      <c r="DM93" s="343"/>
      <c r="DN93" s="343"/>
      <c r="DO93" s="343"/>
      <c r="DP93" s="343"/>
      <c r="DQ93" s="343"/>
      <c r="DR93" s="343"/>
      <c r="DS93" s="343"/>
      <c r="DT93" s="343"/>
      <c r="DU93" s="343"/>
      <c r="DV93" s="343"/>
      <c r="DW93" s="343"/>
      <c r="DX93" s="343"/>
      <c r="DY93" s="343"/>
      <c r="DZ93" s="343"/>
      <c r="EA93" s="343"/>
      <c r="EB93" s="343"/>
      <c r="EC93" s="343"/>
      <c r="ED93" s="343"/>
      <c r="EE93" s="343"/>
      <c r="EF93" s="343"/>
    </row>
    <row r="94" spans="1:136" s="356" customFormat="1">
      <c r="A94" s="353"/>
      <c r="B94" s="353"/>
      <c r="C94" s="353"/>
      <c r="D94" s="347"/>
      <c r="E94" s="405"/>
      <c r="F94" s="405"/>
      <c r="G94" s="405"/>
      <c r="H94" s="405"/>
      <c r="I94" s="405"/>
      <c r="J94" s="405"/>
      <c r="K94" s="405"/>
      <c r="L94" s="405"/>
      <c r="M94" s="405"/>
      <c r="N94" s="405"/>
      <c r="O94" s="405"/>
      <c r="P94" s="405"/>
      <c r="R94" s="343"/>
      <c r="S94" s="343"/>
      <c r="T94" s="343"/>
      <c r="U94" s="343"/>
      <c r="V94" s="343"/>
      <c r="W94" s="343"/>
      <c r="X94" s="343"/>
      <c r="Y94" s="343"/>
      <c r="Z94" s="343"/>
      <c r="AA94" s="343"/>
      <c r="AB94" s="343"/>
      <c r="AC94" s="343"/>
      <c r="AD94" s="343"/>
      <c r="AE94" s="343"/>
      <c r="AF94" s="343"/>
      <c r="AG94" s="343"/>
      <c r="AH94" s="343"/>
      <c r="AI94" s="343"/>
      <c r="AJ94" s="343"/>
      <c r="AK94" s="343"/>
      <c r="AL94" s="343"/>
      <c r="AM94" s="343"/>
      <c r="AN94" s="343"/>
      <c r="AO94" s="343"/>
      <c r="AP94" s="343"/>
      <c r="AQ94" s="343"/>
      <c r="AR94" s="343"/>
      <c r="AS94" s="343"/>
      <c r="AT94" s="343"/>
      <c r="AU94" s="343"/>
      <c r="AV94" s="343"/>
      <c r="AW94" s="343"/>
      <c r="AX94" s="343"/>
      <c r="AY94" s="343"/>
      <c r="AZ94" s="343"/>
      <c r="BA94" s="343"/>
      <c r="BB94" s="343"/>
      <c r="BC94" s="343"/>
      <c r="BD94" s="343"/>
      <c r="BE94" s="343"/>
      <c r="BF94" s="343"/>
      <c r="BG94" s="343"/>
      <c r="BH94" s="343"/>
      <c r="BI94" s="343"/>
      <c r="BJ94" s="343"/>
      <c r="BK94" s="343"/>
      <c r="BL94" s="343"/>
      <c r="BM94" s="343"/>
      <c r="BN94" s="343"/>
      <c r="BO94" s="343"/>
      <c r="BP94" s="343"/>
      <c r="BQ94" s="343"/>
      <c r="BR94" s="343"/>
      <c r="BS94" s="343"/>
      <c r="BT94" s="343"/>
      <c r="BU94" s="343"/>
      <c r="BV94" s="343"/>
      <c r="BW94" s="343"/>
      <c r="BX94" s="343"/>
      <c r="BY94" s="343"/>
      <c r="BZ94" s="343"/>
      <c r="CA94" s="343"/>
      <c r="CB94" s="343"/>
      <c r="CC94" s="343"/>
      <c r="CD94" s="343"/>
      <c r="CE94" s="343"/>
      <c r="CF94" s="343"/>
      <c r="CG94" s="343"/>
      <c r="CH94" s="343"/>
      <c r="CI94" s="343"/>
      <c r="CJ94" s="343"/>
      <c r="CK94" s="343"/>
      <c r="CL94" s="343"/>
      <c r="CM94" s="343"/>
      <c r="CN94" s="343"/>
      <c r="CO94" s="343"/>
      <c r="CP94" s="343"/>
      <c r="CQ94" s="343"/>
      <c r="CR94" s="343"/>
      <c r="CS94" s="343"/>
      <c r="CT94" s="343"/>
      <c r="CU94" s="343"/>
      <c r="CV94" s="343"/>
      <c r="CW94" s="343"/>
      <c r="CX94" s="343"/>
      <c r="CY94" s="343"/>
      <c r="CZ94" s="343"/>
      <c r="DA94" s="343"/>
      <c r="DB94" s="343"/>
      <c r="DC94" s="343"/>
      <c r="DD94" s="343"/>
      <c r="DE94" s="343"/>
      <c r="DF94" s="343"/>
      <c r="DG94" s="343"/>
      <c r="DH94" s="343"/>
      <c r="DI94" s="343"/>
      <c r="DJ94" s="343"/>
      <c r="DK94" s="343"/>
      <c r="DL94" s="343"/>
      <c r="DM94" s="343"/>
      <c r="DN94" s="343"/>
      <c r="DO94" s="343"/>
      <c r="DP94" s="343"/>
      <c r="DQ94" s="343"/>
      <c r="DR94" s="343"/>
      <c r="DS94" s="343"/>
      <c r="DT94" s="343"/>
      <c r="DU94" s="343"/>
      <c r="DV94" s="343"/>
      <c r="DW94" s="343"/>
      <c r="DX94" s="343"/>
      <c r="DY94" s="343"/>
      <c r="DZ94" s="343"/>
      <c r="EA94" s="343"/>
      <c r="EB94" s="343"/>
      <c r="EC94" s="343"/>
      <c r="ED94" s="343"/>
      <c r="EE94" s="343"/>
      <c r="EF94" s="343"/>
    </row>
    <row r="95" spans="1:136" s="356" customFormat="1">
      <c r="A95" s="353"/>
      <c r="B95" s="353"/>
      <c r="C95" s="353"/>
      <c r="D95" s="347"/>
      <c r="E95" s="405"/>
      <c r="F95" s="405"/>
      <c r="G95" s="405"/>
      <c r="H95" s="405"/>
      <c r="I95" s="405"/>
      <c r="J95" s="405"/>
      <c r="K95" s="405"/>
      <c r="L95" s="405"/>
      <c r="M95" s="405"/>
      <c r="N95" s="405"/>
      <c r="O95" s="405"/>
      <c r="P95" s="405"/>
      <c r="R95" s="343"/>
      <c r="S95" s="343"/>
      <c r="T95" s="343"/>
      <c r="U95" s="343"/>
      <c r="V95" s="343"/>
      <c r="W95" s="343"/>
      <c r="X95" s="343"/>
      <c r="Y95" s="343"/>
      <c r="Z95" s="343"/>
      <c r="AA95" s="343"/>
      <c r="AB95" s="343"/>
      <c r="AC95" s="343"/>
      <c r="AD95" s="343"/>
      <c r="AE95" s="343"/>
      <c r="AF95" s="343"/>
      <c r="AG95" s="343"/>
      <c r="AH95" s="343"/>
      <c r="AI95" s="343"/>
      <c r="AJ95" s="343"/>
      <c r="AK95" s="343"/>
      <c r="AL95" s="343"/>
      <c r="AM95" s="343"/>
      <c r="AN95" s="343"/>
      <c r="AO95" s="343"/>
      <c r="AP95" s="343"/>
      <c r="AQ95" s="343"/>
      <c r="AR95" s="343"/>
      <c r="AS95" s="343"/>
      <c r="AT95" s="343"/>
      <c r="AU95" s="343"/>
      <c r="AV95" s="343"/>
      <c r="AW95" s="343"/>
      <c r="AX95" s="343"/>
      <c r="AY95" s="343"/>
      <c r="AZ95" s="343"/>
      <c r="BA95" s="343"/>
      <c r="BB95" s="343"/>
      <c r="BC95" s="343"/>
      <c r="BD95" s="343"/>
      <c r="BE95" s="343"/>
      <c r="BF95" s="343"/>
      <c r="BG95" s="343"/>
      <c r="BH95" s="343"/>
      <c r="BI95" s="343"/>
      <c r="BJ95" s="343"/>
      <c r="BK95" s="343"/>
      <c r="BL95" s="343"/>
      <c r="BM95" s="343"/>
      <c r="BN95" s="343"/>
      <c r="BO95" s="343"/>
      <c r="BP95" s="343"/>
      <c r="BQ95" s="343"/>
      <c r="BR95" s="343"/>
      <c r="BS95" s="343"/>
      <c r="BT95" s="343"/>
      <c r="BU95" s="343"/>
      <c r="BV95" s="343"/>
      <c r="BW95" s="343"/>
      <c r="BX95" s="343"/>
      <c r="BY95" s="343"/>
      <c r="BZ95" s="343"/>
      <c r="CA95" s="343"/>
      <c r="CB95" s="343"/>
      <c r="CC95" s="343"/>
      <c r="CD95" s="343"/>
      <c r="CE95" s="343"/>
      <c r="CF95" s="343"/>
      <c r="CG95" s="343"/>
      <c r="CH95" s="343"/>
      <c r="CI95" s="343"/>
      <c r="CJ95" s="343"/>
      <c r="CK95" s="343"/>
      <c r="CL95" s="343"/>
      <c r="CM95" s="343"/>
      <c r="CN95" s="343"/>
      <c r="CO95" s="343"/>
      <c r="CP95" s="343"/>
      <c r="CQ95" s="343"/>
      <c r="CR95" s="343"/>
      <c r="CS95" s="343"/>
      <c r="CT95" s="343"/>
      <c r="CU95" s="343"/>
      <c r="CV95" s="343"/>
      <c r="CW95" s="343"/>
      <c r="CX95" s="343"/>
      <c r="CY95" s="343"/>
      <c r="CZ95" s="343"/>
      <c r="DA95" s="343"/>
      <c r="DB95" s="343"/>
      <c r="DC95" s="343"/>
      <c r="DD95" s="343"/>
      <c r="DE95" s="343"/>
      <c r="DF95" s="343"/>
      <c r="DG95" s="343"/>
      <c r="DH95" s="343"/>
      <c r="DI95" s="343"/>
      <c r="DJ95" s="343"/>
      <c r="DK95" s="343"/>
      <c r="DL95" s="343"/>
      <c r="DM95" s="343"/>
      <c r="DN95" s="343"/>
      <c r="DO95" s="343"/>
      <c r="DP95" s="343"/>
      <c r="DQ95" s="343"/>
      <c r="DR95" s="343"/>
      <c r="DS95" s="343"/>
      <c r="DT95" s="343"/>
      <c r="DU95" s="343"/>
      <c r="DV95" s="343"/>
      <c r="DW95" s="343"/>
      <c r="DX95" s="343"/>
      <c r="DY95" s="343"/>
      <c r="DZ95" s="343"/>
      <c r="EA95" s="343"/>
      <c r="EB95" s="343"/>
      <c r="EC95" s="343"/>
      <c r="ED95" s="343"/>
      <c r="EE95" s="343"/>
      <c r="EF95" s="343"/>
    </row>
    <row r="96" spans="1:136" s="356" customFormat="1">
      <c r="A96" s="353"/>
      <c r="B96" s="353"/>
      <c r="C96" s="353"/>
      <c r="D96" s="347"/>
      <c r="E96" s="405"/>
      <c r="F96" s="405"/>
      <c r="G96" s="405"/>
      <c r="H96" s="405"/>
      <c r="I96" s="405"/>
      <c r="J96" s="405"/>
      <c r="K96" s="405"/>
      <c r="L96" s="405"/>
      <c r="M96" s="405"/>
      <c r="N96" s="405"/>
      <c r="O96" s="405"/>
      <c r="P96" s="405"/>
      <c r="R96" s="343"/>
      <c r="S96" s="343"/>
      <c r="T96" s="343"/>
      <c r="U96" s="343"/>
      <c r="V96" s="343"/>
      <c r="W96" s="343"/>
      <c r="X96" s="343"/>
      <c r="Y96" s="343"/>
      <c r="Z96" s="343"/>
      <c r="AA96" s="343"/>
      <c r="AB96" s="343"/>
      <c r="AC96" s="343"/>
      <c r="AD96" s="343"/>
      <c r="AE96" s="343"/>
      <c r="AF96" s="343"/>
      <c r="AG96" s="343"/>
      <c r="AH96" s="343"/>
      <c r="AI96" s="343"/>
      <c r="AJ96" s="343"/>
      <c r="AK96" s="343"/>
      <c r="AL96" s="343"/>
      <c r="AM96" s="343"/>
      <c r="AN96" s="343"/>
      <c r="AO96" s="343"/>
      <c r="AP96" s="343"/>
      <c r="AQ96" s="343"/>
      <c r="AR96" s="343"/>
      <c r="AS96" s="343"/>
      <c r="AT96" s="343"/>
      <c r="AU96" s="343"/>
      <c r="AV96" s="343"/>
      <c r="AW96" s="343"/>
      <c r="AX96" s="343"/>
      <c r="AY96" s="343"/>
      <c r="AZ96" s="343"/>
      <c r="BA96" s="343"/>
      <c r="BB96" s="343"/>
      <c r="BC96" s="343"/>
      <c r="BD96" s="343"/>
      <c r="BE96" s="343"/>
      <c r="BF96" s="343"/>
      <c r="BG96" s="343"/>
      <c r="BH96" s="343"/>
      <c r="BI96" s="343"/>
      <c r="BJ96" s="343"/>
      <c r="BK96" s="343"/>
      <c r="BL96" s="343"/>
      <c r="BM96" s="343"/>
      <c r="BN96" s="343"/>
      <c r="BO96" s="343"/>
      <c r="BP96" s="343"/>
      <c r="BQ96" s="343"/>
      <c r="BR96" s="343"/>
      <c r="BS96" s="343"/>
      <c r="BT96" s="343"/>
      <c r="BU96" s="343"/>
      <c r="BV96" s="343"/>
      <c r="BW96" s="343"/>
      <c r="BX96" s="343"/>
      <c r="BY96" s="343"/>
      <c r="BZ96" s="343"/>
      <c r="CA96" s="343"/>
      <c r="CB96" s="343"/>
      <c r="CC96" s="343"/>
      <c r="CD96" s="343"/>
      <c r="CE96" s="343"/>
      <c r="CF96" s="343"/>
      <c r="CG96" s="343"/>
      <c r="CH96" s="343"/>
      <c r="CI96" s="343"/>
      <c r="CJ96" s="343"/>
      <c r="CK96" s="343"/>
      <c r="CL96" s="343"/>
      <c r="CM96" s="343"/>
      <c r="CN96" s="343"/>
      <c r="CO96" s="343"/>
      <c r="CP96" s="343"/>
      <c r="CQ96" s="343"/>
      <c r="CR96" s="343"/>
      <c r="CS96" s="343"/>
      <c r="CT96" s="343"/>
      <c r="CU96" s="343"/>
      <c r="CV96" s="343"/>
      <c r="CW96" s="343"/>
      <c r="CX96" s="343"/>
      <c r="CY96" s="343"/>
      <c r="CZ96" s="343"/>
      <c r="DA96" s="343"/>
      <c r="DB96" s="343"/>
      <c r="DC96" s="343"/>
      <c r="DD96" s="343"/>
      <c r="DE96" s="343"/>
      <c r="DF96" s="343"/>
      <c r="DG96" s="343"/>
      <c r="DH96" s="343"/>
      <c r="DI96" s="343"/>
      <c r="DJ96" s="343"/>
      <c r="DK96" s="343"/>
      <c r="DL96" s="343"/>
      <c r="DM96" s="343"/>
      <c r="DN96" s="343"/>
      <c r="DO96" s="343"/>
      <c r="DP96" s="343"/>
      <c r="DQ96" s="343"/>
      <c r="DR96" s="343"/>
      <c r="DS96" s="343"/>
      <c r="DT96" s="343"/>
      <c r="DU96" s="343"/>
      <c r="DV96" s="343"/>
      <c r="DW96" s="343"/>
      <c r="DX96" s="343"/>
      <c r="DY96" s="343"/>
      <c r="DZ96" s="343"/>
      <c r="EA96" s="343"/>
      <c r="EB96" s="343"/>
      <c r="EC96" s="343"/>
      <c r="ED96" s="343"/>
      <c r="EE96" s="343"/>
      <c r="EF96" s="343"/>
    </row>
    <row r="97" spans="1:136" s="356" customFormat="1">
      <c r="A97" s="353"/>
      <c r="B97" s="353"/>
      <c r="C97" s="353"/>
      <c r="D97" s="347"/>
      <c r="E97" s="405"/>
      <c r="F97" s="405"/>
      <c r="G97" s="405"/>
      <c r="H97" s="405"/>
      <c r="I97" s="405"/>
      <c r="J97" s="405"/>
      <c r="K97" s="405"/>
      <c r="L97" s="405"/>
      <c r="M97" s="405"/>
      <c r="N97" s="405"/>
      <c r="O97" s="405"/>
      <c r="P97" s="405"/>
      <c r="R97" s="343"/>
      <c r="S97" s="343"/>
      <c r="T97" s="343"/>
      <c r="U97" s="343"/>
      <c r="V97" s="343"/>
      <c r="W97" s="343"/>
      <c r="X97" s="343"/>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343"/>
      <c r="AY97" s="343"/>
      <c r="AZ97" s="343"/>
      <c r="BA97" s="343"/>
      <c r="BB97" s="343"/>
      <c r="BC97" s="343"/>
      <c r="BD97" s="343"/>
      <c r="BE97" s="343"/>
      <c r="BF97" s="343"/>
      <c r="BG97" s="343"/>
      <c r="BH97" s="343"/>
      <c r="BI97" s="343"/>
      <c r="BJ97" s="343"/>
      <c r="BK97" s="343"/>
      <c r="BL97" s="343"/>
      <c r="BM97" s="343"/>
      <c r="BN97" s="343"/>
      <c r="BO97" s="343"/>
      <c r="BP97" s="343"/>
      <c r="BQ97" s="343"/>
      <c r="BR97" s="343"/>
      <c r="BS97" s="343"/>
      <c r="BT97" s="343"/>
      <c r="BU97" s="343"/>
      <c r="BV97" s="343"/>
      <c r="BW97" s="343"/>
      <c r="BX97" s="343"/>
      <c r="BY97" s="343"/>
      <c r="BZ97" s="343"/>
      <c r="CA97" s="343"/>
      <c r="CB97" s="343"/>
      <c r="CC97" s="343"/>
      <c r="CD97" s="343"/>
      <c r="CE97" s="343"/>
      <c r="CF97" s="343"/>
      <c r="CG97" s="343"/>
      <c r="CH97" s="343"/>
      <c r="CI97" s="343"/>
      <c r="CJ97" s="343"/>
      <c r="CK97" s="343"/>
      <c r="CL97" s="343"/>
      <c r="CM97" s="343"/>
      <c r="CN97" s="343"/>
      <c r="CO97" s="343"/>
      <c r="CP97" s="343"/>
      <c r="CQ97" s="343"/>
      <c r="CR97" s="343"/>
      <c r="CS97" s="343"/>
      <c r="CT97" s="343"/>
      <c r="CU97" s="343"/>
      <c r="CV97" s="343"/>
      <c r="CW97" s="343"/>
      <c r="CX97" s="343"/>
      <c r="CY97" s="343"/>
      <c r="CZ97" s="343"/>
      <c r="DA97" s="343"/>
      <c r="DB97" s="343"/>
      <c r="DC97" s="343"/>
      <c r="DD97" s="343"/>
      <c r="DE97" s="343"/>
      <c r="DF97" s="343"/>
      <c r="DG97" s="343"/>
      <c r="DH97" s="343"/>
      <c r="DI97" s="343"/>
      <c r="DJ97" s="343"/>
      <c r="DK97" s="343"/>
      <c r="DL97" s="343"/>
      <c r="DM97" s="343"/>
      <c r="DN97" s="343"/>
      <c r="DO97" s="343"/>
      <c r="DP97" s="343"/>
      <c r="DQ97" s="343"/>
      <c r="DR97" s="343"/>
      <c r="DS97" s="343"/>
      <c r="DT97" s="343"/>
      <c r="DU97" s="343"/>
      <c r="DV97" s="343"/>
      <c r="DW97" s="343"/>
      <c r="DX97" s="343"/>
      <c r="DY97" s="343"/>
      <c r="DZ97" s="343"/>
      <c r="EA97" s="343"/>
      <c r="EB97" s="343"/>
      <c r="EC97" s="343"/>
      <c r="ED97" s="343"/>
      <c r="EE97" s="343"/>
      <c r="EF97" s="343"/>
    </row>
    <row r="98" spans="1:136" s="356" customFormat="1">
      <c r="A98" s="353"/>
      <c r="B98" s="353"/>
      <c r="C98" s="353"/>
      <c r="D98" s="347"/>
      <c r="E98" s="405"/>
      <c r="F98" s="405"/>
      <c r="G98" s="405"/>
      <c r="H98" s="405"/>
      <c r="I98" s="405"/>
      <c r="J98" s="405"/>
      <c r="K98" s="405"/>
      <c r="L98" s="405"/>
      <c r="M98" s="405"/>
      <c r="N98" s="405"/>
      <c r="O98" s="405"/>
      <c r="P98" s="405"/>
      <c r="R98" s="343"/>
      <c r="S98" s="343"/>
      <c r="T98" s="343"/>
      <c r="U98" s="343"/>
      <c r="V98" s="343"/>
      <c r="W98" s="343"/>
      <c r="X98" s="343"/>
      <c r="Y98" s="343"/>
      <c r="Z98" s="343"/>
      <c r="AA98" s="343"/>
      <c r="AB98" s="343"/>
      <c r="AC98" s="343"/>
      <c r="AD98" s="343"/>
      <c r="AE98" s="343"/>
      <c r="AF98" s="343"/>
      <c r="AG98" s="343"/>
      <c r="AH98" s="343"/>
      <c r="AI98" s="343"/>
      <c r="AJ98" s="343"/>
      <c r="AK98" s="343"/>
      <c r="AL98" s="343"/>
      <c r="AM98" s="343"/>
      <c r="AN98" s="343"/>
      <c r="AO98" s="343"/>
      <c r="AP98" s="343"/>
      <c r="AQ98" s="343"/>
      <c r="AR98" s="343"/>
      <c r="AS98" s="343"/>
      <c r="AT98" s="343"/>
      <c r="AU98" s="343"/>
      <c r="AV98" s="343"/>
      <c r="AW98" s="343"/>
      <c r="AX98" s="343"/>
      <c r="AY98" s="343"/>
      <c r="AZ98" s="343"/>
      <c r="BA98" s="343"/>
      <c r="BB98" s="343"/>
      <c r="BC98" s="343"/>
      <c r="BD98" s="343"/>
      <c r="BE98" s="343"/>
      <c r="BF98" s="343"/>
      <c r="BG98" s="343"/>
      <c r="BH98" s="343"/>
      <c r="BI98" s="343"/>
      <c r="BJ98" s="343"/>
      <c r="BK98" s="343"/>
      <c r="BL98" s="343"/>
      <c r="BM98" s="343"/>
      <c r="BN98" s="343"/>
      <c r="BO98" s="343"/>
      <c r="BP98" s="343"/>
      <c r="BQ98" s="343"/>
      <c r="BR98" s="343"/>
      <c r="BS98" s="343"/>
      <c r="BT98" s="343"/>
      <c r="BU98" s="343"/>
      <c r="BV98" s="343"/>
      <c r="BW98" s="343"/>
      <c r="BX98" s="343"/>
      <c r="BY98" s="343"/>
      <c r="BZ98" s="343"/>
      <c r="CA98" s="343"/>
      <c r="CB98" s="343"/>
      <c r="CC98" s="343"/>
      <c r="CD98" s="343"/>
      <c r="CE98" s="343"/>
      <c r="CF98" s="343"/>
      <c r="CG98" s="343"/>
      <c r="CH98" s="343"/>
      <c r="CI98" s="343"/>
      <c r="CJ98" s="343"/>
      <c r="CK98" s="343"/>
      <c r="CL98" s="343"/>
      <c r="CM98" s="343"/>
      <c r="CN98" s="343"/>
      <c r="CO98" s="343"/>
      <c r="CP98" s="343"/>
      <c r="CQ98" s="343"/>
      <c r="CR98" s="343"/>
      <c r="CS98" s="343"/>
      <c r="CT98" s="343"/>
      <c r="CU98" s="343"/>
      <c r="CV98" s="343"/>
      <c r="CW98" s="343"/>
      <c r="CX98" s="343"/>
      <c r="CY98" s="343"/>
      <c r="CZ98" s="343"/>
      <c r="DA98" s="343"/>
      <c r="DB98" s="343"/>
      <c r="DC98" s="343"/>
      <c r="DD98" s="343"/>
      <c r="DE98" s="343"/>
      <c r="DF98" s="343"/>
      <c r="DG98" s="343"/>
      <c r="DH98" s="343"/>
      <c r="DI98" s="343"/>
      <c r="DJ98" s="343"/>
      <c r="DK98" s="343"/>
      <c r="DL98" s="343"/>
      <c r="DM98" s="343"/>
      <c r="DN98" s="343"/>
      <c r="DO98" s="343"/>
      <c r="DP98" s="343"/>
      <c r="DQ98" s="343"/>
      <c r="DR98" s="343"/>
      <c r="DS98" s="343"/>
      <c r="DT98" s="343"/>
      <c r="DU98" s="343"/>
      <c r="DV98" s="343"/>
      <c r="DW98" s="343"/>
      <c r="DX98" s="343"/>
      <c r="DY98" s="343"/>
      <c r="DZ98" s="343"/>
      <c r="EA98" s="343"/>
      <c r="EB98" s="343"/>
      <c r="EC98" s="343"/>
      <c r="ED98" s="343"/>
      <c r="EE98" s="343"/>
      <c r="EF98" s="343"/>
    </row>
    <row r="99" spans="1:136" s="356" customFormat="1">
      <c r="A99" s="353"/>
      <c r="B99" s="353"/>
      <c r="C99" s="353"/>
      <c r="D99" s="347"/>
      <c r="E99" s="405"/>
      <c r="F99" s="405"/>
      <c r="G99" s="405"/>
      <c r="H99" s="405"/>
      <c r="I99" s="405"/>
      <c r="J99" s="405"/>
      <c r="K99" s="405"/>
      <c r="L99" s="405"/>
      <c r="M99" s="405"/>
      <c r="N99" s="405"/>
      <c r="O99" s="405"/>
      <c r="P99" s="405"/>
      <c r="R99" s="343"/>
      <c r="S99" s="343"/>
      <c r="T99" s="343"/>
      <c r="U99" s="343"/>
      <c r="V99" s="343"/>
      <c r="W99" s="343"/>
      <c r="X99" s="343"/>
      <c r="Y99" s="343"/>
      <c r="Z99" s="343"/>
      <c r="AA99" s="343"/>
      <c r="AB99" s="343"/>
      <c r="AC99" s="343"/>
      <c r="AD99" s="343"/>
      <c r="AE99" s="343"/>
      <c r="AF99" s="343"/>
      <c r="AG99" s="343"/>
      <c r="AH99" s="343"/>
      <c r="AI99" s="343"/>
      <c r="AJ99" s="343"/>
      <c r="AK99" s="343"/>
      <c r="AL99" s="343"/>
      <c r="AM99" s="343"/>
      <c r="AN99" s="343"/>
      <c r="AO99" s="343"/>
      <c r="AP99" s="343"/>
      <c r="AQ99" s="343"/>
      <c r="AR99" s="343"/>
      <c r="AS99" s="343"/>
      <c r="AT99" s="343"/>
      <c r="AU99" s="343"/>
      <c r="AV99" s="343"/>
      <c r="AW99" s="343"/>
      <c r="AX99" s="343"/>
      <c r="AY99" s="343"/>
      <c r="AZ99" s="343"/>
      <c r="BA99" s="343"/>
      <c r="BB99" s="343"/>
      <c r="BC99" s="343"/>
      <c r="BD99" s="343"/>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343"/>
      <c r="CA99" s="343"/>
      <c r="CB99" s="343"/>
      <c r="CC99" s="343"/>
      <c r="CD99" s="343"/>
      <c r="CE99" s="343"/>
      <c r="CF99" s="343"/>
      <c r="CG99" s="343"/>
      <c r="CH99" s="343"/>
      <c r="CI99" s="343"/>
      <c r="CJ99" s="343"/>
      <c r="CK99" s="343"/>
      <c r="CL99" s="343"/>
      <c r="CM99" s="343"/>
      <c r="CN99" s="343"/>
      <c r="CO99" s="343"/>
      <c r="CP99" s="343"/>
      <c r="CQ99" s="343"/>
      <c r="CR99" s="343"/>
      <c r="CS99" s="343"/>
      <c r="CT99" s="343"/>
      <c r="CU99" s="343"/>
      <c r="CV99" s="343"/>
      <c r="CW99" s="343"/>
      <c r="CX99" s="343"/>
      <c r="CY99" s="343"/>
      <c r="CZ99" s="343"/>
      <c r="DA99" s="343"/>
      <c r="DB99" s="343"/>
      <c r="DC99" s="343"/>
      <c r="DD99" s="343"/>
      <c r="DE99" s="343"/>
      <c r="DF99" s="343"/>
      <c r="DG99" s="343"/>
      <c r="DH99" s="343"/>
      <c r="DI99" s="343"/>
      <c r="DJ99" s="343"/>
      <c r="DK99" s="343"/>
      <c r="DL99" s="343"/>
      <c r="DM99" s="343"/>
      <c r="DN99" s="343"/>
      <c r="DO99" s="343"/>
      <c r="DP99" s="343"/>
      <c r="DQ99" s="343"/>
      <c r="DR99" s="343"/>
      <c r="DS99" s="343"/>
      <c r="DT99" s="343"/>
      <c r="DU99" s="343"/>
      <c r="DV99" s="343"/>
      <c r="DW99" s="343"/>
      <c r="DX99" s="343"/>
      <c r="DY99" s="343"/>
      <c r="DZ99" s="343"/>
      <c r="EA99" s="343"/>
      <c r="EB99" s="343"/>
      <c r="EC99" s="343"/>
      <c r="ED99" s="343"/>
      <c r="EE99" s="343"/>
      <c r="EF99" s="343"/>
    </row>
    <row r="100" spans="1:136" s="356" customFormat="1">
      <c r="A100" s="353"/>
      <c r="B100" s="353"/>
      <c r="C100" s="353"/>
      <c r="D100" s="347"/>
      <c r="E100" s="405"/>
      <c r="F100" s="405"/>
      <c r="G100" s="405"/>
      <c r="H100" s="405"/>
      <c r="I100" s="405"/>
      <c r="J100" s="405"/>
      <c r="K100" s="405"/>
      <c r="L100" s="405"/>
      <c r="M100" s="405"/>
      <c r="N100" s="405"/>
      <c r="O100" s="405"/>
      <c r="P100" s="405"/>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43"/>
      <c r="BF100" s="343"/>
      <c r="BG100" s="343"/>
      <c r="BH100" s="343"/>
      <c r="BI100" s="343"/>
      <c r="BJ100" s="343"/>
      <c r="BK100" s="343"/>
      <c r="BL100" s="343"/>
      <c r="BM100" s="343"/>
      <c r="BN100" s="343"/>
      <c r="BO100" s="343"/>
      <c r="BP100" s="343"/>
      <c r="BQ100" s="343"/>
      <c r="BR100" s="343"/>
      <c r="BS100" s="343"/>
      <c r="BT100" s="343"/>
      <c r="BU100" s="343"/>
      <c r="BV100" s="343"/>
      <c r="BW100" s="343"/>
      <c r="BX100" s="343"/>
      <c r="BY100" s="343"/>
      <c r="BZ100" s="343"/>
      <c r="CA100" s="343"/>
      <c r="CB100" s="343"/>
      <c r="CC100" s="343"/>
      <c r="CD100" s="343"/>
      <c r="CE100" s="343"/>
      <c r="CF100" s="343"/>
      <c r="CG100" s="343"/>
      <c r="CH100" s="343"/>
      <c r="CI100" s="343"/>
      <c r="CJ100" s="343"/>
      <c r="CK100" s="343"/>
      <c r="CL100" s="343"/>
      <c r="CM100" s="343"/>
      <c r="CN100" s="343"/>
      <c r="CO100" s="343"/>
      <c r="CP100" s="343"/>
      <c r="CQ100" s="343"/>
      <c r="CR100" s="343"/>
      <c r="CS100" s="343"/>
      <c r="CT100" s="343"/>
      <c r="CU100" s="343"/>
      <c r="CV100" s="343"/>
      <c r="CW100" s="343"/>
      <c r="CX100" s="343"/>
      <c r="CY100" s="343"/>
      <c r="CZ100" s="343"/>
      <c r="DA100" s="343"/>
      <c r="DB100" s="343"/>
      <c r="DC100" s="343"/>
      <c r="DD100" s="343"/>
      <c r="DE100" s="343"/>
      <c r="DF100" s="343"/>
      <c r="DG100" s="343"/>
      <c r="DH100" s="343"/>
      <c r="DI100" s="343"/>
      <c r="DJ100" s="343"/>
      <c r="DK100" s="343"/>
      <c r="DL100" s="343"/>
      <c r="DM100" s="343"/>
      <c r="DN100" s="343"/>
      <c r="DO100" s="343"/>
      <c r="DP100" s="343"/>
      <c r="DQ100" s="343"/>
      <c r="DR100" s="343"/>
      <c r="DS100" s="343"/>
      <c r="DT100" s="343"/>
      <c r="DU100" s="343"/>
      <c r="DV100" s="343"/>
      <c r="DW100" s="343"/>
      <c r="DX100" s="343"/>
      <c r="DY100" s="343"/>
      <c r="DZ100" s="343"/>
      <c r="EA100" s="343"/>
      <c r="EB100" s="343"/>
      <c r="EC100" s="343"/>
      <c r="ED100" s="343"/>
      <c r="EE100" s="343"/>
      <c r="EF100" s="343"/>
    </row>
    <row r="101" spans="1:136" s="356" customFormat="1">
      <c r="A101" s="353"/>
      <c r="B101" s="353"/>
      <c r="C101" s="353"/>
      <c r="D101" s="347"/>
      <c r="E101" s="405"/>
      <c r="F101" s="405"/>
      <c r="G101" s="405"/>
      <c r="H101" s="405"/>
      <c r="I101" s="405"/>
      <c r="J101" s="405"/>
      <c r="K101" s="405"/>
      <c r="L101" s="405"/>
      <c r="M101" s="405"/>
      <c r="N101" s="405"/>
      <c r="O101" s="405"/>
      <c r="P101" s="405"/>
      <c r="R101" s="343"/>
      <c r="S101" s="343"/>
      <c r="T101" s="343"/>
      <c r="U101" s="343"/>
      <c r="V101" s="343"/>
      <c r="W101" s="343"/>
      <c r="X101" s="343"/>
      <c r="Y101" s="343"/>
      <c r="Z101" s="343"/>
      <c r="AA101" s="343"/>
      <c r="AB101" s="343"/>
      <c r="AC101" s="343"/>
      <c r="AD101" s="343"/>
      <c r="AE101" s="343"/>
      <c r="AF101" s="343"/>
      <c r="AG101" s="343"/>
      <c r="AH101" s="343"/>
      <c r="AI101" s="343"/>
      <c r="AJ101" s="343"/>
      <c r="AK101" s="343"/>
      <c r="AL101" s="343"/>
      <c r="AM101" s="343"/>
      <c r="AN101" s="343"/>
      <c r="AO101" s="343"/>
      <c r="AP101" s="343"/>
      <c r="AQ101" s="343"/>
      <c r="AR101" s="343"/>
      <c r="AS101" s="343"/>
      <c r="AT101" s="343"/>
      <c r="AU101" s="343"/>
      <c r="AV101" s="343"/>
      <c r="AW101" s="343"/>
      <c r="AX101" s="343"/>
      <c r="AY101" s="343"/>
      <c r="AZ101" s="343"/>
      <c r="BA101" s="343"/>
      <c r="BB101" s="343"/>
      <c r="BC101" s="343"/>
      <c r="BD101" s="343"/>
      <c r="BE101" s="343"/>
      <c r="BF101" s="343"/>
      <c r="BG101" s="343"/>
      <c r="BH101" s="343"/>
      <c r="BI101" s="343"/>
      <c r="BJ101" s="343"/>
      <c r="BK101" s="343"/>
      <c r="BL101" s="343"/>
      <c r="BM101" s="343"/>
      <c r="BN101" s="343"/>
      <c r="BO101" s="343"/>
      <c r="BP101" s="343"/>
      <c r="BQ101" s="343"/>
      <c r="BR101" s="343"/>
      <c r="BS101" s="343"/>
      <c r="BT101" s="343"/>
      <c r="BU101" s="343"/>
      <c r="BV101" s="343"/>
      <c r="BW101" s="343"/>
      <c r="BX101" s="343"/>
      <c r="BY101" s="343"/>
      <c r="BZ101" s="343"/>
      <c r="CA101" s="343"/>
      <c r="CB101" s="343"/>
      <c r="CC101" s="343"/>
      <c r="CD101" s="343"/>
      <c r="CE101" s="343"/>
      <c r="CF101" s="343"/>
      <c r="CG101" s="343"/>
      <c r="CH101" s="343"/>
      <c r="CI101" s="343"/>
      <c r="CJ101" s="343"/>
      <c r="CK101" s="343"/>
      <c r="CL101" s="343"/>
      <c r="CM101" s="343"/>
      <c r="CN101" s="343"/>
      <c r="CO101" s="343"/>
      <c r="CP101" s="343"/>
      <c r="CQ101" s="343"/>
      <c r="CR101" s="343"/>
      <c r="CS101" s="343"/>
      <c r="CT101" s="343"/>
      <c r="CU101" s="343"/>
      <c r="CV101" s="343"/>
      <c r="CW101" s="343"/>
      <c r="CX101" s="343"/>
      <c r="CY101" s="343"/>
      <c r="CZ101" s="343"/>
      <c r="DA101" s="343"/>
      <c r="DB101" s="343"/>
      <c r="DC101" s="343"/>
      <c r="DD101" s="343"/>
      <c r="DE101" s="343"/>
      <c r="DF101" s="343"/>
      <c r="DG101" s="343"/>
      <c r="DH101" s="343"/>
      <c r="DI101" s="343"/>
      <c r="DJ101" s="343"/>
      <c r="DK101" s="343"/>
      <c r="DL101" s="343"/>
      <c r="DM101" s="343"/>
      <c r="DN101" s="343"/>
      <c r="DO101" s="343"/>
      <c r="DP101" s="343"/>
      <c r="DQ101" s="343"/>
      <c r="DR101" s="343"/>
      <c r="DS101" s="343"/>
      <c r="DT101" s="343"/>
      <c r="DU101" s="343"/>
      <c r="DV101" s="343"/>
      <c r="DW101" s="343"/>
      <c r="DX101" s="343"/>
      <c r="DY101" s="343"/>
      <c r="DZ101" s="343"/>
      <c r="EA101" s="343"/>
      <c r="EB101" s="343"/>
      <c r="EC101" s="343"/>
      <c r="ED101" s="343"/>
      <c r="EE101" s="343"/>
      <c r="EF101" s="343"/>
    </row>
    <row r="102" spans="1:136" s="356" customFormat="1">
      <c r="A102" s="353"/>
      <c r="B102" s="353"/>
      <c r="C102" s="353"/>
      <c r="D102" s="347"/>
      <c r="E102" s="405"/>
      <c r="F102" s="405"/>
      <c r="G102" s="405"/>
      <c r="H102" s="405"/>
      <c r="I102" s="405"/>
      <c r="J102" s="405"/>
      <c r="K102" s="405"/>
      <c r="L102" s="405"/>
      <c r="M102" s="405"/>
      <c r="N102" s="405"/>
      <c r="O102" s="405"/>
      <c r="P102" s="405"/>
      <c r="R102" s="343"/>
      <c r="S102" s="343"/>
      <c r="T102" s="343"/>
      <c r="U102" s="343"/>
      <c r="V102" s="343"/>
      <c r="W102" s="343"/>
      <c r="X102" s="343"/>
      <c r="Y102" s="343"/>
      <c r="Z102" s="343"/>
      <c r="AA102" s="343"/>
      <c r="AB102" s="343"/>
      <c r="AC102" s="343"/>
      <c r="AD102" s="343"/>
      <c r="AE102" s="343"/>
      <c r="AF102" s="343"/>
      <c r="AG102" s="343"/>
      <c r="AH102" s="343"/>
      <c r="AI102" s="343"/>
      <c r="AJ102" s="343"/>
      <c r="AK102" s="343"/>
      <c r="AL102" s="343"/>
      <c r="AM102" s="343"/>
      <c r="AN102" s="343"/>
      <c r="AO102" s="343"/>
      <c r="AP102" s="343"/>
      <c r="AQ102" s="343"/>
      <c r="AR102" s="343"/>
      <c r="AS102" s="343"/>
      <c r="AT102" s="343"/>
      <c r="AU102" s="343"/>
      <c r="AV102" s="343"/>
      <c r="AW102" s="343"/>
      <c r="AX102" s="343"/>
      <c r="AY102" s="343"/>
      <c r="AZ102" s="343"/>
      <c r="BA102" s="343"/>
      <c r="BB102" s="343"/>
      <c r="BC102" s="343"/>
      <c r="BD102" s="343"/>
      <c r="BE102" s="343"/>
      <c r="BF102" s="343"/>
      <c r="BG102" s="343"/>
      <c r="BH102" s="343"/>
      <c r="BI102" s="343"/>
      <c r="BJ102" s="343"/>
      <c r="BK102" s="343"/>
      <c r="BL102" s="343"/>
      <c r="BM102" s="343"/>
      <c r="BN102" s="343"/>
      <c r="BO102" s="343"/>
      <c r="BP102" s="343"/>
      <c r="BQ102" s="343"/>
      <c r="BR102" s="343"/>
      <c r="BS102" s="343"/>
      <c r="BT102" s="343"/>
      <c r="BU102" s="343"/>
      <c r="BV102" s="343"/>
      <c r="BW102" s="343"/>
      <c r="BX102" s="343"/>
      <c r="BY102" s="343"/>
      <c r="BZ102" s="343"/>
      <c r="CA102" s="343"/>
      <c r="CB102" s="343"/>
      <c r="CC102" s="343"/>
      <c r="CD102" s="343"/>
      <c r="CE102" s="343"/>
      <c r="CF102" s="343"/>
      <c r="CG102" s="343"/>
      <c r="CH102" s="343"/>
      <c r="CI102" s="343"/>
      <c r="CJ102" s="343"/>
      <c r="CK102" s="343"/>
      <c r="CL102" s="343"/>
      <c r="CM102" s="343"/>
      <c r="CN102" s="343"/>
      <c r="CO102" s="343"/>
      <c r="CP102" s="343"/>
      <c r="CQ102" s="343"/>
      <c r="CR102" s="343"/>
      <c r="CS102" s="343"/>
      <c r="CT102" s="343"/>
      <c r="CU102" s="343"/>
      <c r="CV102" s="343"/>
      <c r="CW102" s="343"/>
      <c r="CX102" s="343"/>
      <c r="CY102" s="343"/>
      <c r="CZ102" s="343"/>
      <c r="DA102" s="343"/>
      <c r="DB102" s="343"/>
      <c r="DC102" s="343"/>
      <c r="DD102" s="343"/>
      <c r="DE102" s="343"/>
      <c r="DF102" s="343"/>
      <c r="DG102" s="343"/>
      <c r="DH102" s="343"/>
      <c r="DI102" s="343"/>
      <c r="DJ102" s="343"/>
      <c r="DK102" s="343"/>
      <c r="DL102" s="343"/>
      <c r="DM102" s="343"/>
      <c r="DN102" s="343"/>
      <c r="DO102" s="343"/>
      <c r="DP102" s="343"/>
      <c r="DQ102" s="343"/>
      <c r="DR102" s="343"/>
      <c r="DS102" s="343"/>
      <c r="DT102" s="343"/>
      <c r="DU102" s="343"/>
      <c r="DV102" s="343"/>
      <c r="DW102" s="343"/>
      <c r="DX102" s="343"/>
      <c r="DY102" s="343"/>
      <c r="DZ102" s="343"/>
      <c r="EA102" s="343"/>
      <c r="EB102" s="343"/>
      <c r="EC102" s="343"/>
      <c r="ED102" s="343"/>
      <c r="EE102" s="343"/>
      <c r="EF102" s="343"/>
    </row>
    <row r="103" spans="1:136" s="356" customFormat="1">
      <c r="A103" s="353"/>
      <c r="B103" s="353"/>
      <c r="C103" s="353"/>
      <c r="D103" s="353"/>
      <c r="E103" s="344"/>
      <c r="F103" s="344"/>
      <c r="G103" s="344"/>
      <c r="H103" s="344"/>
      <c r="I103" s="344"/>
      <c r="J103" s="344"/>
      <c r="K103" s="344"/>
      <c r="L103" s="344"/>
      <c r="M103" s="344"/>
      <c r="N103" s="344"/>
      <c r="O103" s="344"/>
      <c r="P103" s="344"/>
      <c r="R103" s="343"/>
      <c r="S103" s="343"/>
      <c r="T103" s="343"/>
      <c r="U103" s="343"/>
      <c r="V103" s="343"/>
      <c r="W103" s="343"/>
      <c r="X103" s="343"/>
      <c r="Y103" s="343"/>
      <c r="Z103" s="343"/>
      <c r="AA103" s="343"/>
      <c r="AB103" s="343"/>
      <c r="AC103" s="343"/>
      <c r="AD103" s="343"/>
      <c r="AE103" s="343"/>
      <c r="AF103" s="343"/>
      <c r="AG103" s="343"/>
      <c r="AH103" s="343"/>
      <c r="AI103" s="343"/>
      <c r="AJ103" s="343"/>
      <c r="AK103" s="343"/>
      <c r="AL103" s="343"/>
      <c r="AM103" s="343"/>
      <c r="AN103" s="343"/>
      <c r="AO103" s="343"/>
      <c r="AP103" s="343"/>
      <c r="AQ103" s="343"/>
      <c r="AR103" s="343"/>
      <c r="AS103" s="343"/>
      <c r="AT103" s="343"/>
      <c r="AU103" s="343"/>
      <c r="AV103" s="343"/>
      <c r="AW103" s="343"/>
      <c r="AX103" s="343"/>
      <c r="AY103" s="343"/>
      <c r="AZ103" s="343"/>
      <c r="BA103" s="343"/>
      <c r="BB103" s="343"/>
      <c r="BC103" s="343"/>
      <c r="BD103" s="343"/>
      <c r="BE103" s="343"/>
      <c r="BF103" s="343"/>
      <c r="BG103" s="343"/>
      <c r="BH103" s="343"/>
      <c r="BI103" s="343"/>
      <c r="BJ103" s="343"/>
      <c r="BK103" s="343"/>
      <c r="BL103" s="343"/>
      <c r="BM103" s="343"/>
      <c r="BN103" s="343"/>
      <c r="BO103" s="343"/>
      <c r="BP103" s="343"/>
      <c r="BQ103" s="343"/>
      <c r="BR103" s="343"/>
      <c r="BS103" s="343"/>
      <c r="BT103" s="343"/>
      <c r="BU103" s="343"/>
      <c r="BV103" s="343"/>
      <c r="BW103" s="343"/>
      <c r="BX103" s="343"/>
      <c r="BY103" s="343"/>
      <c r="BZ103" s="343"/>
      <c r="CA103" s="343"/>
      <c r="CB103" s="343"/>
      <c r="CC103" s="343"/>
      <c r="CD103" s="343"/>
      <c r="CE103" s="343"/>
      <c r="CF103" s="343"/>
      <c r="CG103" s="343"/>
      <c r="CH103" s="343"/>
      <c r="CI103" s="343"/>
      <c r="CJ103" s="343"/>
      <c r="CK103" s="343"/>
      <c r="CL103" s="343"/>
      <c r="CM103" s="343"/>
      <c r="CN103" s="343"/>
      <c r="CO103" s="343"/>
      <c r="CP103" s="343"/>
      <c r="CQ103" s="343"/>
      <c r="CR103" s="343"/>
      <c r="CS103" s="343"/>
      <c r="CT103" s="343"/>
      <c r="CU103" s="343"/>
      <c r="CV103" s="343"/>
      <c r="CW103" s="343"/>
      <c r="CX103" s="343"/>
      <c r="CY103" s="343"/>
      <c r="CZ103" s="343"/>
      <c r="DA103" s="343"/>
      <c r="DB103" s="343"/>
      <c r="DC103" s="343"/>
      <c r="DD103" s="343"/>
      <c r="DE103" s="343"/>
      <c r="DF103" s="343"/>
      <c r="DG103" s="343"/>
      <c r="DH103" s="343"/>
      <c r="DI103" s="343"/>
      <c r="DJ103" s="343"/>
      <c r="DK103" s="343"/>
      <c r="DL103" s="343"/>
      <c r="DM103" s="343"/>
      <c r="DN103" s="343"/>
      <c r="DO103" s="343"/>
      <c r="DP103" s="343"/>
      <c r="DQ103" s="343"/>
      <c r="DR103" s="343"/>
      <c r="DS103" s="343"/>
      <c r="DT103" s="343"/>
      <c r="DU103" s="343"/>
      <c r="DV103" s="343"/>
      <c r="DW103" s="343"/>
      <c r="DX103" s="343"/>
      <c r="DY103" s="343"/>
      <c r="DZ103" s="343"/>
      <c r="EA103" s="343"/>
      <c r="EB103" s="343"/>
      <c r="EC103" s="343"/>
      <c r="ED103" s="343"/>
      <c r="EE103" s="343"/>
      <c r="EF103" s="343"/>
    </row>
    <row r="104" spans="1:136" s="356" customFormat="1">
      <c r="A104" s="353"/>
      <c r="B104" s="353"/>
      <c r="C104" s="353"/>
      <c r="D104" s="353"/>
      <c r="E104" s="344"/>
      <c r="F104" s="344"/>
      <c r="G104" s="344"/>
      <c r="H104" s="344"/>
      <c r="I104" s="344"/>
      <c r="J104" s="344"/>
      <c r="K104" s="344"/>
      <c r="L104" s="344"/>
      <c r="M104" s="344"/>
      <c r="N104" s="344"/>
      <c r="O104" s="344"/>
      <c r="P104" s="344"/>
      <c r="R104" s="343"/>
      <c r="S104" s="343"/>
      <c r="T104" s="343"/>
      <c r="U104" s="343"/>
      <c r="V104" s="343"/>
      <c r="W104" s="343"/>
      <c r="X104" s="343"/>
      <c r="Y104" s="343"/>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c r="AU104" s="343"/>
      <c r="AV104" s="343"/>
      <c r="AW104" s="343"/>
      <c r="AX104" s="343"/>
      <c r="AY104" s="343"/>
      <c r="AZ104" s="343"/>
      <c r="BA104" s="343"/>
      <c r="BB104" s="343"/>
      <c r="BC104" s="343"/>
      <c r="BD104" s="343"/>
      <c r="BE104" s="343"/>
      <c r="BF104" s="343"/>
      <c r="BG104" s="343"/>
      <c r="BH104" s="343"/>
      <c r="BI104" s="343"/>
      <c r="BJ104" s="343"/>
      <c r="BK104" s="343"/>
      <c r="BL104" s="343"/>
      <c r="BM104" s="343"/>
      <c r="BN104" s="343"/>
      <c r="BO104" s="343"/>
      <c r="BP104" s="343"/>
      <c r="BQ104" s="343"/>
      <c r="BR104" s="343"/>
      <c r="BS104" s="343"/>
      <c r="BT104" s="343"/>
      <c r="BU104" s="343"/>
      <c r="BV104" s="343"/>
      <c r="BW104" s="343"/>
      <c r="BX104" s="343"/>
      <c r="BY104" s="343"/>
      <c r="BZ104" s="343"/>
      <c r="CA104" s="343"/>
      <c r="CB104" s="343"/>
      <c r="CC104" s="343"/>
      <c r="CD104" s="343"/>
      <c r="CE104" s="343"/>
      <c r="CF104" s="343"/>
      <c r="CG104" s="343"/>
      <c r="CH104" s="343"/>
      <c r="CI104" s="343"/>
      <c r="CJ104" s="343"/>
      <c r="CK104" s="343"/>
      <c r="CL104" s="343"/>
      <c r="CM104" s="343"/>
      <c r="CN104" s="343"/>
      <c r="CO104" s="343"/>
      <c r="CP104" s="343"/>
      <c r="CQ104" s="343"/>
      <c r="CR104" s="343"/>
      <c r="CS104" s="343"/>
      <c r="CT104" s="343"/>
      <c r="CU104" s="343"/>
      <c r="CV104" s="343"/>
      <c r="CW104" s="343"/>
      <c r="CX104" s="343"/>
      <c r="CY104" s="343"/>
      <c r="CZ104" s="343"/>
      <c r="DA104" s="343"/>
      <c r="DB104" s="343"/>
      <c r="DC104" s="343"/>
      <c r="DD104" s="343"/>
      <c r="DE104" s="343"/>
      <c r="DF104" s="343"/>
      <c r="DG104" s="343"/>
      <c r="DH104" s="343"/>
      <c r="DI104" s="343"/>
      <c r="DJ104" s="343"/>
      <c r="DK104" s="343"/>
      <c r="DL104" s="343"/>
      <c r="DM104" s="343"/>
      <c r="DN104" s="343"/>
      <c r="DO104" s="343"/>
      <c r="DP104" s="343"/>
      <c r="DQ104" s="343"/>
      <c r="DR104" s="343"/>
      <c r="DS104" s="343"/>
      <c r="DT104" s="343"/>
      <c r="DU104" s="343"/>
      <c r="DV104" s="343"/>
      <c r="DW104" s="343"/>
      <c r="DX104" s="343"/>
      <c r="DY104" s="343"/>
      <c r="DZ104" s="343"/>
      <c r="EA104" s="343"/>
      <c r="EB104" s="343"/>
      <c r="EC104" s="343"/>
      <c r="ED104" s="343"/>
      <c r="EE104" s="343"/>
      <c r="EF104" s="343"/>
    </row>
    <row r="105" spans="1:136" s="356" customFormat="1">
      <c r="A105" s="353"/>
      <c r="B105" s="353"/>
      <c r="C105" s="353"/>
      <c r="D105" s="353"/>
      <c r="E105" s="344"/>
      <c r="F105" s="344"/>
      <c r="G105" s="344"/>
      <c r="H105" s="344"/>
      <c r="I105" s="344"/>
      <c r="J105" s="344"/>
      <c r="K105" s="344"/>
      <c r="L105" s="344"/>
      <c r="M105" s="344"/>
      <c r="N105" s="344"/>
      <c r="O105" s="344"/>
      <c r="P105" s="344"/>
      <c r="R105" s="343"/>
      <c r="S105" s="343"/>
      <c r="T105" s="343"/>
      <c r="U105" s="343"/>
      <c r="V105" s="343"/>
      <c r="W105" s="343"/>
      <c r="X105" s="343"/>
      <c r="Y105" s="343"/>
      <c r="Z105" s="343"/>
      <c r="AA105" s="343"/>
      <c r="AB105" s="343"/>
      <c r="AC105" s="343"/>
      <c r="AD105" s="343"/>
      <c r="AE105" s="343"/>
      <c r="AF105" s="343"/>
      <c r="AG105" s="343"/>
      <c r="AH105" s="343"/>
      <c r="AI105" s="343"/>
      <c r="AJ105" s="343"/>
      <c r="AK105" s="343"/>
      <c r="AL105" s="343"/>
      <c r="AM105" s="343"/>
      <c r="AN105" s="343"/>
      <c r="AO105" s="343"/>
      <c r="AP105" s="343"/>
      <c r="AQ105" s="343"/>
      <c r="AR105" s="343"/>
      <c r="AS105" s="343"/>
      <c r="AT105" s="343"/>
      <c r="AU105" s="343"/>
      <c r="AV105" s="343"/>
      <c r="AW105" s="343"/>
      <c r="AX105" s="343"/>
      <c r="AY105" s="343"/>
      <c r="AZ105" s="343"/>
      <c r="BA105" s="343"/>
      <c r="BB105" s="343"/>
      <c r="BC105" s="343"/>
      <c r="BD105" s="343"/>
      <c r="BE105" s="343"/>
      <c r="BF105" s="343"/>
      <c r="BG105" s="343"/>
      <c r="BH105" s="343"/>
      <c r="BI105" s="343"/>
      <c r="BJ105" s="343"/>
      <c r="BK105" s="343"/>
      <c r="BL105" s="343"/>
      <c r="BM105" s="343"/>
      <c r="BN105" s="343"/>
      <c r="BO105" s="343"/>
      <c r="BP105" s="343"/>
      <c r="BQ105" s="343"/>
      <c r="BR105" s="343"/>
      <c r="BS105" s="343"/>
      <c r="BT105" s="343"/>
      <c r="BU105" s="343"/>
      <c r="BV105" s="343"/>
      <c r="BW105" s="343"/>
      <c r="BX105" s="343"/>
      <c r="BY105" s="343"/>
      <c r="BZ105" s="343"/>
      <c r="CA105" s="343"/>
      <c r="CB105" s="343"/>
      <c r="CC105" s="343"/>
      <c r="CD105" s="343"/>
      <c r="CE105" s="343"/>
      <c r="CF105" s="343"/>
      <c r="CG105" s="343"/>
      <c r="CH105" s="343"/>
      <c r="CI105" s="343"/>
      <c r="CJ105" s="343"/>
      <c r="CK105" s="343"/>
      <c r="CL105" s="343"/>
      <c r="CM105" s="343"/>
      <c r="CN105" s="343"/>
      <c r="CO105" s="343"/>
      <c r="CP105" s="343"/>
      <c r="CQ105" s="343"/>
      <c r="CR105" s="343"/>
      <c r="CS105" s="343"/>
      <c r="CT105" s="343"/>
      <c r="CU105" s="343"/>
      <c r="CV105" s="343"/>
      <c r="CW105" s="343"/>
      <c r="CX105" s="343"/>
      <c r="CY105" s="343"/>
      <c r="CZ105" s="343"/>
      <c r="DA105" s="343"/>
      <c r="DB105" s="343"/>
      <c r="DC105" s="343"/>
      <c r="DD105" s="343"/>
      <c r="DE105" s="343"/>
      <c r="DF105" s="343"/>
      <c r="DG105" s="343"/>
      <c r="DH105" s="343"/>
      <c r="DI105" s="343"/>
      <c r="DJ105" s="343"/>
      <c r="DK105" s="343"/>
      <c r="DL105" s="343"/>
      <c r="DM105" s="343"/>
      <c r="DN105" s="343"/>
      <c r="DO105" s="343"/>
      <c r="DP105" s="343"/>
      <c r="DQ105" s="343"/>
      <c r="DR105" s="343"/>
      <c r="DS105" s="343"/>
      <c r="DT105" s="343"/>
      <c r="DU105" s="343"/>
      <c r="DV105" s="343"/>
      <c r="DW105" s="343"/>
      <c r="DX105" s="343"/>
      <c r="DY105" s="343"/>
      <c r="DZ105" s="343"/>
      <c r="EA105" s="343"/>
      <c r="EB105" s="343"/>
      <c r="EC105" s="343"/>
      <c r="ED105" s="343"/>
      <c r="EE105" s="343"/>
      <c r="EF105" s="343"/>
    </row>
    <row r="106" spans="1:136" s="356" customFormat="1">
      <c r="A106" s="353"/>
      <c r="B106" s="353"/>
      <c r="C106" s="353"/>
      <c r="D106" s="353"/>
      <c r="E106" s="344"/>
      <c r="F106" s="344"/>
      <c r="G106" s="344"/>
      <c r="H106" s="344"/>
      <c r="I106" s="344"/>
      <c r="J106" s="344"/>
      <c r="K106" s="344"/>
      <c r="L106" s="344"/>
      <c r="M106" s="344"/>
      <c r="N106" s="344"/>
      <c r="O106" s="344"/>
      <c r="P106" s="344"/>
      <c r="R106" s="343"/>
      <c r="S106" s="343"/>
      <c r="T106" s="343"/>
      <c r="U106" s="343"/>
      <c r="V106" s="343"/>
      <c r="W106" s="343"/>
      <c r="X106" s="343"/>
      <c r="Y106" s="343"/>
      <c r="Z106" s="343"/>
      <c r="AA106" s="343"/>
      <c r="AB106" s="343"/>
      <c r="AC106" s="343"/>
      <c r="AD106" s="343"/>
      <c r="AE106" s="343"/>
      <c r="AF106" s="343"/>
      <c r="AG106" s="343"/>
      <c r="AH106" s="343"/>
      <c r="AI106" s="343"/>
      <c r="AJ106" s="343"/>
      <c r="AK106" s="343"/>
      <c r="AL106" s="343"/>
      <c r="AM106" s="343"/>
      <c r="AN106" s="343"/>
      <c r="AO106" s="343"/>
      <c r="AP106" s="343"/>
      <c r="AQ106" s="343"/>
      <c r="AR106" s="343"/>
      <c r="AS106" s="343"/>
      <c r="AT106" s="343"/>
      <c r="AU106" s="343"/>
      <c r="AV106" s="343"/>
      <c r="AW106" s="343"/>
      <c r="AX106" s="343"/>
      <c r="AY106" s="343"/>
      <c r="AZ106" s="343"/>
      <c r="BA106" s="343"/>
      <c r="BB106" s="343"/>
      <c r="BC106" s="343"/>
      <c r="BD106" s="343"/>
      <c r="BE106" s="343"/>
      <c r="BF106" s="343"/>
      <c r="BG106" s="343"/>
      <c r="BH106" s="343"/>
      <c r="BI106" s="343"/>
      <c r="BJ106" s="343"/>
      <c r="BK106" s="343"/>
      <c r="BL106" s="343"/>
      <c r="BM106" s="343"/>
      <c r="BN106" s="343"/>
      <c r="BO106" s="343"/>
      <c r="BP106" s="343"/>
      <c r="BQ106" s="343"/>
      <c r="BR106" s="343"/>
      <c r="BS106" s="343"/>
      <c r="BT106" s="343"/>
      <c r="BU106" s="343"/>
      <c r="BV106" s="343"/>
      <c r="BW106" s="343"/>
      <c r="BX106" s="343"/>
      <c r="BY106" s="343"/>
      <c r="BZ106" s="343"/>
      <c r="CA106" s="343"/>
      <c r="CB106" s="343"/>
      <c r="CC106" s="343"/>
      <c r="CD106" s="343"/>
      <c r="CE106" s="343"/>
      <c r="CF106" s="343"/>
      <c r="CG106" s="343"/>
      <c r="CH106" s="343"/>
      <c r="CI106" s="343"/>
      <c r="CJ106" s="343"/>
      <c r="CK106" s="343"/>
      <c r="CL106" s="343"/>
      <c r="CM106" s="343"/>
      <c r="CN106" s="343"/>
      <c r="CO106" s="343"/>
      <c r="CP106" s="343"/>
      <c r="CQ106" s="343"/>
      <c r="CR106" s="343"/>
      <c r="CS106" s="343"/>
      <c r="CT106" s="343"/>
      <c r="CU106" s="343"/>
      <c r="CV106" s="343"/>
      <c r="CW106" s="343"/>
      <c r="CX106" s="343"/>
      <c r="CY106" s="343"/>
      <c r="CZ106" s="343"/>
      <c r="DA106" s="343"/>
      <c r="DB106" s="343"/>
      <c r="DC106" s="343"/>
      <c r="DD106" s="343"/>
      <c r="DE106" s="343"/>
      <c r="DF106" s="343"/>
      <c r="DG106" s="343"/>
      <c r="DH106" s="343"/>
      <c r="DI106" s="343"/>
      <c r="DJ106" s="343"/>
      <c r="DK106" s="343"/>
      <c r="DL106" s="343"/>
      <c r="DM106" s="343"/>
      <c r="DN106" s="343"/>
      <c r="DO106" s="343"/>
      <c r="DP106" s="343"/>
      <c r="DQ106" s="343"/>
      <c r="DR106" s="343"/>
      <c r="DS106" s="343"/>
      <c r="DT106" s="343"/>
      <c r="DU106" s="343"/>
      <c r="DV106" s="343"/>
      <c r="DW106" s="343"/>
      <c r="DX106" s="343"/>
      <c r="DY106" s="343"/>
      <c r="DZ106" s="343"/>
      <c r="EA106" s="343"/>
      <c r="EB106" s="343"/>
      <c r="EC106" s="343"/>
      <c r="ED106" s="343"/>
      <c r="EE106" s="343"/>
      <c r="EF106" s="343"/>
    </row>
    <row r="107" spans="1:136" s="356" customFormat="1">
      <c r="A107" s="353"/>
      <c r="B107" s="353"/>
      <c r="C107" s="353"/>
      <c r="D107" s="353"/>
      <c r="E107" s="344"/>
      <c r="F107" s="344"/>
      <c r="G107" s="344"/>
      <c r="H107" s="344"/>
      <c r="I107" s="344"/>
      <c r="J107" s="344"/>
      <c r="K107" s="344"/>
      <c r="L107" s="344"/>
      <c r="M107" s="344"/>
      <c r="N107" s="344"/>
      <c r="O107" s="344"/>
      <c r="P107" s="344"/>
      <c r="R107" s="343"/>
      <c r="S107" s="343"/>
      <c r="T107" s="343"/>
      <c r="U107" s="343"/>
      <c r="V107" s="343"/>
      <c r="W107" s="343"/>
      <c r="X107" s="343"/>
      <c r="Y107" s="343"/>
      <c r="Z107" s="343"/>
      <c r="AA107" s="343"/>
      <c r="AB107" s="343"/>
      <c r="AC107" s="343"/>
      <c r="AD107" s="343"/>
      <c r="AE107" s="343"/>
      <c r="AF107" s="343"/>
      <c r="AG107" s="343"/>
      <c r="AH107" s="343"/>
      <c r="AI107" s="343"/>
      <c r="AJ107" s="343"/>
      <c r="AK107" s="343"/>
      <c r="AL107" s="343"/>
      <c r="AM107" s="343"/>
      <c r="AN107" s="343"/>
      <c r="AO107" s="343"/>
      <c r="AP107" s="343"/>
      <c r="AQ107" s="343"/>
      <c r="AR107" s="343"/>
      <c r="AS107" s="343"/>
      <c r="AT107" s="343"/>
      <c r="AU107" s="343"/>
      <c r="AV107" s="343"/>
      <c r="AW107" s="343"/>
      <c r="AX107" s="343"/>
      <c r="AY107" s="343"/>
      <c r="AZ107" s="343"/>
      <c r="BA107" s="343"/>
      <c r="BB107" s="343"/>
      <c r="BC107" s="343"/>
      <c r="BD107" s="343"/>
      <c r="BE107" s="343"/>
      <c r="BF107" s="343"/>
      <c r="BG107" s="343"/>
      <c r="BH107" s="343"/>
      <c r="BI107" s="343"/>
      <c r="BJ107" s="343"/>
      <c r="BK107" s="343"/>
      <c r="BL107" s="343"/>
      <c r="BM107" s="343"/>
      <c r="BN107" s="343"/>
      <c r="BO107" s="343"/>
      <c r="BP107" s="343"/>
      <c r="BQ107" s="343"/>
      <c r="BR107" s="343"/>
      <c r="BS107" s="343"/>
      <c r="BT107" s="343"/>
      <c r="BU107" s="343"/>
      <c r="BV107" s="343"/>
      <c r="BW107" s="343"/>
      <c r="BX107" s="343"/>
      <c r="BY107" s="343"/>
      <c r="BZ107" s="343"/>
      <c r="CA107" s="343"/>
      <c r="CB107" s="343"/>
      <c r="CC107" s="343"/>
      <c r="CD107" s="343"/>
      <c r="CE107" s="343"/>
      <c r="CF107" s="343"/>
      <c r="CG107" s="343"/>
      <c r="CH107" s="343"/>
      <c r="CI107" s="343"/>
      <c r="CJ107" s="343"/>
      <c r="CK107" s="343"/>
      <c r="CL107" s="343"/>
      <c r="CM107" s="343"/>
      <c r="CN107" s="343"/>
      <c r="CO107" s="343"/>
      <c r="CP107" s="343"/>
      <c r="CQ107" s="343"/>
      <c r="CR107" s="343"/>
      <c r="CS107" s="343"/>
      <c r="CT107" s="343"/>
      <c r="CU107" s="343"/>
      <c r="CV107" s="343"/>
      <c r="CW107" s="343"/>
      <c r="CX107" s="343"/>
      <c r="CY107" s="343"/>
      <c r="CZ107" s="343"/>
      <c r="DA107" s="343"/>
      <c r="DB107" s="343"/>
      <c r="DC107" s="343"/>
      <c r="DD107" s="343"/>
      <c r="DE107" s="343"/>
      <c r="DF107" s="343"/>
      <c r="DG107" s="343"/>
      <c r="DH107" s="343"/>
      <c r="DI107" s="343"/>
      <c r="DJ107" s="343"/>
      <c r="DK107" s="343"/>
      <c r="DL107" s="343"/>
      <c r="DM107" s="343"/>
      <c r="DN107" s="343"/>
      <c r="DO107" s="343"/>
      <c r="DP107" s="343"/>
      <c r="DQ107" s="343"/>
      <c r="DR107" s="343"/>
      <c r="DS107" s="343"/>
      <c r="DT107" s="343"/>
      <c r="DU107" s="343"/>
      <c r="DV107" s="343"/>
      <c r="DW107" s="343"/>
      <c r="DX107" s="343"/>
      <c r="DY107" s="343"/>
      <c r="DZ107" s="343"/>
      <c r="EA107" s="343"/>
      <c r="EB107" s="343"/>
      <c r="EC107" s="343"/>
      <c r="ED107" s="343"/>
      <c r="EE107" s="343"/>
      <c r="EF107" s="343"/>
    </row>
    <row r="108" spans="1:136" s="356" customFormat="1">
      <c r="A108" s="353"/>
      <c r="B108" s="353"/>
      <c r="C108" s="353"/>
      <c r="D108" s="353"/>
      <c r="E108" s="344"/>
      <c r="F108" s="344"/>
      <c r="G108" s="344"/>
      <c r="H108" s="344"/>
      <c r="I108" s="344"/>
      <c r="J108" s="344"/>
      <c r="K108" s="344"/>
      <c r="L108" s="344"/>
      <c r="M108" s="344"/>
      <c r="N108" s="344"/>
      <c r="O108" s="344"/>
      <c r="P108" s="344"/>
      <c r="R108" s="343"/>
      <c r="S108" s="343"/>
      <c r="T108" s="343"/>
      <c r="U108" s="343"/>
      <c r="V108" s="343"/>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3"/>
      <c r="AR108" s="343"/>
      <c r="AS108" s="343"/>
      <c r="AT108" s="343"/>
      <c r="AU108" s="343"/>
      <c r="AV108" s="343"/>
      <c r="AW108" s="343"/>
      <c r="AX108" s="343"/>
      <c r="AY108" s="343"/>
      <c r="AZ108" s="343"/>
      <c r="BA108" s="343"/>
      <c r="BB108" s="343"/>
      <c r="BC108" s="343"/>
      <c r="BD108" s="343"/>
      <c r="BE108" s="343"/>
      <c r="BF108" s="343"/>
      <c r="BG108" s="343"/>
      <c r="BH108" s="343"/>
      <c r="BI108" s="343"/>
      <c r="BJ108" s="343"/>
      <c r="BK108" s="343"/>
      <c r="BL108" s="343"/>
      <c r="BM108" s="343"/>
      <c r="BN108" s="343"/>
      <c r="BO108" s="343"/>
      <c r="BP108" s="343"/>
      <c r="BQ108" s="343"/>
      <c r="BR108" s="343"/>
      <c r="BS108" s="343"/>
      <c r="BT108" s="343"/>
      <c r="BU108" s="343"/>
      <c r="BV108" s="343"/>
      <c r="BW108" s="343"/>
      <c r="BX108" s="343"/>
      <c r="BY108" s="343"/>
      <c r="BZ108" s="343"/>
      <c r="CA108" s="343"/>
      <c r="CB108" s="343"/>
      <c r="CC108" s="343"/>
      <c r="CD108" s="343"/>
      <c r="CE108" s="343"/>
      <c r="CF108" s="343"/>
      <c r="CG108" s="343"/>
      <c r="CH108" s="343"/>
      <c r="CI108" s="343"/>
      <c r="CJ108" s="343"/>
      <c r="CK108" s="343"/>
      <c r="CL108" s="343"/>
      <c r="CM108" s="343"/>
      <c r="CN108" s="343"/>
      <c r="CO108" s="343"/>
      <c r="CP108" s="343"/>
      <c r="CQ108" s="343"/>
      <c r="CR108" s="343"/>
      <c r="CS108" s="343"/>
      <c r="CT108" s="343"/>
      <c r="CU108" s="343"/>
      <c r="CV108" s="343"/>
      <c r="CW108" s="343"/>
      <c r="CX108" s="343"/>
      <c r="CY108" s="343"/>
      <c r="CZ108" s="343"/>
      <c r="DA108" s="343"/>
      <c r="DB108" s="343"/>
      <c r="DC108" s="343"/>
      <c r="DD108" s="343"/>
      <c r="DE108" s="343"/>
      <c r="DF108" s="343"/>
      <c r="DG108" s="343"/>
      <c r="DH108" s="343"/>
      <c r="DI108" s="343"/>
      <c r="DJ108" s="343"/>
      <c r="DK108" s="343"/>
      <c r="DL108" s="343"/>
      <c r="DM108" s="343"/>
      <c r="DN108" s="343"/>
      <c r="DO108" s="343"/>
      <c r="DP108" s="343"/>
      <c r="DQ108" s="343"/>
      <c r="DR108" s="343"/>
      <c r="DS108" s="343"/>
      <c r="DT108" s="343"/>
      <c r="DU108" s="343"/>
      <c r="DV108" s="343"/>
      <c r="DW108" s="343"/>
      <c r="DX108" s="343"/>
      <c r="DY108" s="343"/>
      <c r="DZ108" s="343"/>
      <c r="EA108" s="343"/>
      <c r="EB108" s="343"/>
      <c r="EC108" s="343"/>
      <c r="ED108" s="343"/>
      <c r="EE108" s="343"/>
      <c r="EF108" s="343"/>
    </row>
    <row r="109" spans="1:136" s="356" customFormat="1">
      <c r="A109" s="353"/>
      <c r="B109" s="353"/>
      <c r="C109" s="353"/>
      <c r="D109" s="353"/>
      <c r="E109" s="344"/>
      <c r="F109" s="344"/>
      <c r="G109" s="344"/>
      <c r="H109" s="344"/>
      <c r="I109" s="344"/>
      <c r="J109" s="344"/>
      <c r="K109" s="344"/>
      <c r="L109" s="344"/>
      <c r="M109" s="344"/>
      <c r="N109" s="344"/>
      <c r="O109" s="344"/>
      <c r="P109" s="344"/>
      <c r="R109" s="343"/>
      <c r="S109" s="343"/>
      <c r="T109" s="343"/>
      <c r="U109" s="343"/>
      <c r="V109" s="343"/>
      <c r="W109" s="343"/>
      <c r="X109" s="343"/>
      <c r="Y109" s="343"/>
      <c r="Z109" s="343"/>
      <c r="AA109" s="343"/>
      <c r="AB109" s="343"/>
      <c r="AC109" s="343"/>
      <c r="AD109" s="343"/>
      <c r="AE109" s="343"/>
      <c r="AF109" s="343"/>
      <c r="AG109" s="343"/>
      <c r="AH109" s="343"/>
      <c r="AI109" s="343"/>
      <c r="AJ109" s="343"/>
      <c r="AK109" s="343"/>
      <c r="AL109" s="343"/>
      <c r="AM109" s="343"/>
      <c r="AN109" s="343"/>
      <c r="AO109" s="343"/>
      <c r="AP109" s="343"/>
      <c r="AQ109" s="343"/>
      <c r="AR109" s="343"/>
      <c r="AS109" s="343"/>
      <c r="AT109" s="343"/>
      <c r="AU109" s="343"/>
      <c r="AV109" s="343"/>
      <c r="AW109" s="343"/>
      <c r="AX109" s="343"/>
      <c r="AY109" s="343"/>
      <c r="AZ109" s="343"/>
      <c r="BA109" s="343"/>
      <c r="BB109" s="343"/>
      <c r="BC109" s="343"/>
      <c r="BD109" s="343"/>
      <c r="BE109" s="343"/>
      <c r="BF109" s="343"/>
      <c r="BG109" s="343"/>
      <c r="BH109" s="343"/>
      <c r="BI109" s="343"/>
      <c r="BJ109" s="343"/>
      <c r="BK109" s="343"/>
      <c r="BL109" s="343"/>
      <c r="BM109" s="343"/>
      <c r="BN109" s="343"/>
      <c r="BO109" s="343"/>
      <c r="BP109" s="343"/>
      <c r="BQ109" s="343"/>
      <c r="BR109" s="343"/>
      <c r="BS109" s="343"/>
      <c r="BT109" s="343"/>
      <c r="BU109" s="343"/>
      <c r="BV109" s="343"/>
      <c r="BW109" s="343"/>
      <c r="BX109" s="343"/>
      <c r="BY109" s="343"/>
      <c r="BZ109" s="343"/>
      <c r="CA109" s="343"/>
      <c r="CB109" s="343"/>
      <c r="CC109" s="343"/>
      <c r="CD109" s="343"/>
      <c r="CE109" s="343"/>
      <c r="CF109" s="343"/>
      <c r="CG109" s="343"/>
      <c r="CH109" s="343"/>
      <c r="CI109" s="343"/>
      <c r="CJ109" s="343"/>
      <c r="CK109" s="343"/>
      <c r="CL109" s="343"/>
      <c r="CM109" s="343"/>
      <c r="CN109" s="343"/>
      <c r="CO109" s="343"/>
      <c r="CP109" s="343"/>
      <c r="CQ109" s="343"/>
      <c r="CR109" s="343"/>
      <c r="CS109" s="343"/>
      <c r="CT109" s="343"/>
      <c r="CU109" s="343"/>
      <c r="CV109" s="343"/>
      <c r="CW109" s="343"/>
      <c r="CX109" s="343"/>
      <c r="CY109" s="343"/>
      <c r="CZ109" s="343"/>
      <c r="DA109" s="343"/>
      <c r="DB109" s="343"/>
      <c r="DC109" s="343"/>
      <c r="DD109" s="343"/>
      <c r="DE109" s="343"/>
      <c r="DF109" s="343"/>
      <c r="DG109" s="343"/>
      <c r="DH109" s="343"/>
      <c r="DI109" s="343"/>
      <c r="DJ109" s="343"/>
      <c r="DK109" s="343"/>
      <c r="DL109" s="343"/>
      <c r="DM109" s="343"/>
      <c r="DN109" s="343"/>
      <c r="DO109" s="343"/>
      <c r="DP109" s="343"/>
      <c r="DQ109" s="343"/>
      <c r="DR109" s="343"/>
      <c r="DS109" s="343"/>
      <c r="DT109" s="343"/>
      <c r="DU109" s="343"/>
      <c r="DV109" s="343"/>
      <c r="DW109" s="343"/>
      <c r="DX109" s="343"/>
      <c r="DY109" s="343"/>
      <c r="DZ109" s="343"/>
      <c r="EA109" s="343"/>
      <c r="EB109" s="343"/>
      <c r="EC109" s="343"/>
      <c r="ED109" s="343"/>
      <c r="EE109" s="343"/>
      <c r="EF109" s="343"/>
    </row>
    <row r="110" spans="1:136" s="356" customFormat="1">
      <c r="A110" s="353"/>
      <c r="B110" s="353"/>
      <c r="C110" s="353"/>
      <c r="D110" s="353"/>
      <c r="E110" s="344"/>
      <c r="F110" s="344"/>
      <c r="G110" s="344"/>
      <c r="H110" s="344"/>
      <c r="I110" s="344"/>
      <c r="J110" s="344"/>
      <c r="K110" s="344"/>
      <c r="L110" s="344"/>
      <c r="M110" s="344"/>
      <c r="N110" s="344"/>
      <c r="O110" s="344"/>
      <c r="P110" s="344"/>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343"/>
      <c r="BD110" s="343"/>
      <c r="BE110" s="343"/>
      <c r="BF110" s="343"/>
      <c r="BG110" s="343"/>
      <c r="BH110" s="343"/>
      <c r="BI110" s="343"/>
      <c r="BJ110" s="343"/>
      <c r="BK110" s="343"/>
      <c r="BL110" s="343"/>
      <c r="BM110" s="343"/>
      <c r="BN110" s="343"/>
      <c r="BO110" s="343"/>
      <c r="BP110" s="343"/>
      <c r="BQ110" s="343"/>
      <c r="BR110" s="343"/>
      <c r="BS110" s="343"/>
      <c r="BT110" s="343"/>
      <c r="BU110" s="343"/>
      <c r="BV110" s="343"/>
      <c r="BW110" s="343"/>
      <c r="BX110" s="343"/>
      <c r="BY110" s="343"/>
      <c r="BZ110" s="343"/>
      <c r="CA110" s="343"/>
      <c r="CB110" s="343"/>
      <c r="CC110" s="343"/>
      <c r="CD110" s="343"/>
      <c r="CE110" s="343"/>
      <c r="CF110" s="343"/>
      <c r="CG110" s="343"/>
      <c r="CH110" s="343"/>
      <c r="CI110" s="343"/>
      <c r="CJ110" s="343"/>
      <c r="CK110" s="343"/>
      <c r="CL110" s="343"/>
      <c r="CM110" s="343"/>
      <c r="CN110" s="343"/>
      <c r="CO110" s="343"/>
      <c r="CP110" s="343"/>
      <c r="CQ110" s="343"/>
      <c r="CR110" s="343"/>
      <c r="CS110" s="343"/>
      <c r="CT110" s="343"/>
      <c r="CU110" s="343"/>
      <c r="CV110" s="343"/>
      <c r="CW110" s="343"/>
      <c r="CX110" s="343"/>
      <c r="CY110" s="343"/>
      <c r="CZ110" s="343"/>
      <c r="DA110" s="343"/>
      <c r="DB110" s="343"/>
      <c r="DC110" s="343"/>
      <c r="DD110" s="343"/>
      <c r="DE110" s="343"/>
      <c r="DF110" s="343"/>
      <c r="DG110" s="343"/>
      <c r="DH110" s="343"/>
      <c r="DI110" s="343"/>
      <c r="DJ110" s="343"/>
      <c r="DK110" s="343"/>
      <c r="DL110" s="343"/>
      <c r="DM110" s="343"/>
      <c r="DN110" s="343"/>
      <c r="DO110" s="343"/>
      <c r="DP110" s="343"/>
      <c r="DQ110" s="343"/>
      <c r="DR110" s="343"/>
      <c r="DS110" s="343"/>
      <c r="DT110" s="343"/>
      <c r="DU110" s="343"/>
      <c r="DV110" s="343"/>
      <c r="DW110" s="343"/>
      <c r="DX110" s="343"/>
      <c r="DY110" s="343"/>
      <c r="DZ110" s="343"/>
      <c r="EA110" s="343"/>
      <c r="EB110" s="343"/>
      <c r="EC110" s="343"/>
      <c r="ED110" s="343"/>
      <c r="EE110" s="343"/>
      <c r="EF110" s="343"/>
    </row>
    <row r="111" spans="1:136" s="356" customFormat="1">
      <c r="A111" s="353"/>
      <c r="B111" s="353"/>
      <c r="C111" s="353"/>
      <c r="D111" s="353"/>
      <c r="E111" s="344"/>
      <c r="F111" s="344"/>
      <c r="G111" s="344"/>
      <c r="H111" s="344"/>
      <c r="I111" s="344"/>
      <c r="J111" s="344"/>
      <c r="K111" s="344"/>
      <c r="L111" s="344"/>
      <c r="M111" s="344"/>
      <c r="N111" s="344"/>
      <c r="O111" s="344"/>
      <c r="P111" s="344"/>
      <c r="R111" s="343"/>
      <c r="S111" s="343"/>
      <c r="T111" s="343"/>
      <c r="U111" s="343"/>
      <c r="V111" s="343"/>
      <c r="W111" s="343"/>
      <c r="X111" s="343"/>
      <c r="Y111" s="343"/>
      <c r="Z111" s="343"/>
      <c r="AA111" s="343"/>
      <c r="AB111" s="343"/>
      <c r="AC111" s="343"/>
      <c r="AD111" s="343"/>
      <c r="AE111" s="343"/>
      <c r="AF111" s="343"/>
      <c r="AG111" s="343"/>
      <c r="AH111" s="343"/>
      <c r="AI111" s="343"/>
      <c r="AJ111" s="343"/>
      <c r="AK111" s="343"/>
      <c r="AL111" s="343"/>
      <c r="AM111" s="343"/>
      <c r="AN111" s="343"/>
      <c r="AO111" s="343"/>
      <c r="AP111" s="343"/>
      <c r="AQ111" s="343"/>
      <c r="AR111" s="343"/>
      <c r="AS111" s="343"/>
      <c r="AT111" s="343"/>
      <c r="AU111" s="343"/>
      <c r="AV111" s="343"/>
      <c r="AW111" s="343"/>
      <c r="AX111" s="343"/>
      <c r="AY111" s="343"/>
      <c r="AZ111" s="343"/>
      <c r="BA111" s="343"/>
      <c r="BB111" s="343"/>
      <c r="BC111" s="343"/>
      <c r="BD111" s="343"/>
      <c r="BE111" s="343"/>
      <c r="BF111" s="343"/>
      <c r="BG111" s="343"/>
      <c r="BH111" s="343"/>
      <c r="BI111" s="343"/>
      <c r="BJ111" s="343"/>
      <c r="BK111" s="343"/>
      <c r="BL111" s="343"/>
      <c r="BM111" s="343"/>
      <c r="BN111" s="343"/>
      <c r="BO111" s="343"/>
      <c r="BP111" s="343"/>
      <c r="BQ111" s="343"/>
      <c r="BR111" s="343"/>
      <c r="BS111" s="343"/>
      <c r="BT111" s="343"/>
      <c r="BU111" s="343"/>
      <c r="BV111" s="343"/>
      <c r="BW111" s="343"/>
      <c r="BX111" s="343"/>
      <c r="BY111" s="343"/>
      <c r="BZ111" s="343"/>
      <c r="CA111" s="343"/>
      <c r="CB111" s="343"/>
      <c r="CC111" s="343"/>
      <c r="CD111" s="343"/>
      <c r="CE111" s="343"/>
      <c r="CF111" s="343"/>
      <c r="CG111" s="343"/>
      <c r="CH111" s="343"/>
      <c r="CI111" s="343"/>
      <c r="CJ111" s="343"/>
      <c r="CK111" s="343"/>
      <c r="CL111" s="343"/>
      <c r="CM111" s="343"/>
      <c r="CN111" s="343"/>
      <c r="CO111" s="343"/>
      <c r="CP111" s="343"/>
      <c r="CQ111" s="343"/>
      <c r="CR111" s="343"/>
      <c r="CS111" s="343"/>
      <c r="CT111" s="343"/>
      <c r="CU111" s="343"/>
      <c r="CV111" s="343"/>
      <c r="CW111" s="343"/>
      <c r="CX111" s="343"/>
      <c r="CY111" s="343"/>
      <c r="CZ111" s="343"/>
      <c r="DA111" s="343"/>
      <c r="DB111" s="343"/>
      <c r="DC111" s="343"/>
      <c r="DD111" s="343"/>
      <c r="DE111" s="343"/>
      <c r="DF111" s="343"/>
      <c r="DG111" s="343"/>
      <c r="DH111" s="343"/>
      <c r="DI111" s="343"/>
      <c r="DJ111" s="343"/>
      <c r="DK111" s="343"/>
      <c r="DL111" s="343"/>
      <c r="DM111" s="343"/>
      <c r="DN111" s="343"/>
      <c r="DO111" s="343"/>
      <c r="DP111" s="343"/>
      <c r="DQ111" s="343"/>
      <c r="DR111" s="343"/>
      <c r="DS111" s="343"/>
      <c r="DT111" s="343"/>
      <c r="DU111" s="343"/>
      <c r="DV111" s="343"/>
      <c r="DW111" s="343"/>
      <c r="DX111" s="343"/>
      <c r="DY111" s="343"/>
      <c r="DZ111" s="343"/>
      <c r="EA111" s="343"/>
      <c r="EB111" s="343"/>
      <c r="EC111" s="343"/>
      <c r="ED111" s="343"/>
      <c r="EE111" s="343"/>
      <c r="EF111" s="343"/>
    </row>
    <row r="112" spans="1:136">
      <c r="A112" s="353"/>
      <c r="B112" s="353"/>
      <c r="C112" s="353"/>
      <c r="D112" s="353"/>
    </row>
    <row r="113" spans="1:4">
      <c r="A113" s="353"/>
      <c r="B113" s="353"/>
      <c r="C113" s="353"/>
      <c r="D113" s="353"/>
    </row>
    <row r="114" spans="1:4">
      <c r="A114" s="353"/>
      <c r="B114" s="353"/>
      <c r="C114" s="353"/>
      <c r="D114" s="353"/>
    </row>
    <row r="115" spans="1:4">
      <c r="A115" s="353"/>
      <c r="B115" s="353"/>
      <c r="C115" s="353"/>
      <c r="D115" s="353"/>
    </row>
    <row r="116" spans="1:4">
      <c r="A116" s="353"/>
      <c r="B116" s="353"/>
      <c r="C116" s="353"/>
      <c r="D116" s="353"/>
    </row>
    <row r="117" spans="1:4">
      <c r="A117" s="353"/>
      <c r="B117" s="353"/>
      <c r="C117" s="353"/>
      <c r="D117" s="353"/>
    </row>
    <row r="118" spans="1:4">
      <c r="A118" s="353"/>
      <c r="B118" s="353"/>
      <c r="C118" s="353"/>
      <c r="D118" s="353"/>
    </row>
    <row r="119" spans="1:4">
      <c r="A119" s="353"/>
      <c r="B119" s="353"/>
      <c r="C119" s="353"/>
      <c r="D119" s="353"/>
    </row>
    <row r="120" spans="1:4">
      <c r="A120" s="353"/>
      <c r="B120" s="353"/>
      <c r="C120" s="353"/>
      <c r="D120" s="353"/>
    </row>
    <row r="121" spans="1:4">
      <c r="A121" s="353"/>
      <c r="B121" s="353"/>
      <c r="C121" s="353"/>
      <c r="D121" s="353"/>
    </row>
    <row r="122" spans="1:4">
      <c r="A122" s="353"/>
      <c r="B122" s="353"/>
      <c r="C122" s="353"/>
      <c r="D122" s="353"/>
    </row>
    <row r="123" spans="1:4">
      <c r="A123" s="353"/>
      <c r="B123" s="353"/>
      <c r="C123" s="353"/>
      <c r="D123" s="353"/>
    </row>
    <row r="124" spans="1:4">
      <c r="A124" s="353"/>
      <c r="B124" s="353"/>
      <c r="C124" s="353"/>
      <c r="D124" s="353"/>
    </row>
    <row r="125" spans="1:4">
      <c r="A125" s="353"/>
      <c r="B125" s="353"/>
      <c r="C125" s="353"/>
      <c r="D125" s="353"/>
    </row>
    <row r="126" spans="1:4">
      <c r="A126" s="353"/>
      <c r="B126" s="353"/>
      <c r="C126" s="353"/>
      <c r="D126" s="353"/>
    </row>
    <row r="127" spans="1:4">
      <c r="A127" s="353"/>
      <c r="B127" s="353"/>
      <c r="C127" s="353"/>
      <c r="D127" s="353"/>
    </row>
    <row r="128" spans="1:4">
      <c r="A128" s="353"/>
      <c r="B128" s="353"/>
      <c r="C128" s="353"/>
      <c r="D128" s="353"/>
    </row>
    <row r="129" spans="1:4">
      <c r="A129" s="353"/>
      <c r="B129" s="353"/>
      <c r="C129" s="353"/>
      <c r="D129" s="353"/>
    </row>
    <row r="130" spans="1:4">
      <c r="A130" s="353"/>
      <c r="B130" s="353"/>
      <c r="C130" s="353"/>
      <c r="D130" s="353"/>
    </row>
    <row r="131" spans="1:4">
      <c r="A131" s="353"/>
      <c r="B131" s="353"/>
      <c r="C131" s="353"/>
      <c r="D131" s="353"/>
    </row>
    <row r="132" spans="1:4">
      <c r="A132" s="353"/>
      <c r="B132" s="353"/>
      <c r="C132" s="353"/>
      <c r="D132" s="353"/>
    </row>
    <row r="133" spans="1:4">
      <c r="A133" s="353"/>
      <c r="B133" s="353"/>
      <c r="C133" s="353"/>
      <c r="D133" s="353"/>
    </row>
    <row r="134" spans="1:4">
      <c r="A134" s="353"/>
      <c r="B134" s="353"/>
      <c r="C134" s="353"/>
      <c r="D134" s="353"/>
    </row>
    <row r="135" spans="1:4">
      <c r="A135" s="353"/>
      <c r="B135" s="353"/>
      <c r="C135" s="353"/>
      <c r="D135" s="353"/>
    </row>
    <row r="136" spans="1:4">
      <c r="A136" s="353"/>
      <c r="B136" s="353"/>
      <c r="C136" s="353"/>
      <c r="D136" s="353"/>
    </row>
    <row r="137" spans="1:4">
      <c r="A137" s="353"/>
      <c r="B137" s="353"/>
      <c r="C137" s="353"/>
      <c r="D137" s="353"/>
    </row>
    <row r="138" spans="1:4">
      <c r="A138" s="353"/>
      <c r="B138" s="353"/>
      <c r="C138" s="353"/>
      <c r="D138" s="353"/>
    </row>
    <row r="139" spans="1:4">
      <c r="A139" s="353"/>
      <c r="B139" s="353"/>
      <c r="C139" s="353"/>
      <c r="D139" s="353"/>
    </row>
    <row r="140" spans="1:4">
      <c r="A140" s="353"/>
      <c r="B140" s="353"/>
      <c r="C140" s="353"/>
      <c r="D140" s="353"/>
    </row>
    <row r="141" spans="1:4">
      <c r="A141" s="353"/>
      <c r="B141" s="353"/>
      <c r="C141" s="353"/>
      <c r="D141" s="353"/>
    </row>
    <row r="142" spans="1:4">
      <c r="A142" s="353"/>
      <c r="B142" s="353"/>
      <c r="C142" s="353"/>
      <c r="D142" s="353"/>
    </row>
    <row r="143" spans="1:4">
      <c r="A143" s="353"/>
      <c r="B143" s="353"/>
      <c r="C143" s="353"/>
      <c r="D143" s="353"/>
    </row>
    <row r="144" spans="1:4">
      <c r="A144" s="353"/>
      <c r="B144" s="353"/>
      <c r="C144" s="353"/>
      <c r="D144" s="353"/>
    </row>
    <row r="145" spans="1:4">
      <c r="A145" s="353"/>
      <c r="B145" s="353"/>
      <c r="C145" s="353"/>
      <c r="D145" s="353"/>
    </row>
    <row r="146" spans="1:4">
      <c r="A146" s="353"/>
      <c r="B146" s="353"/>
      <c r="C146" s="353"/>
      <c r="D146" s="353"/>
    </row>
    <row r="147" spans="1:4">
      <c r="A147" s="353"/>
      <c r="B147" s="353"/>
      <c r="C147" s="353"/>
      <c r="D147" s="353"/>
    </row>
    <row r="148" spans="1:4">
      <c r="A148" s="353"/>
      <c r="B148" s="353"/>
      <c r="C148" s="353"/>
      <c r="D148" s="353"/>
    </row>
    <row r="149" spans="1:4">
      <c r="A149" s="353"/>
      <c r="B149" s="353"/>
      <c r="C149" s="353"/>
      <c r="D149" s="353"/>
    </row>
    <row r="150" spans="1:4">
      <c r="A150" s="353"/>
      <c r="B150" s="353"/>
      <c r="C150" s="353"/>
      <c r="D150" s="353"/>
    </row>
    <row r="151" spans="1:4">
      <c r="A151" s="353"/>
      <c r="B151" s="353"/>
      <c r="C151" s="353"/>
      <c r="D151" s="353"/>
    </row>
    <row r="152" spans="1:4">
      <c r="A152" s="353"/>
      <c r="B152" s="353"/>
      <c r="C152" s="353"/>
      <c r="D152" s="353"/>
    </row>
    <row r="153" spans="1:4">
      <c r="A153" s="353"/>
      <c r="B153" s="353"/>
      <c r="C153" s="353"/>
      <c r="D153" s="353"/>
    </row>
    <row r="154" spans="1:4">
      <c r="A154" s="353"/>
      <c r="B154" s="353"/>
      <c r="C154" s="353"/>
      <c r="D154" s="353"/>
    </row>
    <row r="155" spans="1:4">
      <c r="A155" s="353"/>
      <c r="B155" s="353"/>
      <c r="C155" s="353"/>
      <c r="D155" s="353"/>
    </row>
    <row r="156" spans="1:4">
      <c r="A156" s="353"/>
      <c r="B156" s="353"/>
      <c r="C156" s="353"/>
      <c r="D156" s="353"/>
    </row>
    <row r="157" spans="1:4">
      <c r="A157" s="353"/>
      <c r="B157" s="353"/>
      <c r="C157" s="353"/>
      <c r="D157" s="353"/>
    </row>
    <row r="158" spans="1:4">
      <c r="A158" s="353"/>
      <c r="B158" s="353"/>
      <c r="C158" s="353"/>
      <c r="D158" s="353"/>
    </row>
    <row r="159" spans="1:4">
      <c r="A159" s="353"/>
      <c r="B159" s="353"/>
      <c r="C159" s="353"/>
      <c r="D159" s="353"/>
    </row>
    <row r="160" spans="1:4">
      <c r="A160" s="353"/>
      <c r="B160" s="353"/>
      <c r="C160" s="353"/>
      <c r="D160" s="353"/>
    </row>
    <row r="161" spans="1:4">
      <c r="A161" s="353"/>
      <c r="B161" s="353"/>
      <c r="C161" s="353"/>
      <c r="D161" s="353"/>
    </row>
    <row r="162" spans="1:4">
      <c r="A162" s="353"/>
      <c r="B162" s="353"/>
      <c r="C162" s="353"/>
      <c r="D162" s="353"/>
    </row>
    <row r="163" spans="1:4">
      <c r="A163" s="353"/>
      <c r="B163" s="353"/>
      <c r="C163" s="353"/>
      <c r="D163" s="353"/>
    </row>
    <row r="164" spans="1:4">
      <c r="A164" s="353"/>
      <c r="B164" s="353"/>
      <c r="C164" s="353"/>
      <c r="D164" s="353"/>
    </row>
    <row r="165" spans="1:4">
      <c r="A165" s="353"/>
      <c r="B165" s="353"/>
      <c r="C165" s="353"/>
      <c r="D165" s="353"/>
    </row>
    <row r="166" spans="1:4">
      <c r="A166" s="353"/>
      <c r="B166" s="353"/>
      <c r="C166" s="353"/>
      <c r="D166" s="353"/>
    </row>
    <row r="167" spans="1:4">
      <c r="A167" s="353"/>
      <c r="B167" s="353"/>
      <c r="C167" s="353"/>
      <c r="D167" s="353"/>
    </row>
    <row r="168" spans="1:4">
      <c r="A168" s="353"/>
      <c r="B168" s="353"/>
      <c r="C168" s="353"/>
      <c r="D168" s="353"/>
    </row>
    <row r="169" spans="1:4">
      <c r="A169" s="353"/>
      <c r="B169" s="353"/>
      <c r="C169" s="353"/>
      <c r="D169" s="353"/>
    </row>
    <row r="170" spans="1:4">
      <c r="A170" s="353"/>
      <c r="B170" s="353"/>
      <c r="C170" s="353"/>
      <c r="D170" s="353"/>
    </row>
    <row r="171" spans="1:4">
      <c r="A171" s="353"/>
      <c r="B171" s="353"/>
      <c r="C171" s="353"/>
      <c r="D171" s="353"/>
    </row>
    <row r="172" spans="1:4">
      <c r="A172" s="353"/>
      <c r="B172" s="353"/>
      <c r="C172" s="353"/>
      <c r="D172" s="353"/>
    </row>
    <row r="173" spans="1:4">
      <c r="A173" s="353"/>
      <c r="B173" s="353"/>
      <c r="C173" s="353"/>
      <c r="D173" s="353"/>
    </row>
    <row r="174" spans="1:4">
      <c r="A174" s="353"/>
      <c r="B174" s="353"/>
      <c r="C174" s="353"/>
      <c r="D174" s="353"/>
    </row>
    <row r="175" spans="1:4">
      <c r="A175" s="353"/>
      <c r="B175" s="353"/>
      <c r="C175" s="353"/>
      <c r="D175" s="353"/>
    </row>
    <row r="176" spans="1:4">
      <c r="A176" s="353"/>
      <c r="B176" s="353"/>
      <c r="C176" s="353"/>
      <c r="D176" s="353"/>
    </row>
    <row r="177" spans="1:4">
      <c r="A177" s="353"/>
      <c r="B177" s="353"/>
      <c r="C177" s="353"/>
      <c r="D177" s="353"/>
    </row>
    <row r="178" spans="1:4">
      <c r="A178" s="353"/>
      <c r="B178" s="353"/>
      <c r="C178" s="353"/>
      <c r="D178" s="353"/>
    </row>
    <row r="179" spans="1:4">
      <c r="A179" s="353"/>
      <c r="B179" s="353"/>
      <c r="C179" s="353"/>
      <c r="D179" s="353"/>
    </row>
    <row r="180" spans="1:4">
      <c r="A180" s="353"/>
      <c r="B180" s="353"/>
      <c r="C180" s="353"/>
      <c r="D180" s="353"/>
    </row>
    <row r="181" spans="1:4">
      <c r="A181" s="353"/>
      <c r="B181" s="353"/>
      <c r="C181" s="353"/>
      <c r="D181" s="353"/>
    </row>
    <row r="182" spans="1:4">
      <c r="A182" s="353"/>
      <c r="B182" s="353"/>
      <c r="C182" s="353"/>
      <c r="D182" s="353"/>
    </row>
    <row r="183" spans="1:4">
      <c r="A183" s="353"/>
      <c r="B183" s="353"/>
      <c r="C183" s="353"/>
      <c r="D183" s="353"/>
    </row>
    <row r="184" spans="1:4">
      <c r="A184" s="353"/>
      <c r="B184" s="353"/>
      <c r="C184" s="353"/>
      <c r="D184" s="353"/>
    </row>
    <row r="185" spans="1:4">
      <c r="A185" s="353"/>
      <c r="B185" s="353"/>
      <c r="C185" s="353"/>
      <c r="D185" s="353"/>
    </row>
    <row r="186" spans="1:4">
      <c r="A186" s="353"/>
      <c r="B186" s="353"/>
      <c r="C186" s="353"/>
      <c r="D186" s="353"/>
    </row>
    <row r="187" spans="1:4">
      <c r="A187" s="353"/>
      <c r="B187" s="353"/>
      <c r="C187" s="353"/>
      <c r="D187" s="353"/>
    </row>
    <row r="188" spans="1:4">
      <c r="A188" s="353"/>
      <c r="B188" s="353"/>
      <c r="C188" s="353"/>
      <c r="D188" s="353"/>
    </row>
    <row r="189" spans="1:4">
      <c r="A189" s="353"/>
      <c r="B189" s="353"/>
      <c r="C189" s="353"/>
      <c r="D189" s="353"/>
    </row>
    <row r="190" spans="1:4">
      <c r="A190" s="353"/>
      <c r="B190" s="353"/>
      <c r="C190" s="353"/>
      <c r="D190" s="353"/>
    </row>
    <row r="191" spans="1:4">
      <c r="A191" s="353"/>
      <c r="B191" s="353"/>
      <c r="C191" s="353"/>
      <c r="D191" s="353"/>
    </row>
    <row r="192" spans="1:4">
      <c r="A192" s="353"/>
      <c r="B192" s="353"/>
      <c r="C192" s="353"/>
      <c r="D192" s="353"/>
    </row>
    <row r="193" spans="1:4">
      <c r="A193" s="353"/>
      <c r="B193" s="353"/>
      <c r="C193" s="353"/>
      <c r="D193" s="353"/>
    </row>
    <row r="194" spans="1:4">
      <c r="A194" s="353"/>
      <c r="B194" s="353"/>
      <c r="C194" s="353"/>
      <c r="D194" s="353"/>
    </row>
    <row r="195" spans="1:4">
      <c r="A195" s="353"/>
      <c r="B195" s="353"/>
      <c r="C195" s="353"/>
      <c r="D195" s="353"/>
    </row>
    <row r="196" spans="1:4">
      <c r="A196" s="353"/>
      <c r="B196" s="353"/>
      <c r="C196" s="353"/>
      <c r="D196" s="353"/>
    </row>
    <row r="197" spans="1:4">
      <c r="A197" s="353"/>
      <c r="B197" s="353"/>
      <c r="C197" s="353"/>
      <c r="D197" s="353"/>
    </row>
    <row r="198" spans="1:4">
      <c r="A198" s="353"/>
      <c r="B198" s="353"/>
      <c r="C198" s="353"/>
      <c r="D198" s="353"/>
    </row>
    <row r="199" spans="1:4">
      <c r="A199" s="353"/>
      <c r="B199" s="353"/>
      <c r="C199" s="353"/>
      <c r="D199" s="353"/>
    </row>
    <row r="200" spans="1:4">
      <c r="A200" s="353"/>
      <c r="B200" s="353"/>
      <c r="C200" s="353"/>
      <c r="D200" s="353"/>
    </row>
    <row r="201" spans="1:4">
      <c r="A201" s="353"/>
      <c r="B201" s="353"/>
      <c r="C201" s="353"/>
      <c r="D201" s="353"/>
    </row>
    <row r="202" spans="1:4">
      <c r="A202" s="353"/>
      <c r="B202" s="353"/>
      <c r="C202" s="353"/>
      <c r="D202" s="353"/>
    </row>
    <row r="203" spans="1:4">
      <c r="A203" s="353"/>
      <c r="B203" s="353"/>
      <c r="C203" s="353"/>
      <c r="D203" s="353"/>
    </row>
    <row r="204" spans="1:4">
      <c r="A204" s="353"/>
      <c r="B204" s="353"/>
      <c r="C204" s="353"/>
      <c r="D204" s="353"/>
    </row>
    <row r="205" spans="1:4">
      <c r="A205" s="353"/>
      <c r="B205" s="353"/>
      <c r="C205" s="353"/>
      <c r="D205" s="353"/>
    </row>
    <row r="206" spans="1:4">
      <c r="A206" s="353"/>
      <c r="B206" s="353"/>
      <c r="C206" s="353"/>
      <c r="D206" s="353"/>
    </row>
    <row r="207" spans="1:4">
      <c r="A207" s="353"/>
      <c r="B207" s="353"/>
      <c r="C207" s="353"/>
      <c r="D207" s="353"/>
    </row>
    <row r="208" spans="1:4">
      <c r="A208" s="353"/>
      <c r="B208" s="353"/>
      <c r="C208" s="353"/>
      <c r="D208" s="353"/>
    </row>
    <row r="209" spans="1:4">
      <c r="A209" s="353"/>
      <c r="B209" s="353"/>
      <c r="C209" s="353"/>
      <c r="D209" s="353"/>
    </row>
    <row r="210" spans="1:4">
      <c r="A210" s="353"/>
      <c r="B210" s="353"/>
      <c r="C210" s="353"/>
      <c r="D210" s="353"/>
    </row>
    <row r="211" spans="1:4">
      <c r="A211" s="353"/>
      <c r="B211" s="353"/>
      <c r="C211" s="353"/>
      <c r="D211" s="353"/>
    </row>
    <row r="212" spans="1:4">
      <c r="A212" s="353"/>
      <c r="B212" s="353"/>
      <c r="C212" s="353"/>
      <c r="D212" s="353"/>
    </row>
    <row r="213" spans="1:4">
      <c r="A213" s="353"/>
      <c r="B213" s="353"/>
      <c r="C213" s="353"/>
      <c r="D213" s="353"/>
    </row>
    <row r="214" spans="1:4">
      <c r="A214" s="353"/>
      <c r="B214" s="353"/>
      <c r="C214" s="353"/>
      <c r="D214" s="353"/>
    </row>
    <row r="215" spans="1:4">
      <c r="A215" s="353"/>
      <c r="B215" s="353"/>
      <c r="C215" s="353"/>
      <c r="D215" s="353"/>
    </row>
    <row r="216" spans="1:4">
      <c r="A216" s="353"/>
      <c r="B216" s="353"/>
      <c r="C216" s="353"/>
      <c r="D216" s="353"/>
    </row>
    <row r="217" spans="1:4">
      <c r="A217" s="353"/>
      <c r="B217" s="353"/>
      <c r="C217" s="353"/>
      <c r="D217" s="353"/>
    </row>
    <row r="218" spans="1:4">
      <c r="A218" s="353"/>
      <c r="B218" s="353"/>
      <c r="C218" s="353"/>
      <c r="D218" s="353"/>
    </row>
    <row r="219" spans="1:4">
      <c r="A219" s="353"/>
      <c r="B219" s="353"/>
      <c r="C219" s="353"/>
      <c r="D219" s="353"/>
    </row>
    <row r="220" spans="1:4">
      <c r="A220" s="353"/>
      <c r="B220" s="353"/>
      <c r="C220" s="353"/>
      <c r="D220" s="353"/>
    </row>
    <row r="221" spans="1:4">
      <c r="A221" s="353"/>
      <c r="B221" s="353"/>
      <c r="C221" s="353"/>
      <c r="D221" s="353"/>
    </row>
    <row r="222" spans="1:4">
      <c r="A222" s="353"/>
      <c r="B222" s="353"/>
      <c r="C222" s="353"/>
      <c r="D222" s="353"/>
    </row>
    <row r="223" spans="1:4">
      <c r="A223" s="353"/>
      <c r="B223" s="353"/>
      <c r="C223" s="353"/>
      <c r="D223" s="353"/>
    </row>
    <row r="224" spans="1:4">
      <c r="A224" s="353"/>
      <c r="B224" s="353"/>
      <c r="C224" s="353"/>
      <c r="D224" s="353"/>
    </row>
    <row r="225" spans="1:4">
      <c r="A225" s="353"/>
      <c r="B225" s="353"/>
      <c r="C225" s="353"/>
      <c r="D225" s="353"/>
    </row>
    <row r="226" spans="1:4">
      <c r="A226" s="353"/>
      <c r="B226" s="353"/>
      <c r="C226" s="353"/>
      <c r="D226" s="353"/>
    </row>
    <row r="227" spans="1:4">
      <c r="A227" s="353"/>
      <c r="B227" s="353"/>
      <c r="C227" s="353"/>
      <c r="D227" s="353"/>
    </row>
    <row r="228" spans="1:4">
      <c r="A228" s="353"/>
      <c r="B228" s="353"/>
      <c r="C228" s="353"/>
      <c r="D228" s="353"/>
    </row>
    <row r="229" spans="1:4">
      <c r="A229" s="353"/>
      <c r="B229" s="353"/>
      <c r="C229" s="353"/>
      <c r="D229" s="353"/>
    </row>
    <row r="230" spans="1:4">
      <c r="A230" s="353"/>
      <c r="B230" s="353"/>
      <c r="C230" s="353"/>
      <c r="D230" s="353"/>
    </row>
    <row r="231" spans="1:4">
      <c r="A231" s="353"/>
      <c r="B231" s="353"/>
      <c r="C231" s="353"/>
      <c r="D231" s="353"/>
    </row>
    <row r="232" spans="1:4">
      <c r="A232" s="353"/>
      <c r="B232" s="353"/>
      <c r="C232" s="353"/>
      <c r="D232" s="353"/>
    </row>
    <row r="233" spans="1:4">
      <c r="A233" s="353"/>
      <c r="B233" s="353"/>
      <c r="C233" s="353"/>
      <c r="D233" s="353"/>
    </row>
    <row r="234" spans="1:4">
      <c r="A234" s="353"/>
      <c r="B234" s="353"/>
      <c r="C234" s="353"/>
      <c r="D234" s="353"/>
    </row>
    <row r="235" spans="1:4">
      <c r="A235" s="353"/>
      <c r="B235" s="353"/>
      <c r="C235" s="353"/>
      <c r="D235" s="353"/>
    </row>
    <row r="236" spans="1:4">
      <c r="A236" s="353"/>
      <c r="B236" s="353"/>
      <c r="C236" s="353"/>
      <c r="D236" s="353"/>
    </row>
    <row r="237" spans="1:4">
      <c r="A237" s="353"/>
      <c r="B237" s="353"/>
      <c r="C237" s="353"/>
      <c r="D237" s="353"/>
    </row>
    <row r="238" spans="1:4">
      <c r="A238" s="353"/>
      <c r="B238" s="353"/>
      <c r="C238" s="353"/>
      <c r="D238" s="353"/>
    </row>
    <row r="239" spans="1:4">
      <c r="A239" s="353"/>
      <c r="B239" s="353"/>
      <c r="C239" s="353"/>
      <c r="D239" s="353"/>
    </row>
    <row r="240" spans="1:4">
      <c r="A240" s="353"/>
      <c r="B240" s="353"/>
      <c r="C240" s="353"/>
      <c r="D240" s="353"/>
    </row>
    <row r="241" spans="1:4">
      <c r="A241" s="353"/>
      <c r="B241" s="353"/>
      <c r="C241" s="353"/>
      <c r="D241" s="353"/>
    </row>
    <row r="242" spans="1:4">
      <c r="A242" s="353"/>
      <c r="B242" s="353"/>
      <c r="C242" s="353"/>
      <c r="D242" s="353"/>
    </row>
    <row r="243" spans="1:4">
      <c r="A243" s="353"/>
      <c r="B243" s="353"/>
      <c r="C243" s="353"/>
      <c r="D243" s="353"/>
    </row>
    <row r="244" spans="1:4">
      <c r="A244" s="353"/>
      <c r="B244" s="353"/>
      <c r="C244" s="353"/>
      <c r="D244" s="353"/>
    </row>
    <row r="245" spans="1:4">
      <c r="A245" s="353"/>
      <c r="B245" s="353"/>
      <c r="C245" s="353"/>
      <c r="D245" s="353"/>
    </row>
    <row r="246" spans="1:4">
      <c r="A246" s="353"/>
      <c r="B246" s="353"/>
      <c r="C246" s="353"/>
      <c r="D246" s="353"/>
    </row>
    <row r="247" spans="1:4">
      <c r="A247" s="353"/>
      <c r="B247" s="353"/>
      <c r="C247" s="353"/>
      <c r="D247" s="353"/>
    </row>
    <row r="248" spans="1:4">
      <c r="A248" s="353"/>
      <c r="B248" s="353"/>
      <c r="C248" s="353"/>
      <c r="D248" s="353"/>
    </row>
    <row r="249" spans="1:4">
      <c r="A249" s="353"/>
      <c r="B249" s="353"/>
      <c r="C249" s="353"/>
      <c r="D249" s="353"/>
    </row>
    <row r="250" spans="1:4">
      <c r="A250" s="353"/>
      <c r="B250" s="353"/>
      <c r="C250" s="353"/>
      <c r="D250" s="353"/>
    </row>
    <row r="251" spans="1:4">
      <c r="A251" s="353"/>
      <c r="B251" s="353"/>
      <c r="C251" s="353"/>
      <c r="D251" s="353"/>
    </row>
    <row r="252" spans="1:4">
      <c r="A252" s="353"/>
      <c r="B252" s="353"/>
      <c r="C252" s="353"/>
      <c r="D252" s="353"/>
    </row>
    <row r="253" spans="1:4">
      <c r="A253" s="353"/>
      <c r="B253" s="353"/>
      <c r="C253" s="353"/>
      <c r="D253" s="353"/>
    </row>
    <row r="254" spans="1:4">
      <c r="A254" s="353"/>
      <c r="B254" s="353"/>
      <c r="C254" s="353"/>
      <c r="D254" s="353"/>
    </row>
    <row r="255" spans="1:4">
      <c r="A255" s="353"/>
      <c r="B255" s="353"/>
      <c r="C255" s="353"/>
      <c r="D255" s="353"/>
    </row>
    <row r="256" spans="1:4">
      <c r="A256" s="353"/>
      <c r="B256" s="353"/>
      <c r="C256" s="353"/>
      <c r="D256" s="353"/>
    </row>
    <row r="257" spans="1:4">
      <c r="A257" s="353"/>
      <c r="B257" s="353"/>
      <c r="C257" s="353"/>
      <c r="D257" s="353"/>
    </row>
    <row r="258" spans="1:4">
      <c r="A258" s="353"/>
      <c r="B258" s="353"/>
      <c r="C258" s="353"/>
      <c r="D258" s="353"/>
    </row>
    <row r="259" spans="1:4">
      <c r="A259" s="353"/>
      <c r="B259" s="353"/>
      <c r="C259" s="353"/>
      <c r="D259" s="353"/>
    </row>
    <row r="260" spans="1:4">
      <c r="A260" s="353"/>
      <c r="B260" s="353"/>
      <c r="C260" s="353"/>
      <c r="D260" s="353"/>
    </row>
    <row r="261" spans="1:4">
      <c r="A261" s="353"/>
      <c r="B261" s="353"/>
      <c r="C261" s="353"/>
      <c r="D261" s="353"/>
    </row>
    <row r="262" spans="1:4">
      <c r="A262" s="353"/>
      <c r="B262" s="353"/>
      <c r="C262" s="353"/>
      <c r="D262" s="353"/>
    </row>
    <row r="263" spans="1:4">
      <c r="A263" s="353"/>
      <c r="B263" s="353"/>
      <c r="C263" s="353"/>
      <c r="D263" s="353"/>
    </row>
    <row r="264" spans="1:4">
      <c r="A264" s="353"/>
      <c r="B264" s="353"/>
      <c r="C264" s="353"/>
      <c r="D264" s="353"/>
    </row>
    <row r="265" spans="1:4">
      <c r="A265" s="353"/>
      <c r="B265" s="353"/>
      <c r="C265" s="353"/>
      <c r="D265" s="353"/>
    </row>
    <row r="266" spans="1:4">
      <c r="A266" s="353"/>
      <c r="B266" s="353"/>
      <c r="C266" s="353"/>
      <c r="D266" s="353"/>
    </row>
    <row r="267" spans="1:4">
      <c r="A267" s="353"/>
      <c r="B267" s="353"/>
      <c r="C267" s="353"/>
      <c r="D267" s="353"/>
    </row>
    <row r="268" spans="1:4">
      <c r="A268" s="353"/>
      <c r="B268" s="353"/>
      <c r="C268" s="353"/>
      <c r="D268" s="353"/>
    </row>
    <row r="269" spans="1:4">
      <c r="A269" s="353"/>
      <c r="B269" s="353"/>
      <c r="C269" s="353"/>
      <c r="D269" s="353"/>
    </row>
    <row r="270" spans="1:4">
      <c r="A270" s="353"/>
      <c r="B270" s="353"/>
      <c r="C270" s="353"/>
      <c r="D270" s="353"/>
    </row>
    <row r="271" spans="1:4">
      <c r="A271" s="353"/>
      <c r="B271" s="353"/>
      <c r="C271" s="353"/>
      <c r="D271" s="353"/>
    </row>
    <row r="272" spans="1:4">
      <c r="A272" s="353"/>
      <c r="B272" s="353"/>
      <c r="C272" s="353"/>
      <c r="D272" s="353"/>
    </row>
    <row r="273" spans="1:4">
      <c r="A273" s="353"/>
      <c r="B273" s="353"/>
      <c r="C273" s="353"/>
      <c r="D273" s="353"/>
    </row>
    <row r="274" spans="1:4">
      <c r="A274" s="353"/>
      <c r="B274" s="353"/>
      <c r="C274" s="353"/>
      <c r="D274" s="353"/>
    </row>
    <row r="275" spans="1:4">
      <c r="A275" s="353"/>
      <c r="B275" s="353"/>
      <c r="C275" s="353"/>
      <c r="D275" s="353"/>
    </row>
    <row r="276" spans="1:4">
      <c r="A276" s="353"/>
      <c r="B276" s="353"/>
      <c r="C276" s="353"/>
      <c r="D276" s="353"/>
    </row>
    <row r="277" spans="1:4">
      <c r="A277" s="353"/>
      <c r="B277" s="353"/>
      <c r="C277" s="353"/>
      <c r="D277" s="353"/>
    </row>
    <row r="278" spans="1:4">
      <c r="A278" s="353"/>
      <c r="B278" s="353"/>
      <c r="C278" s="353"/>
      <c r="D278" s="353"/>
    </row>
    <row r="279" spans="1:4">
      <c r="A279" s="353"/>
      <c r="B279" s="353"/>
      <c r="C279" s="353"/>
      <c r="D279" s="353"/>
    </row>
    <row r="280" spans="1:4">
      <c r="A280" s="353"/>
      <c r="B280" s="353"/>
      <c r="C280" s="353"/>
      <c r="D280" s="353"/>
    </row>
    <row r="281" spans="1:4">
      <c r="A281" s="353"/>
      <c r="B281" s="353"/>
      <c r="C281" s="353"/>
      <c r="D281" s="353"/>
    </row>
    <row r="282" spans="1:4">
      <c r="A282" s="353"/>
      <c r="B282" s="353"/>
      <c r="C282" s="353"/>
      <c r="D282" s="353"/>
    </row>
    <row r="283" spans="1:4">
      <c r="A283" s="353"/>
      <c r="B283" s="353"/>
      <c r="C283" s="353"/>
      <c r="D283" s="353"/>
    </row>
    <row r="284" spans="1:4">
      <c r="A284" s="353"/>
      <c r="B284" s="353"/>
      <c r="C284" s="353"/>
      <c r="D284" s="353"/>
    </row>
    <row r="285" spans="1:4">
      <c r="A285" s="353"/>
      <c r="B285" s="353"/>
      <c r="C285" s="353"/>
      <c r="D285" s="353"/>
    </row>
    <row r="286" spans="1:4">
      <c r="A286" s="353"/>
      <c r="B286" s="353"/>
      <c r="C286" s="353"/>
      <c r="D286" s="353"/>
    </row>
    <row r="287" spans="1:4">
      <c r="A287" s="353"/>
      <c r="B287" s="353"/>
      <c r="C287" s="353"/>
      <c r="D287" s="353"/>
    </row>
    <row r="288" spans="1:4">
      <c r="A288" s="353"/>
      <c r="B288" s="353"/>
      <c r="C288" s="353"/>
      <c r="D288" s="353"/>
    </row>
    <row r="289" spans="1:4">
      <c r="A289" s="353"/>
      <c r="B289" s="353"/>
      <c r="C289" s="353"/>
      <c r="D289" s="353"/>
    </row>
    <row r="290" spans="1:4">
      <c r="A290" s="353"/>
      <c r="B290" s="353"/>
      <c r="C290" s="353"/>
      <c r="D290" s="353"/>
    </row>
    <row r="291" spans="1:4">
      <c r="A291" s="353"/>
      <c r="B291" s="353"/>
      <c r="C291" s="353"/>
      <c r="D291" s="353"/>
    </row>
    <row r="292" spans="1:4">
      <c r="A292" s="353"/>
      <c r="B292" s="353"/>
      <c r="C292" s="353"/>
      <c r="D292" s="353"/>
    </row>
    <row r="293" spans="1:4">
      <c r="A293" s="353"/>
      <c r="B293" s="353"/>
      <c r="C293" s="353"/>
      <c r="D293" s="353"/>
    </row>
    <row r="294" spans="1:4">
      <c r="A294" s="353"/>
      <c r="B294" s="353"/>
      <c r="C294" s="353"/>
      <c r="D294" s="353"/>
    </row>
    <row r="295" spans="1:4">
      <c r="A295" s="353"/>
      <c r="B295" s="353"/>
      <c r="C295" s="353"/>
      <c r="D295" s="353"/>
    </row>
    <row r="296" spans="1:4">
      <c r="A296" s="353"/>
      <c r="B296" s="353"/>
      <c r="C296" s="353"/>
      <c r="D296" s="353"/>
    </row>
    <row r="297" spans="1:4">
      <c r="A297" s="353"/>
      <c r="B297" s="353"/>
      <c r="C297" s="353"/>
      <c r="D297" s="353"/>
    </row>
    <row r="298" spans="1:4">
      <c r="A298" s="353"/>
      <c r="B298" s="353"/>
      <c r="C298" s="353"/>
      <c r="D298" s="353"/>
    </row>
    <row r="299" spans="1:4">
      <c r="A299" s="353"/>
      <c r="B299" s="353"/>
      <c r="C299" s="353"/>
      <c r="D299" s="353"/>
    </row>
    <row r="300" spans="1:4">
      <c r="A300" s="353"/>
      <c r="B300" s="353"/>
      <c r="C300" s="353"/>
      <c r="D300" s="353"/>
    </row>
    <row r="301" spans="1:4">
      <c r="A301" s="353"/>
      <c r="B301" s="353"/>
      <c r="C301" s="353"/>
      <c r="D301" s="353"/>
    </row>
    <row r="302" spans="1:4">
      <c r="A302" s="353"/>
      <c r="B302" s="353"/>
      <c r="C302" s="353"/>
      <c r="D302" s="353"/>
    </row>
    <row r="303" spans="1:4">
      <c r="A303" s="353"/>
      <c r="B303" s="353"/>
      <c r="C303" s="353"/>
      <c r="D303" s="353"/>
    </row>
    <row r="304" spans="1:4">
      <c r="A304" s="353"/>
      <c r="B304" s="353"/>
      <c r="C304" s="353"/>
      <c r="D304" s="353"/>
    </row>
    <row r="305" spans="1:4">
      <c r="A305" s="353"/>
      <c r="B305" s="353"/>
      <c r="C305" s="353"/>
      <c r="D305" s="353"/>
    </row>
    <row r="306" spans="1:4">
      <c r="A306" s="353"/>
      <c r="B306" s="353"/>
      <c r="C306" s="353"/>
      <c r="D306" s="353"/>
    </row>
    <row r="307" spans="1:4">
      <c r="A307" s="353"/>
      <c r="B307" s="353"/>
      <c r="C307" s="353"/>
      <c r="D307" s="353"/>
    </row>
    <row r="308" spans="1:4">
      <c r="A308" s="353"/>
      <c r="B308" s="353"/>
      <c r="C308" s="353"/>
      <c r="D308" s="353"/>
    </row>
    <row r="309" spans="1:4">
      <c r="A309" s="353"/>
      <c r="B309" s="353"/>
      <c r="C309" s="353"/>
      <c r="D309" s="353"/>
    </row>
    <row r="310" spans="1:4">
      <c r="A310" s="353"/>
      <c r="B310" s="353"/>
      <c r="C310" s="353"/>
      <c r="D310" s="353"/>
    </row>
    <row r="311" spans="1:4">
      <c r="A311" s="353"/>
      <c r="B311" s="353"/>
      <c r="C311" s="353"/>
      <c r="D311" s="353"/>
    </row>
    <row r="312" spans="1:4">
      <c r="A312" s="353"/>
      <c r="B312" s="353"/>
      <c r="C312" s="353"/>
      <c r="D312" s="353"/>
    </row>
    <row r="313" spans="1:4">
      <c r="A313" s="353"/>
      <c r="B313" s="353"/>
      <c r="C313" s="353"/>
      <c r="D313" s="353"/>
    </row>
    <row r="314" spans="1:4">
      <c r="A314" s="353"/>
      <c r="B314" s="353"/>
      <c r="C314" s="353"/>
      <c r="D314" s="353"/>
    </row>
    <row r="315" spans="1:4">
      <c r="A315" s="353"/>
      <c r="B315" s="353"/>
      <c r="C315" s="353"/>
      <c r="D315" s="353"/>
    </row>
    <row r="316" spans="1:4">
      <c r="A316" s="353"/>
      <c r="B316" s="353"/>
      <c r="C316" s="353"/>
      <c r="D316" s="353"/>
    </row>
    <row r="317" spans="1:4">
      <c r="A317" s="353"/>
      <c r="B317" s="353"/>
      <c r="C317" s="353"/>
      <c r="D317" s="353"/>
    </row>
    <row r="318" spans="1:4">
      <c r="A318" s="353"/>
      <c r="B318" s="353"/>
      <c r="C318" s="353"/>
      <c r="D318" s="353"/>
    </row>
    <row r="319" spans="1:4">
      <c r="A319" s="353"/>
      <c r="B319" s="353"/>
      <c r="C319" s="353"/>
      <c r="D319" s="353"/>
    </row>
    <row r="320" spans="1:4">
      <c r="A320" s="353"/>
      <c r="B320" s="353"/>
      <c r="C320" s="353"/>
      <c r="D320" s="353"/>
    </row>
    <row r="321" spans="1:4">
      <c r="A321" s="353"/>
      <c r="B321" s="353"/>
      <c r="C321" s="353"/>
      <c r="D321" s="353"/>
    </row>
    <row r="322" spans="1:4">
      <c r="A322" s="353"/>
      <c r="B322" s="353"/>
      <c r="C322" s="353"/>
      <c r="D322" s="353"/>
    </row>
    <row r="323" spans="1:4">
      <c r="A323" s="353"/>
      <c r="B323" s="353"/>
      <c r="C323" s="353"/>
      <c r="D323" s="353"/>
    </row>
    <row r="324" spans="1:4">
      <c r="A324" s="353"/>
      <c r="B324" s="353"/>
      <c r="C324" s="353"/>
      <c r="D324" s="353"/>
    </row>
    <row r="325" spans="1:4">
      <c r="A325" s="353"/>
      <c r="B325" s="353"/>
      <c r="C325" s="353"/>
      <c r="D325" s="353"/>
    </row>
    <row r="326" spans="1:4">
      <c r="A326" s="353"/>
      <c r="B326" s="353"/>
      <c r="C326" s="353"/>
      <c r="D326" s="353"/>
    </row>
    <row r="327" spans="1:4">
      <c r="A327" s="353"/>
      <c r="B327" s="353"/>
      <c r="C327" s="353"/>
      <c r="D327" s="353"/>
    </row>
    <row r="328" spans="1:4">
      <c r="A328" s="353"/>
      <c r="B328" s="353"/>
      <c r="C328" s="353"/>
      <c r="D328" s="353"/>
    </row>
    <row r="329" spans="1:4">
      <c r="A329" s="353"/>
      <c r="B329" s="353"/>
      <c r="C329" s="353"/>
      <c r="D329" s="353"/>
    </row>
    <row r="330" spans="1:4">
      <c r="A330" s="353"/>
      <c r="B330" s="353"/>
      <c r="C330" s="353"/>
      <c r="D330" s="353"/>
    </row>
    <row r="331" spans="1:4">
      <c r="A331" s="353"/>
      <c r="B331" s="353"/>
      <c r="C331" s="353"/>
      <c r="D331" s="353"/>
    </row>
    <row r="332" spans="1:4">
      <c r="A332" s="353"/>
      <c r="B332" s="353"/>
      <c r="C332" s="353"/>
      <c r="D332" s="353"/>
    </row>
    <row r="333" spans="1:4">
      <c r="A333" s="353"/>
      <c r="B333" s="353"/>
      <c r="C333" s="353"/>
      <c r="D333" s="353"/>
    </row>
    <row r="334" spans="1:4">
      <c r="A334" s="353"/>
      <c r="B334" s="353"/>
      <c r="C334" s="353"/>
      <c r="D334" s="353"/>
    </row>
    <row r="335" spans="1:4">
      <c r="A335" s="353"/>
      <c r="B335" s="353"/>
      <c r="C335" s="353"/>
      <c r="D335" s="353"/>
    </row>
    <row r="336" spans="1:4">
      <c r="A336" s="353"/>
      <c r="B336" s="353"/>
      <c r="C336" s="353"/>
      <c r="D336" s="353"/>
    </row>
    <row r="337" spans="1:4">
      <c r="A337" s="353"/>
      <c r="B337" s="353"/>
      <c r="C337" s="353"/>
      <c r="D337" s="353"/>
    </row>
    <row r="338" spans="1:4">
      <c r="A338" s="353"/>
      <c r="B338" s="353"/>
      <c r="C338" s="353"/>
      <c r="D338" s="353"/>
    </row>
    <row r="339" spans="1:4">
      <c r="A339" s="353"/>
      <c r="B339" s="353"/>
      <c r="C339" s="353"/>
      <c r="D339" s="353"/>
    </row>
    <row r="340" spans="1:4">
      <c r="A340" s="353"/>
      <c r="B340" s="353"/>
      <c r="C340" s="353"/>
      <c r="D340" s="353"/>
    </row>
    <row r="341" spans="1:4">
      <c r="A341" s="353"/>
      <c r="B341" s="353"/>
      <c r="C341" s="353"/>
      <c r="D341" s="353"/>
    </row>
    <row r="342" spans="1:4">
      <c r="A342" s="353"/>
      <c r="B342" s="353"/>
      <c r="C342" s="353"/>
      <c r="D342" s="353"/>
    </row>
    <row r="343" spans="1:4">
      <c r="A343" s="353"/>
      <c r="B343" s="353"/>
      <c r="C343" s="353"/>
      <c r="D343" s="353"/>
    </row>
    <row r="344" spans="1:4">
      <c r="A344" s="353"/>
      <c r="B344" s="353"/>
      <c r="C344" s="353"/>
      <c r="D344" s="353"/>
    </row>
    <row r="345" spans="1:4">
      <c r="A345" s="353"/>
      <c r="B345" s="353"/>
      <c r="C345" s="353"/>
      <c r="D345" s="353"/>
    </row>
    <row r="346" spans="1:4">
      <c r="A346" s="353"/>
      <c r="B346" s="353"/>
      <c r="C346" s="353"/>
      <c r="D346" s="353"/>
    </row>
    <row r="347" spans="1:4">
      <c r="A347" s="353"/>
      <c r="B347" s="353"/>
      <c r="C347" s="353"/>
      <c r="D347" s="353"/>
    </row>
    <row r="348" spans="1:4">
      <c r="A348" s="353"/>
      <c r="B348" s="353"/>
      <c r="C348" s="353"/>
      <c r="D348" s="353"/>
    </row>
    <row r="349" spans="1:4">
      <c r="A349" s="353"/>
      <c r="B349" s="353"/>
      <c r="C349" s="353"/>
      <c r="D349" s="353"/>
    </row>
    <row r="350" spans="1:4">
      <c r="A350" s="353"/>
      <c r="B350" s="353"/>
      <c r="C350" s="353"/>
      <c r="D350" s="353"/>
    </row>
    <row r="351" spans="1:4">
      <c r="A351" s="353"/>
      <c r="B351" s="353"/>
      <c r="C351" s="353"/>
      <c r="D351" s="353"/>
    </row>
    <row r="352" spans="1:4">
      <c r="A352" s="353"/>
      <c r="B352" s="353"/>
      <c r="C352" s="353"/>
      <c r="D352" s="353"/>
    </row>
    <row r="353" spans="1:4">
      <c r="A353" s="353"/>
      <c r="B353" s="353"/>
      <c r="C353" s="353"/>
      <c r="D353" s="353"/>
    </row>
    <row r="354" spans="1:4">
      <c r="A354" s="353"/>
      <c r="B354" s="353"/>
      <c r="C354" s="353"/>
      <c r="D354" s="353"/>
    </row>
    <row r="355" spans="1:4">
      <c r="A355" s="353"/>
      <c r="B355" s="353"/>
      <c r="C355" s="353"/>
      <c r="D355" s="353"/>
    </row>
    <row r="356" spans="1:4">
      <c r="A356" s="353"/>
      <c r="B356" s="353"/>
      <c r="C356" s="353"/>
      <c r="D356" s="353"/>
    </row>
    <row r="357" spans="1:4">
      <c r="A357" s="353"/>
      <c r="B357" s="353"/>
      <c r="C357" s="353"/>
      <c r="D357" s="353"/>
    </row>
    <row r="358" spans="1:4">
      <c r="A358" s="353"/>
      <c r="B358" s="353"/>
      <c r="C358" s="353"/>
      <c r="D358" s="353"/>
    </row>
    <row r="359" spans="1:4">
      <c r="A359" s="353"/>
      <c r="B359" s="353"/>
      <c r="C359" s="353"/>
      <c r="D359" s="353"/>
    </row>
    <row r="360" spans="1:4">
      <c r="A360" s="353"/>
      <c r="B360" s="353"/>
      <c r="C360" s="353"/>
      <c r="D360" s="353"/>
    </row>
    <row r="361" spans="1:4">
      <c r="A361" s="353"/>
      <c r="B361" s="353"/>
      <c r="C361" s="353"/>
      <c r="D361" s="353"/>
    </row>
    <row r="362" spans="1:4">
      <c r="A362" s="353"/>
      <c r="B362" s="353"/>
      <c r="C362" s="353"/>
      <c r="D362" s="353"/>
    </row>
    <row r="363" spans="1:4">
      <c r="A363" s="353"/>
      <c r="B363" s="353"/>
      <c r="C363" s="353"/>
      <c r="D363" s="353"/>
    </row>
    <row r="364" spans="1:4">
      <c r="A364" s="353"/>
      <c r="B364" s="353"/>
      <c r="C364" s="353"/>
      <c r="D364" s="353"/>
    </row>
    <row r="365" spans="1:4">
      <c r="A365" s="353"/>
      <c r="B365" s="353"/>
      <c r="C365" s="353"/>
      <c r="D365" s="353"/>
    </row>
    <row r="366" spans="1:4">
      <c r="A366" s="353"/>
      <c r="B366" s="353"/>
      <c r="C366" s="353"/>
      <c r="D366" s="353"/>
    </row>
    <row r="367" spans="1:4">
      <c r="A367" s="353"/>
      <c r="B367" s="353"/>
      <c r="C367" s="353"/>
      <c r="D367" s="353"/>
    </row>
    <row r="368" spans="1:4">
      <c r="A368" s="353"/>
      <c r="B368" s="353"/>
      <c r="C368" s="353"/>
      <c r="D368" s="353"/>
    </row>
    <row r="369" spans="1:4">
      <c r="A369" s="353"/>
      <c r="B369" s="353"/>
      <c r="C369" s="353"/>
      <c r="D369" s="353"/>
    </row>
    <row r="370" spans="1:4">
      <c r="A370" s="353"/>
      <c r="B370" s="353"/>
      <c r="C370" s="353"/>
      <c r="D370" s="353"/>
    </row>
    <row r="371" spans="1:4">
      <c r="A371" s="353"/>
      <c r="B371" s="353"/>
      <c r="C371" s="353"/>
      <c r="D371" s="353"/>
    </row>
    <row r="372" spans="1:4">
      <c r="A372" s="353"/>
      <c r="B372" s="353"/>
      <c r="C372" s="353"/>
      <c r="D372" s="353"/>
    </row>
    <row r="373" spans="1:4">
      <c r="A373" s="353"/>
      <c r="B373" s="353"/>
      <c r="C373" s="353"/>
      <c r="D373" s="353"/>
    </row>
    <row r="374" spans="1:4">
      <c r="A374" s="353"/>
      <c r="B374" s="353"/>
      <c r="C374" s="353"/>
      <c r="D374" s="353"/>
    </row>
    <row r="375" spans="1:4">
      <c r="A375" s="353"/>
      <c r="B375" s="353"/>
      <c r="C375" s="353"/>
      <c r="D375" s="353"/>
    </row>
    <row r="376" spans="1:4">
      <c r="A376" s="353"/>
      <c r="B376" s="353"/>
      <c r="C376" s="353"/>
      <c r="D376" s="353"/>
    </row>
    <row r="377" spans="1:4">
      <c r="A377" s="353"/>
      <c r="B377" s="353"/>
      <c r="C377" s="353"/>
      <c r="D377" s="353"/>
    </row>
    <row r="378" spans="1:4">
      <c r="A378" s="353"/>
      <c r="B378" s="353"/>
      <c r="C378" s="353"/>
      <c r="D378" s="353"/>
    </row>
    <row r="379" spans="1:4">
      <c r="A379" s="353"/>
      <c r="B379" s="353"/>
      <c r="C379" s="353"/>
      <c r="D379" s="353"/>
    </row>
    <row r="380" spans="1:4">
      <c r="A380" s="353"/>
      <c r="B380" s="353"/>
      <c r="C380" s="353"/>
      <c r="D380" s="353"/>
    </row>
    <row r="381" spans="1:4">
      <c r="A381" s="353"/>
      <c r="B381" s="353"/>
      <c r="C381" s="353"/>
      <c r="D381" s="353"/>
    </row>
    <row r="382" spans="1:4">
      <c r="A382" s="353"/>
      <c r="B382" s="353"/>
      <c r="C382" s="353"/>
      <c r="D382" s="353"/>
    </row>
    <row r="383" spans="1:4">
      <c r="A383" s="353"/>
      <c r="B383" s="353"/>
      <c r="C383" s="353"/>
      <c r="D383" s="353"/>
    </row>
    <row r="384" spans="1:4">
      <c r="A384" s="353"/>
      <c r="B384" s="353"/>
      <c r="C384" s="353"/>
      <c r="D384" s="353"/>
    </row>
    <row r="385" spans="1:4">
      <c r="A385" s="353"/>
      <c r="B385" s="353"/>
      <c r="C385" s="353"/>
      <c r="D385" s="353"/>
    </row>
    <row r="386" spans="1:4">
      <c r="A386" s="353"/>
      <c r="B386" s="353"/>
      <c r="C386" s="353"/>
      <c r="D386" s="353"/>
    </row>
    <row r="387" spans="1:4">
      <c r="A387" s="353"/>
      <c r="B387" s="353"/>
      <c r="C387" s="353"/>
      <c r="D387" s="353"/>
    </row>
    <row r="388" spans="1:4">
      <c r="A388" s="353"/>
      <c r="B388" s="353"/>
      <c r="C388" s="353"/>
      <c r="D388" s="353"/>
    </row>
    <row r="389" spans="1:4">
      <c r="A389" s="353"/>
      <c r="B389" s="353"/>
      <c r="C389" s="353"/>
      <c r="D389" s="353"/>
    </row>
    <row r="390" spans="1:4">
      <c r="A390" s="353"/>
      <c r="B390" s="353"/>
      <c r="C390" s="353"/>
      <c r="D390" s="353"/>
    </row>
    <row r="391" spans="1:4">
      <c r="A391" s="353"/>
      <c r="B391" s="353"/>
      <c r="C391" s="353"/>
      <c r="D391" s="353"/>
    </row>
    <row r="392" spans="1:4">
      <c r="A392" s="353"/>
      <c r="B392" s="353"/>
      <c r="C392" s="353"/>
      <c r="D392" s="353"/>
    </row>
    <row r="393" spans="1:4">
      <c r="A393" s="353"/>
      <c r="B393" s="353"/>
      <c r="C393" s="353"/>
      <c r="D393" s="353"/>
    </row>
    <row r="394" spans="1:4">
      <c r="A394" s="353"/>
      <c r="B394" s="353"/>
      <c r="C394" s="353"/>
      <c r="D394" s="353"/>
    </row>
    <row r="395" spans="1:4">
      <c r="A395" s="353"/>
      <c r="B395" s="353"/>
      <c r="C395" s="353"/>
      <c r="D395" s="353"/>
    </row>
    <row r="396" spans="1:4">
      <c r="A396" s="353"/>
      <c r="B396" s="353"/>
      <c r="C396" s="353"/>
      <c r="D396" s="353"/>
    </row>
    <row r="397" spans="1:4">
      <c r="A397" s="353"/>
      <c r="B397" s="353"/>
      <c r="C397" s="353"/>
      <c r="D397" s="353"/>
    </row>
    <row r="398" spans="1:4">
      <c r="A398" s="353"/>
      <c r="B398" s="353"/>
      <c r="C398" s="353"/>
      <c r="D398" s="353"/>
    </row>
    <row r="399" spans="1:4">
      <c r="A399" s="353"/>
      <c r="B399" s="353"/>
      <c r="C399" s="353"/>
      <c r="D399" s="353"/>
    </row>
    <row r="400" spans="1:4">
      <c r="A400" s="353"/>
      <c r="B400" s="353"/>
      <c r="C400" s="353"/>
      <c r="D400" s="353"/>
    </row>
    <row r="401" spans="1:4">
      <c r="A401" s="353"/>
      <c r="B401" s="353"/>
      <c r="C401" s="353"/>
      <c r="D401" s="353"/>
    </row>
    <row r="402" spans="1:4">
      <c r="A402" s="353"/>
      <c r="B402" s="353"/>
      <c r="C402" s="353"/>
      <c r="D402" s="353"/>
    </row>
    <row r="403" spans="1:4">
      <c r="A403" s="353"/>
      <c r="B403" s="353"/>
      <c r="C403" s="353"/>
      <c r="D403" s="353"/>
    </row>
    <row r="404" spans="1:4">
      <c r="A404" s="353"/>
      <c r="B404" s="353"/>
      <c r="C404" s="353"/>
      <c r="D404" s="353"/>
    </row>
    <row r="405" spans="1:4">
      <c r="A405" s="353"/>
      <c r="B405" s="353"/>
      <c r="C405" s="353"/>
      <c r="D405" s="353"/>
    </row>
    <row r="406" spans="1:4">
      <c r="A406" s="353"/>
      <c r="B406" s="353"/>
      <c r="C406" s="353"/>
      <c r="D406" s="353"/>
    </row>
    <row r="407" spans="1:4">
      <c r="A407" s="353"/>
      <c r="B407" s="353"/>
      <c r="C407" s="353"/>
      <c r="D407" s="353"/>
    </row>
    <row r="408" spans="1:4">
      <c r="A408" s="353"/>
      <c r="B408" s="353"/>
      <c r="C408" s="353"/>
      <c r="D408" s="353"/>
    </row>
    <row r="409" spans="1:4">
      <c r="A409" s="353"/>
      <c r="B409" s="353"/>
      <c r="C409" s="353"/>
      <c r="D409" s="353"/>
    </row>
    <row r="410" spans="1:4">
      <c r="A410" s="353"/>
      <c r="B410" s="353"/>
      <c r="C410" s="353"/>
      <c r="D410" s="353"/>
    </row>
    <row r="411" spans="1:4">
      <c r="A411" s="353"/>
      <c r="B411" s="353"/>
      <c r="C411" s="353"/>
      <c r="D411" s="353"/>
    </row>
    <row r="412" spans="1:4">
      <c r="A412" s="353"/>
      <c r="B412" s="353"/>
      <c r="C412" s="353"/>
      <c r="D412" s="353"/>
    </row>
    <row r="413" spans="1:4">
      <c r="A413" s="353"/>
      <c r="B413" s="353"/>
      <c r="C413" s="353"/>
      <c r="D413" s="353"/>
    </row>
    <row r="414" spans="1:4">
      <c r="A414" s="353"/>
      <c r="B414" s="353"/>
      <c r="C414" s="353"/>
      <c r="D414" s="353"/>
    </row>
    <row r="415" spans="1:4">
      <c r="A415" s="353"/>
      <c r="B415" s="353"/>
      <c r="C415" s="353"/>
      <c r="D415" s="353"/>
    </row>
    <row r="416" spans="1:4">
      <c r="A416" s="353"/>
      <c r="B416" s="353"/>
      <c r="C416" s="353"/>
      <c r="D416" s="353"/>
    </row>
    <row r="417" spans="1:4">
      <c r="A417" s="353"/>
      <c r="B417" s="353"/>
      <c r="C417" s="353"/>
      <c r="D417" s="353"/>
    </row>
    <row r="418" spans="1:4">
      <c r="A418" s="353"/>
      <c r="B418" s="353"/>
      <c r="C418" s="353"/>
      <c r="D418" s="353"/>
    </row>
    <row r="419" spans="1:4">
      <c r="A419" s="353"/>
      <c r="B419" s="353"/>
      <c r="C419" s="353"/>
      <c r="D419" s="353"/>
    </row>
    <row r="420" spans="1:4">
      <c r="A420" s="353"/>
      <c r="B420" s="353"/>
      <c r="C420" s="353"/>
      <c r="D420" s="353"/>
    </row>
    <row r="421" spans="1:4">
      <c r="A421" s="353"/>
      <c r="B421" s="353"/>
      <c r="C421" s="353"/>
      <c r="D421" s="353"/>
    </row>
    <row r="422" spans="1:4">
      <c r="A422" s="353"/>
      <c r="B422" s="353"/>
      <c r="C422" s="353"/>
      <c r="D422" s="353"/>
    </row>
    <row r="423" spans="1:4">
      <c r="A423" s="353"/>
      <c r="B423" s="353"/>
      <c r="C423" s="353"/>
      <c r="D423" s="353"/>
    </row>
    <row r="424" spans="1:4">
      <c r="A424" s="353"/>
      <c r="B424" s="353"/>
      <c r="C424" s="353"/>
      <c r="D424" s="353"/>
    </row>
    <row r="425" spans="1:4">
      <c r="A425" s="353"/>
      <c r="B425" s="353"/>
      <c r="C425" s="353"/>
      <c r="D425" s="353"/>
    </row>
    <row r="426" spans="1:4">
      <c r="A426" s="353"/>
      <c r="B426" s="353"/>
      <c r="C426" s="353"/>
      <c r="D426" s="353"/>
    </row>
    <row r="427" spans="1:4">
      <c r="A427" s="353"/>
      <c r="B427" s="353"/>
      <c r="C427" s="353"/>
      <c r="D427" s="353"/>
    </row>
    <row r="428" spans="1:4">
      <c r="A428" s="353"/>
      <c r="B428" s="353"/>
      <c r="C428" s="353"/>
      <c r="D428" s="353"/>
    </row>
    <row r="429" spans="1:4">
      <c r="A429" s="353"/>
      <c r="B429" s="353"/>
      <c r="C429" s="353"/>
      <c r="D429" s="353"/>
    </row>
    <row r="430" spans="1:4">
      <c r="A430" s="353"/>
      <c r="B430" s="353"/>
      <c r="C430" s="353"/>
      <c r="D430" s="353"/>
    </row>
    <row r="431" spans="1:4">
      <c r="A431" s="353"/>
      <c r="B431" s="353"/>
      <c r="C431" s="353"/>
      <c r="D431" s="353"/>
    </row>
    <row r="432" spans="1:4">
      <c r="A432" s="353"/>
      <c r="B432" s="353"/>
      <c r="C432" s="353"/>
      <c r="D432" s="353"/>
    </row>
    <row r="433" spans="1:4">
      <c r="A433" s="353"/>
      <c r="B433" s="353"/>
      <c r="C433" s="353"/>
      <c r="D433" s="353"/>
    </row>
    <row r="434" spans="1:4">
      <c r="A434" s="353"/>
      <c r="B434" s="353"/>
      <c r="C434" s="353"/>
      <c r="D434" s="353"/>
    </row>
    <row r="435" spans="1:4">
      <c r="A435" s="353"/>
      <c r="B435" s="353"/>
      <c r="C435" s="353"/>
      <c r="D435" s="353"/>
    </row>
    <row r="436" spans="1:4">
      <c r="A436" s="353"/>
      <c r="B436" s="353"/>
      <c r="C436" s="353"/>
      <c r="D436" s="353"/>
    </row>
    <row r="437" spans="1:4">
      <c r="A437" s="353"/>
      <c r="B437" s="353"/>
      <c r="C437" s="353"/>
      <c r="D437" s="353"/>
    </row>
    <row r="438" spans="1:4">
      <c r="A438" s="353"/>
      <c r="B438" s="353"/>
      <c r="C438" s="353"/>
      <c r="D438" s="353"/>
    </row>
    <row r="439" spans="1:4">
      <c r="A439" s="353"/>
      <c r="B439" s="353"/>
      <c r="C439" s="353"/>
      <c r="D439" s="353"/>
    </row>
    <row r="440" spans="1:4">
      <c r="A440" s="353"/>
      <c r="B440" s="353"/>
      <c r="C440" s="353"/>
      <c r="D440" s="353"/>
    </row>
    <row r="441" spans="1:4">
      <c r="A441" s="353"/>
      <c r="B441" s="353"/>
      <c r="C441" s="353"/>
      <c r="D441" s="353"/>
    </row>
    <row r="442" spans="1:4">
      <c r="A442" s="353"/>
      <c r="B442" s="353"/>
      <c r="C442" s="353"/>
      <c r="D442" s="353"/>
    </row>
    <row r="443" spans="1:4">
      <c r="A443" s="353"/>
      <c r="B443" s="353"/>
      <c r="C443" s="353"/>
      <c r="D443" s="353"/>
    </row>
    <row r="444" spans="1:4">
      <c r="A444" s="353"/>
      <c r="B444" s="353"/>
      <c r="C444" s="353"/>
      <c r="D444" s="353"/>
    </row>
    <row r="445" spans="1:4">
      <c r="A445" s="353"/>
      <c r="B445" s="353"/>
      <c r="C445" s="353"/>
      <c r="D445" s="353"/>
    </row>
    <row r="446" spans="1:4">
      <c r="A446" s="353"/>
      <c r="B446" s="353"/>
      <c r="C446" s="353"/>
      <c r="D446" s="353"/>
    </row>
    <row r="447" spans="1:4">
      <c r="A447" s="353"/>
      <c r="B447" s="353"/>
      <c r="C447" s="353"/>
      <c r="D447" s="353"/>
    </row>
    <row r="448" spans="1:4">
      <c r="A448" s="353"/>
      <c r="B448" s="353"/>
      <c r="C448" s="353"/>
      <c r="D448" s="353"/>
    </row>
    <row r="449" spans="1:4">
      <c r="A449" s="353"/>
      <c r="B449" s="353"/>
      <c r="C449" s="353"/>
      <c r="D449" s="353"/>
    </row>
    <row r="450" spans="1:4">
      <c r="A450" s="353"/>
      <c r="B450" s="353"/>
      <c r="C450" s="353"/>
      <c r="D450" s="353"/>
    </row>
    <row r="451" spans="1:4">
      <c r="A451" s="353"/>
      <c r="B451" s="353"/>
      <c r="C451" s="353"/>
      <c r="D451" s="353"/>
    </row>
    <row r="452" spans="1:4">
      <c r="A452" s="353"/>
      <c r="B452" s="353"/>
      <c r="C452" s="353"/>
      <c r="D452" s="353"/>
    </row>
    <row r="453" spans="1:4">
      <c r="A453" s="353"/>
      <c r="B453" s="353"/>
      <c r="C453" s="353"/>
      <c r="D453" s="353"/>
    </row>
    <row r="454" spans="1:4">
      <c r="A454" s="353"/>
      <c r="B454" s="353"/>
      <c r="C454" s="353"/>
      <c r="D454" s="353"/>
    </row>
    <row r="455" spans="1:4">
      <c r="A455" s="353"/>
      <c r="B455" s="353"/>
      <c r="C455" s="353"/>
      <c r="D455" s="353"/>
    </row>
    <row r="456" spans="1:4">
      <c r="A456" s="353"/>
      <c r="B456" s="353"/>
      <c r="C456" s="353"/>
      <c r="D456" s="353"/>
    </row>
    <row r="457" spans="1:4">
      <c r="A457" s="353"/>
      <c r="B457" s="353"/>
      <c r="C457" s="353"/>
      <c r="D457" s="353"/>
    </row>
    <row r="458" spans="1:4">
      <c r="A458" s="353"/>
      <c r="B458" s="353"/>
      <c r="C458" s="353"/>
      <c r="D458" s="353"/>
    </row>
    <row r="459" spans="1:4">
      <c r="A459" s="353"/>
      <c r="B459" s="353"/>
      <c r="C459" s="353"/>
      <c r="D459" s="353"/>
    </row>
    <row r="460" spans="1:4">
      <c r="A460" s="353"/>
      <c r="B460" s="353"/>
      <c r="C460" s="353"/>
      <c r="D460" s="353"/>
    </row>
    <row r="461" spans="1:4">
      <c r="A461" s="353"/>
      <c r="B461" s="353"/>
      <c r="C461" s="353"/>
      <c r="D461" s="353"/>
    </row>
    <row r="462" spans="1:4">
      <c r="A462" s="353"/>
      <c r="B462" s="353"/>
      <c r="C462" s="353"/>
      <c r="D462" s="353"/>
    </row>
    <row r="463" spans="1:4">
      <c r="A463" s="353"/>
      <c r="B463" s="353"/>
      <c r="C463" s="353"/>
      <c r="D463" s="353"/>
    </row>
    <row r="464" spans="1:4">
      <c r="A464" s="353"/>
      <c r="B464" s="353"/>
      <c r="C464" s="353"/>
      <c r="D464" s="353"/>
    </row>
    <row r="465" spans="1:4">
      <c r="A465" s="353"/>
      <c r="B465" s="353"/>
      <c r="C465" s="353"/>
      <c r="D465" s="353"/>
    </row>
    <row r="466" spans="1:4">
      <c r="A466" s="353"/>
      <c r="B466" s="353"/>
      <c r="C466" s="353"/>
      <c r="D466" s="353"/>
    </row>
    <row r="467" spans="1:4">
      <c r="A467" s="353"/>
      <c r="B467" s="353"/>
      <c r="C467" s="353"/>
      <c r="D467" s="353"/>
    </row>
    <row r="468" spans="1:4">
      <c r="A468" s="353"/>
      <c r="B468" s="353"/>
      <c r="C468" s="353"/>
      <c r="D468" s="353"/>
    </row>
    <row r="469" spans="1:4">
      <c r="A469" s="353"/>
      <c r="B469" s="353"/>
      <c r="C469" s="353"/>
      <c r="D469" s="353"/>
    </row>
    <row r="470" spans="1:4">
      <c r="A470" s="353"/>
      <c r="B470" s="353"/>
      <c r="C470" s="353"/>
      <c r="D470" s="353"/>
    </row>
    <row r="471" spans="1:4">
      <c r="A471" s="353"/>
      <c r="B471" s="353"/>
      <c r="C471" s="353"/>
      <c r="D471" s="353"/>
    </row>
    <row r="472" spans="1:4">
      <c r="A472" s="353"/>
      <c r="B472" s="353"/>
      <c r="C472" s="353"/>
      <c r="D472" s="353"/>
    </row>
    <row r="473" spans="1:4">
      <c r="A473" s="353"/>
      <c r="B473" s="353"/>
      <c r="C473" s="353"/>
      <c r="D473" s="353"/>
    </row>
    <row r="474" spans="1:4">
      <c r="A474" s="353"/>
      <c r="B474" s="353"/>
      <c r="C474" s="353"/>
      <c r="D474" s="353"/>
    </row>
    <row r="475" spans="1:4">
      <c r="A475" s="353"/>
      <c r="B475" s="353"/>
      <c r="C475" s="353"/>
      <c r="D475" s="353"/>
    </row>
    <row r="476" spans="1:4">
      <c r="A476" s="353"/>
      <c r="B476" s="353"/>
      <c r="C476" s="353"/>
      <c r="D476" s="353"/>
    </row>
    <row r="477" spans="1:4">
      <c r="A477" s="353"/>
      <c r="B477" s="353"/>
      <c r="C477" s="353"/>
      <c r="D477" s="353"/>
    </row>
    <row r="478" spans="1:4">
      <c r="A478" s="353"/>
      <c r="B478" s="353"/>
      <c r="C478" s="353"/>
      <c r="D478" s="353"/>
    </row>
    <row r="479" spans="1:4">
      <c r="A479" s="353"/>
      <c r="B479" s="353"/>
      <c r="C479" s="353"/>
      <c r="D479" s="353"/>
    </row>
    <row r="480" spans="1:4">
      <c r="A480" s="353"/>
      <c r="B480" s="353"/>
      <c r="C480" s="353"/>
      <c r="D480" s="353"/>
    </row>
    <row r="481" spans="1:4">
      <c r="A481" s="353"/>
      <c r="B481" s="353"/>
      <c r="C481" s="353"/>
      <c r="D481" s="353"/>
    </row>
    <row r="482" spans="1:4">
      <c r="A482" s="353"/>
      <c r="B482" s="353"/>
      <c r="C482" s="353"/>
      <c r="D482" s="353"/>
    </row>
    <row r="483" spans="1:4">
      <c r="A483" s="353"/>
      <c r="B483" s="353"/>
      <c r="C483" s="353"/>
      <c r="D483" s="353"/>
    </row>
    <row r="484" spans="1:4">
      <c r="A484" s="353"/>
      <c r="B484" s="353"/>
      <c r="C484" s="353"/>
      <c r="D484" s="353"/>
    </row>
    <row r="485" spans="1:4">
      <c r="A485" s="353"/>
      <c r="B485" s="353"/>
      <c r="C485" s="353"/>
      <c r="D485" s="353"/>
    </row>
    <row r="486" spans="1:4">
      <c r="A486" s="353"/>
      <c r="B486" s="353"/>
      <c r="C486" s="353"/>
      <c r="D486" s="353"/>
    </row>
    <row r="487" spans="1:4">
      <c r="A487" s="353"/>
      <c r="B487" s="353"/>
      <c r="C487" s="353"/>
      <c r="D487" s="353"/>
    </row>
    <row r="488" spans="1:4">
      <c r="A488" s="353"/>
      <c r="B488" s="353"/>
      <c r="C488" s="353"/>
      <c r="D488" s="353"/>
    </row>
    <row r="489" spans="1:4">
      <c r="A489" s="353"/>
      <c r="B489" s="353"/>
      <c r="C489" s="353"/>
      <c r="D489" s="353"/>
    </row>
    <row r="490" spans="1:4">
      <c r="A490" s="353"/>
      <c r="B490" s="353"/>
      <c r="C490" s="353"/>
      <c r="D490" s="353"/>
    </row>
    <row r="491" spans="1:4">
      <c r="A491" s="353"/>
      <c r="B491" s="353"/>
      <c r="C491" s="353"/>
      <c r="D491" s="353"/>
    </row>
    <row r="492" spans="1:4">
      <c r="A492" s="353"/>
      <c r="B492" s="353"/>
      <c r="C492" s="353"/>
      <c r="D492" s="353"/>
    </row>
    <row r="493" spans="1:4">
      <c r="A493" s="353"/>
      <c r="B493" s="353"/>
      <c r="C493" s="353"/>
      <c r="D493" s="353"/>
    </row>
    <row r="494" spans="1:4">
      <c r="A494" s="353"/>
      <c r="B494" s="353"/>
      <c r="C494" s="353"/>
      <c r="D494" s="353"/>
    </row>
    <row r="495" spans="1:4">
      <c r="A495" s="353"/>
      <c r="B495" s="353"/>
      <c r="C495" s="353"/>
      <c r="D495" s="353"/>
    </row>
    <row r="496" spans="1:4">
      <c r="A496" s="353"/>
      <c r="B496" s="353"/>
      <c r="C496" s="353"/>
      <c r="D496" s="353"/>
    </row>
    <row r="497" spans="1:4">
      <c r="A497" s="353"/>
      <c r="B497" s="353"/>
      <c r="C497" s="353"/>
      <c r="D497" s="353"/>
    </row>
    <row r="498" spans="1:4">
      <c r="A498" s="353"/>
      <c r="B498" s="353"/>
      <c r="C498" s="353"/>
      <c r="D498" s="353"/>
    </row>
    <row r="499" spans="1:4">
      <c r="A499" s="353"/>
      <c r="B499" s="353"/>
      <c r="C499" s="353"/>
      <c r="D499" s="353"/>
    </row>
    <row r="500" spans="1:4">
      <c r="A500" s="353"/>
      <c r="B500" s="353"/>
      <c r="C500" s="353"/>
      <c r="D500" s="353"/>
    </row>
    <row r="501" spans="1:4">
      <c r="A501" s="353"/>
      <c r="B501" s="353"/>
      <c r="C501" s="353"/>
      <c r="D501" s="353"/>
    </row>
    <row r="502" spans="1:4">
      <c r="A502" s="353"/>
      <c r="B502" s="353"/>
      <c r="C502" s="353"/>
      <c r="D502" s="353"/>
    </row>
    <row r="503" spans="1:4">
      <c r="A503" s="353"/>
      <c r="B503" s="353"/>
      <c r="C503" s="353"/>
      <c r="D503" s="353"/>
    </row>
    <row r="504" spans="1:4">
      <c r="A504" s="353"/>
      <c r="B504" s="353"/>
      <c r="C504" s="353"/>
      <c r="D504" s="353"/>
    </row>
    <row r="505" spans="1:4">
      <c r="A505" s="353"/>
      <c r="B505" s="353"/>
      <c r="C505" s="353"/>
      <c r="D505" s="353"/>
    </row>
    <row r="506" spans="1:4">
      <c r="A506" s="353"/>
      <c r="B506" s="353"/>
      <c r="C506" s="353"/>
      <c r="D506" s="353"/>
    </row>
    <row r="507" spans="1:4">
      <c r="A507" s="353"/>
      <c r="B507" s="353"/>
      <c r="C507" s="353"/>
      <c r="D507" s="353"/>
    </row>
    <row r="508" spans="1:4">
      <c r="A508" s="353"/>
      <c r="B508" s="353"/>
      <c r="C508" s="353"/>
      <c r="D508" s="353"/>
    </row>
    <row r="509" spans="1:4">
      <c r="A509" s="353"/>
      <c r="B509" s="353"/>
      <c r="C509" s="353"/>
      <c r="D509" s="353"/>
    </row>
    <row r="510" spans="1:4">
      <c r="A510" s="353"/>
      <c r="B510" s="353"/>
      <c r="C510" s="353"/>
      <c r="D510" s="353"/>
    </row>
    <row r="511" spans="1:4">
      <c r="A511" s="353"/>
      <c r="B511" s="353"/>
      <c r="C511" s="353"/>
      <c r="D511" s="353"/>
    </row>
    <row r="512" spans="1:4">
      <c r="A512" s="353"/>
      <c r="B512" s="353"/>
      <c r="C512" s="353"/>
      <c r="D512" s="353"/>
    </row>
    <row r="513" spans="1:4">
      <c r="A513" s="353"/>
      <c r="B513" s="353"/>
      <c r="C513" s="353"/>
      <c r="D513" s="353"/>
    </row>
    <row r="514" spans="1:4">
      <c r="A514" s="353"/>
      <c r="B514" s="353"/>
      <c r="C514" s="353"/>
      <c r="D514" s="353"/>
    </row>
    <row r="515" spans="1:4">
      <c r="A515" s="353"/>
      <c r="B515" s="353"/>
      <c r="C515" s="353"/>
      <c r="D515" s="353"/>
    </row>
    <row r="516" spans="1:4">
      <c r="A516" s="353"/>
      <c r="B516" s="353"/>
      <c r="C516" s="353"/>
      <c r="D516" s="353"/>
    </row>
    <row r="517" spans="1:4">
      <c r="A517" s="353"/>
      <c r="B517" s="353"/>
      <c r="C517" s="353"/>
      <c r="D517" s="353"/>
    </row>
    <row r="518" spans="1:4">
      <c r="A518" s="353"/>
      <c r="B518" s="353"/>
      <c r="C518" s="353"/>
      <c r="D518" s="353"/>
    </row>
    <row r="519" spans="1:4">
      <c r="A519" s="353"/>
      <c r="B519" s="353"/>
      <c r="C519" s="353"/>
      <c r="D519" s="353"/>
    </row>
    <row r="520" spans="1:4">
      <c r="A520" s="353"/>
      <c r="B520" s="353"/>
      <c r="C520" s="353"/>
      <c r="D520" s="353"/>
    </row>
    <row r="521" spans="1:4">
      <c r="A521" s="353"/>
      <c r="B521" s="353"/>
      <c r="C521" s="353"/>
      <c r="D521" s="353"/>
    </row>
    <row r="522" spans="1:4">
      <c r="A522" s="353"/>
      <c r="B522" s="353"/>
      <c r="C522" s="353"/>
      <c r="D522" s="353"/>
    </row>
    <row r="523" spans="1:4">
      <c r="A523" s="353"/>
      <c r="B523" s="353"/>
      <c r="C523" s="353"/>
      <c r="D523" s="353"/>
    </row>
    <row r="524" spans="1:4">
      <c r="A524" s="353"/>
      <c r="B524" s="353"/>
      <c r="C524" s="353"/>
      <c r="D524" s="353"/>
    </row>
    <row r="525" spans="1:4">
      <c r="A525" s="353"/>
      <c r="B525" s="353"/>
      <c r="C525" s="353"/>
      <c r="D525" s="353"/>
    </row>
    <row r="526" spans="1:4">
      <c r="A526" s="353"/>
      <c r="B526" s="353"/>
      <c r="C526" s="353"/>
      <c r="D526" s="353"/>
    </row>
    <row r="527" spans="1:4">
      <c r="A527" s="353"/>
      <c r="B527" s="353"/>
      <c r="C527" s="353"/>
      <c r="D527" s="353"/>
    </row>
    <row r="528" spans="1:4">
      <c r="A528" s="353"/>
      <c r="B528" s="353"/>
      <c r="C528" s="353"/>
      <c r="D528" s="353"/>
    </row>
    <row r="529" spans="1:4">
      <c r="A529" s="353"/>
      <c r="B529" s="353"/>
      <c r="C529" s="353"/>
      <c r="D529" s="353"/>
    </row>
    <row r="530" spans="1:4">
      <c r="A530" s="353"/>
      <c r="B530" s="353"/>
      <c r="C530" s="353"/>
      <c r="D530" s="353"/>
    </row>
    <row r="531" spans="1:4">
      <c r="A531" s="353"/>
      <c r="B531" s="353"/>
      <c r="C531" s="353"/>
      <c r="D531" s="353"/>
    </row>
    <row r="532" spans="1:4">
      <c r="A532" s="353"/>
      <c r="B532" s="353"/>
      <c r="C532" s="353"/>
      <c r="D532" s="353"/>
    </row>
    <row r="533" spans="1:4">
      <c r="A533" s="353"/>
      <c r="B533" s="353"/>
      <c r="C533" s="353"/>
      <c r="D533" s="353"/>
    </row>
    <row r="534" spans="1:4">
      <c r="A534" s="353"/>
      <c r="B534" s="353"/>
      <c r="C534" s="353"/>
      <c r="D534" s="353"/>
    </row>
    <row r="535" spans="1:4">
      <c r="A535" s="353"/>
      <c r="B535" s="353"/>
      <c r="C535" s="353"/>
      <c r="D535" s="353"/>
    </row>
    <row r="536" spans="1:4">
      <c r="A536" s="353"/>
      <c r="B536" s="353"/>
      <c r="C536" s="353"/>
      <c r="D536" s="353"/>
    </row>
    <row r="537" spans="1:4">
      <c r="A537" s="353"/>
      <c r="B537" s="353"/>
      <c r="C537" s="353"/>
      <c r="D537" s="353"/>
    </row>
    <row r="538" spans="1:4">
      <c r="A538" s="353"/>
      <c r="B538" s="353"/>
      <c r="C538" s="353"/>
      <c r="D538" s="353"/>
    </row>
    <row r="539" spans="1:4">
      <c r="A539" s="353"/>
      <c r="B539" s="353"/>
      <c r="C539" s="353"/>
      <c r="D539" s="353"/>
    </row>
    <row r="540" spans="1:4">
      <c r="A540" s="353"/>
      <c r="B540" s="353"/>
      <c r="C540" s="353"/>
      <c r="D540" s="353"/>
    </row>
    <row r="541" spans="1:4">
      <c r="A541" s="353"/>
      <c r="B541" s="353"/>
      <c r="C541" s="353"/>
      <c r="D541" s="353"/>
    </row>
    <row r="542" spans="1:4">
      <c r="A542" s="353"/>
      <c r="B542" s="353"/>
      <c r="C542" s="353"/>
      <c r="D542" s="353"/>
    </row>
    <row r="543" spans="1:4">
      <c r="A543" s="353"/>
      <c r="B543" s="353"/>
      <c r="C543" s="353"/>
      <c r="D543" s="353"/>
    </row>
    <row r="544" spans="1:4">
      <c r="A544" s="353"/>
      <c r="B544" s="353"/>
      <c r="C544" s="353"/>
      <c r="D544" s="353"/>
    </row>
    <row r="545" spans="1:4">
      <c r="A545" s="353"/>
      <c r="B545" s="353"/>
      <c r="C545" s="353"/>
      <c r="D545" s="353"/>
    </row>
    <row r="546" spans="1:4">
      <c r="A546" s="353"/>
      <c r="B546" s="353"/>
      <c r="C546" s="353"/>
      <c r="D546" s="353"/>
    </row>
    <row r="547" spans="1:4">
      <c r="A547" s="353"/>
      <c r="B547" s="353"/>
      <c r="C547" s="353"/>
      <c r="D547" s="353"/>
    </row>
    <row r="548" spans="1:4">
      <c r="A548" s="353"/>
      <c r="B548" s="353"/>
      <c r="C548" s="353"/>
      <c r="D548" s="353"/>
    </row>
    <row r="549" spans="1:4">
      <c r="A549" s="353"/>
      <c r="B549" s="353"/>
      <c r="C549" s="353"/>
      <c r="D549" s="353"/>
    </row>
    <row r="550" spans="1:4">
      <c r="A550" s="353"/>
      <c r="B550" s="353"/>
      <c r="C550" s="353"/>
      <c r="D550" s="353"/>
    </row>
    <row r="551" spans="1:4">
      <c r="A551" s="353"/>
      <c r="B551" s="353"/>
      <c r="C551" s="353"/>
      <c r="D551" s="353"/>
    </row>
    <row r="552" spans="1:4">
      <c r="A552" s="353"/>
      <c r="B552" s="353"/>
      <c r="C552" s="353"/>
      <c r="D552" s="353"/>
    </row>
    <row r="553" spans="1:4">
      <c r="A553" s="353"/>
      <c r="B553" s="353"/>
      <c r="C553" s="353"/>
      <c r="D553" s="353"/>
    </row>
    <row r="554" spans="1:4">
      <c r="A554" s="353"/>
      <c r="B554" s="353"/>
      <c r="C554" s="353"/>
      <c r="D554" s="353"/>
    </row>
    <row r="555" spans="1:4">
      <c r="A555" s="353"/>
      <c r="B555" s="353"/>
      <c r="C555" s="353"/>
      <c r="D555" s="353"/>
    </row>
    <row r="556" spans="1:4">
      <c r="A556" s="353"/>
      <c r="B556" s="353"/>
      <c r="C556" s="353"/>
      <c r="D556" s="353"/>
    </row>
    <row r="557" spans="1:4">
      <c r="A557" s="353"/>
      <c r="B557" s="353"/>
      <c r="C557" s="353"/>
      <c r="D557" s="353"/>
    </row>
    <row r="558" spans="1:4">
      <c r="A558" s="353"/>
      <c r="B558" s="353"/>
      <c r="C558" s="353"/>
      <c r="D558" s="353"/>
    </row>
    <row r="559" spans="1:4">
      <c r="A559" s="353"/>
      <c r="B559" s="353"/>
      <c r="C559" s="353"/>
      <c r="D559" s="353"/>
    </row>
    <row r="560" spans="1:4">
      <c r="A560" s="353"/>
      <c r="B560" s="353"/>
      <c r="C560" s="353"/>
      <c r="D560" s="353"/>
    </row>
    <row r="561" spans="1:4">
      <c r="A561" s="353"/>
      <c r="B561" s="353"/>
      <c r="C561" s="353"/>
      <c r="D561" s="353"/>
    </row>
    <row r="562" spans="1:4">
      <c r="A562" s="353"/>
      <c r="B562" s="353"/>
      <c r="C562" s="353"/>
      <c r="D562" s="353"/>
    </row>
    <row r="563" spans="1:4">
      <c r="A563" s="353"/>
      <c r="B563" s="353"/>
      <c r="C563" s="353"/>
      <c r="D563" s="353"/>
    </row>
    <row r="564" spans="1:4">
      <c r="A564" s="353"/>
      <c r="B564" s="353"/>
      <c r="C564" s="353"/>
      <c r="D564" s="353"/>
    </row>
    <row r="565" spans="1:4">
      <c r="A565" s="353"/>
      <c r="B565" s="353"/>
      <c r="C565" s="353"/>
      <c r="D565" s="353"/>
    </row>
    <row r="566" spans="1:4">
      <c r="A566" s="353"/>
      <c r="B566" s="353"/>
      <c r="C566" s="353"/>
      <c r="D566" s="353"/>
    </row>
    <row r="567" spans="1:4">
      <c r="A567" s="353"/>
      <c r="B567" s="353"/>
      <c r="C567" s="353"/>
      <c r="D567" s="353"/>
    </row>
    <row r="568" spans="1:4">
      <c r="A568" s="353"/>
      <c r="B568" s="353"/>
      <c r="C568" s="353"/>
      <c r="D568" s="353"/>
    </row>
    <row r="569" spans="1:4">
      <c r="A569" s="353"/>
      <c r="B569" s="353"/>
      <c r="C569" s="353"/>
      <c r="D569" s="353"/>
    </row>
    <row r="570" spans="1:4">
      <c r="A570" s="353"/>
      <c r="B570" s="353"/>
      <c r="C570" s="353"/>
      <c r="D570" s="353"/>
    </row>
    <row r="571" spans="1:4">
      <c r="A571" s="353"/>
      <c r="B571" s="353"/>
      <c r="C571" s="353"/>
      <c r="D571" s="353"/>
    </row>
    <row r="572" spans="1:4">
      <c r="A572" s="353"/>
      <c r="B572" s="353"/>
      <c r="C572" s="353"/>
      <c r="D572" s="353"/>
    </row>
    <row r="573" spans="1:4">
      <c r="A573" s="353"/>
      <c r="B573" s="353"/>
      <c r="C573" s="353"/>
      <c r="D573" s="353"/>
    </row>
    <row r="574" spans="1:4">
      <c r="A574" s="353"/>
      <c r="B574" s="353"/>
      <c r="C574" s="353"/>
      <c r="D574" s="353"/>
    </row>
    <row r="575" spans="1:4">
      <c r="A575" s="353"/>
      <c r="B575" s="353"/>
      <c r="C575" s="353"/>
      <c r="D575" s="353"/>
    </row>
    <row r="576" spans="1:4">
      <c r="A576" s="353"/>
      <c r="B576" s="353"/>
      <c r="C576" s="353"/>
      <c r="D576" s="353"/>
    </row>
    <row r="577" spans="1:4">
      <c r="A577" s="353"/>
      <c r="B577" s="353"/>
      <c r="C577" s="353"/>
      <c r="D577" s="353"/>
    </row>
    <row r="578" spans="1:4">
      <c r="A578" s="353"/>
      <c r="B578" s="353"/>
      <c r="C578" s="353"/>
      <c r="D578" s="353"/>
    </row>
    <row r="579" spans="1:4">
      <c r="A579" s="353"/>
      <c r="B579" s="353"/>
      <c r="C579" s="353"/>
      <c r="D579" s="353"/>
    </row>
    <row r="580" spans="1:4">
      <c r="A580" s="353"/>
      <c r="B580" s="353"/>
      <c r="C580" s="353"/>
      <c r="D580" s="353"/>
    </row>
    <row r="581" spans="1:4">
      <c r="A581" s="353"/>
      <c r="B581" s="353"/>
      <c r="C581" s="353"/>
      <c r="D581" s="353"/>
    </row>
    <row r="582" spans="1:4">
      <c r="A582" s="353"/>
      <c r="B582" s="353"/>
      <c r="C582" s="353"/>
      <c r="D582" s="353"/>
    </row>
    <row r="583" spans="1:4">
      <c r="A583" s="353"/>
      <c r="B583" s="353"/>
      <c r="C583" s="353"/>
      <c r="D583" s="353"/>
    </row>
    <row r="584" spans="1:4">
      <c r="A584" s="353"/>
      <c r="B584" s="353"/>
      <c r="C584" s="353"/>
      <c r="D584" s="353"/>
    </row>
    <row r="585" spans="1:4">
      <c r="A585" s="353"/>
      <c r="B585" s="353"/>
      <c r="C585" s="353"/>
      <c r="D585" s="353"/>
    </row>
    <row r="586" spans="1:4">
      <c r="A586" s="353"/>
      <c r="B586" s="353"/>
      <c r="C586" s="353"/>
      <c r="D586" s="353"/>
    </row>
    <row r="587" spans="1:4">
      <c r="A587" s="353"/>
      <c r="B587" s="353"/>
      <c r="C587" s="353"/>
      <c r="D587" s="353"/>
    </row>
    <row r="588" spans="1:4">
      <c r="A588" s="353"/>
      <c r="B588" s="353"/>
      <c r="C588" s="353"/>
      <c r="D588" s="353"/>
    </row>
    <row r="589" spans="1:4">
      <c r="A589" s="353"/>
      <c r="B589" s="353"/>
      <c r="C589" s="353"/>
      <c r="D589" s="353"/>
    </row>
    <row r="590" spans="1:4">
      <c r="A590" s="353"/>
      <c r="B590" s="353"/>
      <c r="C590" s="353"/>
      <c r="D590" s="353"/>
    </row>
    <row r="591" spans="1:4">
      <c r="A591" s="353"/>
      <c r="B591" s="353"/>
      <c r="C591" s="353"/>
      <c r="D591" s="353"/>
    </row>
    <row r="592" spans="1:4">
      <c r="A592" s="353"/>
      <c r="B592" s="353"/>
      <c r="C592" s="353"/>
      <c r="D592" s="353"/>
    </row>
    <row r="593" spans="1:4">
      <c r="A593" s="353"/>
      <c r="B593" s="353"/>
      <c r="C593" s="353"/>
      <c r="D593" s="353"/>
    </row>
    <row r="594" spans="1:4">
      <c r="A594" s="353"/>
      <c r="B594" s="353"/>
      <c r="C594" s="353"/>
      <c r="D594" s="353"/>
    </row>
    <row r="595" spans="1:4">
      <c r="A595" s="353"/>
      <c r="B595" s="353"/>
      <c r="C595" s="353"/>
      <c r="D595" s="353"/>
    </row>
    <row r="596" spans="1:4">
      <c r="A596" s="353"/>
      <c r="B596" s="353"/>
      <c r="C596" s="353"/>
      <c r="D596" s="353"/>
    </row>
    <row r="597" spans="1:4">
      <c r="A597" s="353"/>
      <c r="B597" s="353"/>
      <c r="C597" s="353"/>
      <c r="D597" s="353"/>
    </row>
    <row r="598" spans="1:4">
      <c r="A598" s="353"/>
      <c r="B598" s="353"/>
      <c r="C598" s="353"/>
      <c r="D598" s="353"/>
    </row>
    <row r="599" spans="1:4">
      <c r="A599" s="353"/>
      <c r="B599" s="353"/>
      <c r="C599" s="353"/>
      <c r="D599" s="353"/>
    </row>
    <row r="600" spans="1:4">
      <c r="A600" s="353"/>
      <c r="B600" s="353"/>
      <c r="C600" s="353"/>
      <c r="D600" s="353"/>
    </row>
    <row r="601" spans="1:4">
      <c r="A601" s="353"/>
      <c r="B601" s="353"/>
      <c r="C601" s="353"/>
      <c r="D601" s="353"/>
    </row>
    <row r="602" spans="1:4">
      <c r="A602" s="353"/>
      <c r="B602" s="353"/>
      <c r="C602" s="353"/>
      <c r="D602" s="353"/>
    </row>
    <row r="603" spans="1:4">
      <c r="A603" s="353"/>
      <c r="B603" s="353"/>
      <c r="C603" s="353"/>
      <c r="D603" s="353"/>
    </row>
    <row r="604" spans="1:4">
      <c r="A604" s="353"/>
      <c r="B604" s="353"/>
      <c r="C604" s="353"/>
      <c r="D604" s="353"/>
    </row>
    <row r="605" spans="1:4">
      <c r="A605" s="353"/>
      <c r="B605" s="353"/>
      <c r="C605" s="353"/>
      <c r="D605" s="353"/>
    </row>
    <row r="606" spans="1:4">
      <c r="A606" s="353"/>
      <c r="B606" s="353"/>
      <c r="C606" s="353"/>
      <c r="D606" s="353"/>
    </row>
    <row r="607" spans="1:4">
      <c r="A607" s="353"/>
      <c r="B607" s="353"/>
      <c r="C607" s="353"/>
      <c r="D607" s="353"/>
    </row>
    <row r="608" spans="1:4">
      <c r="A608" s="353"/>
      <c r="B608" s="353"/>
      <c r="C608" s="353"/>
      <c r="D608" s="353"/>
    </row>
    <row r="609" spans="1:4">
      <c r="A609" s="353"/>
      <c r="B609" s="353"/>
      <c r="C609" s="353"/>
      <c r="D609" s="353"/>
    </row>
    <row r="610" spans="1:4">
      <c r="A610" s="353"/>
      <c r="B610" s="353"/>
      <c r="C610" s="353"/>
      <c r="D610" s="353"/>
    </row>
    <row r="611" spans="1:4">
      <c r="A611" s="353"/>
      <c r="B611" s="353"/>
      <c r="C611" s="353"/>
      <c r="D611" s="353"/>
    </row>
    <row r="612" spans="1:4">
      <c r="A612" s="353"/>
      <c r="B612" s="353"/>
      <c r="C612" s="353"/>
      <c r="D612" s="353"/>
    </row>
    <row r="613" spans="1:4">
      <c r="A613" s="353"/>
      <c r="B613" s="353"/>
      <c r="C613" s="353"/>
      <c r="D613" s="353"/>
    </row>
    <row r="614" spans="1:4">
      <c r="A614" s="353"/>
      <c r="B614" s="353"/>
      <c r="C614" s="353"/>
      <c r="D614" s="353"/>
    </row>
    <row r="615" spans="1:4">
      <c r="A615" s="353"/>
      <c r="B615" s="353"/>
      <c r="C615" s="353"/>
      <c r="D615" s="353"/>
    </row>
    <row r="616" spans="1:4">
      <c r="A616" s="353"/>
      <c r="B616" s="353"/>
      <c r="C616" s="353"/>
      <c r="D616" s="353"/>
    </row>
    <row r="617" spans="1:4">
      <c r="A617" s="353"/>
      <c r="B617" s="353"/>
      <c r="C617" s="353"/>
      <c r="D617" s="353"/>
    </row>
    <row r="618" spans="1:4">
      <c r="A618" s="353"/>
      <c r="B618" s="353"/>
      <c r="C618" s="353"/>
      <c r="D618" s="353"/>
    </row>
    <row r="619" spans="1:4">
      <c r="A619" s="353"/>
      <c r="B619" s="353"/>
      <c r="C619" s="353"/>
      <c r="D619" s="353"/>
    </row>
    <row r="620" spans="1:4">
      <c r="A620" s="353"/>
      <c r="B620" s="353"/>
      <c r="C620" s="353"/>
      <c r="D620" s="353"/>
    </row>
    <row r="621" spans="1:4">
      <c r="A621" s="353"/>
      <c r="B621" s="353"/>
      <c r="C621" s="353"/>
      <c r="D621" s="353"/>
    </row>
    <row r="622" spans="1:4">
      <c r="A622" s="353"/>
      <c r="B622" s="353"/>
      <c r="C622" s="353"/>
      <c r="D622" s="353"/>
    </row>
    <row r="623" spans="1:4">
      <c r="A623" s="353"/>
      <c r="B623" s="353"/>
      <c r="C623" s="353"/>
      <c r="D623" s="353"/>
    </row>
    <row r="624" spans="1:4">
      <c r="A624" s="353"/>
      <c r="B624" s="353"/>
      <c r="C624" s="353"/>
      <c r="D624" s="353"/>
    </row>
    <row r="625" spans="1:4">
      <c r="A625" s="353"/>
      <c r="B625" s="353"/>
      <c r="C625" s="353"/>
      <c r="D625" s="353"/>
    </row>
    <row r="626" spans="1:4">
      <c r="A626" s="353"/>
      <c r="B626" s="353"/>
      <c r="C626" s="353"/>
      <c r="D626" s="353"/>
    </row>
    <row r="627" spans="1:4">
      <c r="A627" s="353"/>
      <c r="B627" s="353"/>
      <c r="C627" s="353"/>
      <c r="D627" s="353"/>
    </row>
    <row r="628" spans="1:4">
      <c r="A628" s="353"/>
      <c r="B628" s="353"/>
      <c r="C628" s="353"/>
      <c r="D628" s="353"/>
    </row>
    <row r="629" spans="1:4">
      <c r="A629" s="353"/>
      <c r="B629" s="353"/>
      <c r="C629" s="353"/>
      <c r="D629" s="353"/>
    </row>
    <row r="630" spans="1:4">
      <c r="A630" s="353"/>
      <c r="B630" s="353"/>
      <c r="C630" s="353"/>
      <c r="D630" s="353"/>
    </row>
    <row r="631" spans="1:4">
      <c r="A631" s="353"/>
      <c r="B631" s="353"/>
      <c r="C631" s="353"/>
      <c r="D631" s="353"/>
    </row>
    <row r="632" spans="1:4">
      <c r="A632" s="353"/>
      <c r="B632" s="353"/>
      <c r="C632" s="353"/>
      <c r="D632" s="353"/>
    </row>
    <row r="633" spans="1:4">
      <c r="A633" s="353"/>
      <c r="B633" s="353"/>
      <c r="C633" s="353"/>
      <c r="D633" s="353"/>
    </row>
    <row r="634" spans="1:4">
      <c r="A634" s="353"/>
      <c r="B634" s="353"/>
      <c r="C634" s="353"/>
      <c r="D634" s="353"/>
    </row>
    <row r="635" spans="1:4">
      <c r="A635" s="353"/>
      <c r="B635" s="353"/>
      <c r="C635" s="353"/>
      <c r="D635" s="353"/>
    </row>
    <row r="636" spans="1:4">
      <c r="A636" s="353"/>
      <c r="B636" s="353"/>
      <c r="C636" s="353"/>
      <c r="D636" s="353"/>
    </row>
    <row r="637" spans="1:4">
      <c r="A637" s="353"/>
      <c r="B637" s="353"/>
      <c r="C637" s="353"/>
      <c r="D637" s="353"/>
    </row>
    <row r="638" spans="1:4">
      <c r="A638" s="353"/>
      <c r="B638" s="353"/>
      <c r="C638" s="353"/>
      <c r="D638" s="353"/>
    </row>
    <row r="639" spans="1:4">
      <c r="A639" s="353"/>
      <c r="B639" s="353"/>
      <c r="C639" s="353"/>
      <c r="D639" s="353"/>
    </row>
    <row r="640" spans="1:4">
      <c r="A640" s="353"/>
      <c r="B640" s="353"/>
      <c r="C640" s="353"/>
      <c r="D640" s="353"/>
    </row>
    <row r="641" spans="1:4">
      <c r="A641" s="353"/>
      <c r="B641" s="353"/>
      <c r="C641" s="353"/>
      <c r="D641" s="353"/>
    </row>
    <row r="642" spans="1:4">
      <c r="A642" s="353"/>
      <c r="B642" s="353"/>
      <c r="C642" s="353"/>
      <c r="D642" s="353"/>
    </row>
    <row r="643" spans="1:4">
      <c r="A643" s="353"/>
      <c r="B643" s="353"/>
      <c r="C643" s="353"/>
      <c r="D643" s="353"/>
    </row>
    <row r="644" spans="1:4">
      <c r="A644" s="353"/>
      <c r="B644" s="353"/>
      <c r="C644" s="353"/>
      <c r="D644" s="353"/>
    </row>
    <row r="645" spans="1:4">
      <c r="A645" s="353"/>
      <c r="B645" s="353"/>
      <c r="C645" s="353"/>
      <c r="D645" s="353"/>
    </row>
    <row r="646" spans="1:4">
      <c r="A646" s="353"/>
      <c r="B646" s="353"/>
      <c r="C646" s="353"/>
      <c r="D646" s="353"/>
    </row>
    <row r="647" spans="1:4">
      <c r="A647" s="353"/>
      <c r="B647" s="353"/>
      <c r="C647" s="353"/>
      <c r="D647" s="353"/>
    </row>
    <row r="648" spans="1:4">
      <c r="A648" s="353"/>
      <c r="B648" s="353"/>
      <c r="C648" s="353"/>
      <c r="D648" s="353"/>
    </row>
    <row r="649" spans="1:4">
      <c r="A649" s="353"/>
      <c r="B649" s="353"/>
      <c r="C649" s="353"/>
      <c r="D649" s="353"/>
    </row>
    <row r="650" spans="1:4">
      <c r="A650" s="353"/>
      <c r="B650" s="353"/>
      <c r="C650" s="353"/>
      <c r="D650" s="353"/>
    </row>
    <row r="651" spans="1:4">
      <c r="A651" s="353"/>
      <c r="B651" s="353"/>
      <c r="C651" s="353"/>
      <c r="D651" s="353"/>
    </row>
    <row r="652" spans="1:4">
      <c r="A652" s="353"/>
      <c r="B652" s="353"/>
      <c r="C652" s="353"/>
      <c r="D652" s="353"/>
    </row>
    <row r="653" spans="1:4">
      <c r="A653" s="353"/>
      <c r="B653" s="353"/>
      <c r="C653" s="353"/>
      <c r="D653" s="353"/>
    </row>
    <row r="654" spans="1:4">
      <c r="A654" s="353"/>
      <c r="B654" s="353"/>
      <c r="C654" s="353"/>
      <c r="D654" s="353"/>
    </row>
    <row r="655" spans="1:4">
      <c r="A655" s="353"/>
      <c r="B655" s="353"/>
      <c r="C655" s="353"/>
      <c r="D655" s="353"/>
    </row>
    <row r="656" spans="1:4">
      <c r="A656" s="353"/>
      <c r="B656" s="353"/>
      <c r="C656" s="353"/>
      <c r="D656" s="353"/>
    </row>
    <row r="657" spans="1:4">
      <c r="A657" s="353"/>
      <c r="B657" s="353"/>
      <c r="C657" s="353"/>
      <c r="D657" s="353"/>
    </row>
    <row r="658" spans="1:4">
      <c r="A658" s="353"/>
      <c r="B658" s="353"/>
      <c r="C658" s="353"/>
      <c r="D658" s="353"/>
    </row>
    <row r="659" spans="1:4">
      <c r="A659" s="353"/>
      <c r="B659" s="353"/>
      <c r="C659" s="353"/>
      <c r="D659" s="353"/>
    </row>
    <row r="660" spans="1:4">
      <c r="A660" s="353"/>
      <c r="B660" s="353"/>
      <c r="C660" s="353"/>
      <c r="D660" s="353"/>
    </row>
    <row r="661" spans="1:4">
      <c r="A661" s="353"/>
      <c r="B661" s="353"/>
      <c r="C661" s="353"/>
      <c r="D661" s="353"/>
    </row>
    <row r="662" spans="1:4">
      <c r="A662" s="353"/>
      <c r="B662" s="353"/>
      <c r="C662" s="353"/>
      <c r="D662" s="353"/>
    </row>
    <row r="663" spans="1:4">
      <c r="A663" s="353"/>
      <c r="B663" s="353"/>
      <c r="C663" s="353"/>
      <c r="D663" s="353"/>
    </row>
    <row r="664" spans="1:4">
      <c r="A664" s="353"/>
      <c r="B664" s="353"/>
      <c r="C664" s="353"/>
      <c r="D664" s="353"/>
    </row>
    <row r="665" spans="1:4">
      <c r="A665" s="353"/>
      <c r="B665" s="353"/>
      <c r="C665" s="353"/>
      <c r="D665" s="353"/>
    </row>
    <row r="666" spans="1:4">
      <c r="A666" s="353"/>
      <c r="B666" s="353"/>
      <c r="C666" s="353"/>
      <c r="D666" s="353"/>
    </row>
    <row r="667" spans="1:4">
      <c r="A667" s="353"/>
      <c r="B667" s="353"/>
      <c r="C667" s="353"/>
      <c r="D667" s="353"/>
    </row>
    <row r="668" spans="1:4">
      <c r="A668" s="353"/>
      <c r="B668" s="353"/>
      <c r="C668" s="353"/>
      <c r="D668" s="353"/>
    </row>
    <row r="669" spans="1:4">
      <c r="A669" s="353"/>
      <c r="B669" s="353"/>
      <c r="C669" s="353"/>
      <c r="D669" s="353"/>
    </row>
    <row r="670" spans="1:4">
      <c r="A670" s="353"/>
      <c r="B670" s="353"/>
      <c r="C670" s="353"/>
      <c r="D670" s="353"/>
    </row>
    <row r="671" spans="1:4">
      <c r="A671" s="353"/>
      <c r="B671" s="353"/>
      <c r="C671" s="353"/>
      <c r="D671" s="353"/>
    </row>
    <row r="672" spans="1:4">
      <c r="A672" s="353"/>
      <c r="B672" s="353"/>
      <c r="C672" s="353"/>
      <c r="D672" s="353"/>
    </row>
    <row r="673" spans="1:4">
      <c r="A673" s="353"/>
      <c r="B673" s="353"/>
      <c r="C673" s="353"/>
      <c r="D673" s="353"/>
    </row>
    <row r="674" spans="1:4">
      <c r="A674" s="353"/>
      <c r="B674" s="353"/>
      <c r="C674" s="353"/>
      <c r="D674" s="353"/>
    </row>
    <row r="675" spans="1:4">
      <c r="A675" s="353"/>
      <c r="B675" s="353"/>
      <c r="C675" s="353"/>
      <c r="D675" s="353"/>
    </row>
    <row r="676" spans="1:4">
      <c r="A676" s="353"/>
      <c r="B676" s="353"/>
      <c r="C676" s="353"/>
      <c r="D676" s="353"/>
    </row>
    <row r="677" spans="1:4">
      <c r="A677" s="353"/>
      <c r="B677" s="353"/>
      <c r="C677" s="353"/>
      <c r="D677" s="353"/>
    </row>
    <row r="678" spans="1:4">
      <c r="A678" s="353"/>
      <c r="B678" s="353"/>
      <c r="C678" s="353"/>
      <c r="D678" s="353"/>
    </row>
    <row r="679" spans="1:4">
      <c r="A679" s="353"/>
      <c r="B679" s="353"/>
      <c r="C679" s="353"/>
      <c r="D679" s="353"/>
    </row>
    <row r="680" spans="1:4">
      <c r="A680" s="353"/>
      <c r="B680" s="353"/>
      <c r="C680" s="353"/>
      <c r="D680" s="353"/>
    </row>
    <row r="681" spans="1:4">
      <c r="A681" s="353"/>
      <c r="B681" s="353"/>
      <c r="C681" s="353"/>
      <c r="D681" s="353"/>
    </row>
    <row r="682" spans="1:4">
      <c r="A682" s="353"/>
      <c r="B682" s="353"/>
      <c r="C682" s="353"/>
      <c r="D682" s="353"/>
    </row>
    <row r="683" spans="1:4">
      <c r="A683" s="353"/>
      <c r="B683" s="353"/>
      <c r="C683" s="353"/>
      <c r="D683" s="353"/>
    </row>
    <row r="684" spans="1:4">
      <c r="A684" s="353"/>
      <c r="B684" s="353"/>
      <c r="C684" s="353"/>
      <c r="D684" s="353"/>
    </row>
    <row r="685" spans="1:4">
      <c r="A685" s="353"/>
      <c r="B685" s="353"/>
      <c r="C685" s="353"/>
      <c r="D685" s="353"/>
    </row>
    <row r="686" spans="1:4">
      <c r="A686" s="353"/>
      <c r="B686" s="353"/>
      <c r="C686" s="353"/>
      <c r="D686" s="353"/>
    </row>
    <row r="687" spans="1:4">
      <c r="A687" s="353"/>
      <c r="B687" s="353"/>
      <c r="C687" s="353"/>
      <c r="D687" s="353"/>
    </row>
    <row r="688" spans="1:4">
      <c r="A688" s="353"/>
      <c r="B688" s="353"/>
      <c r="C688" s="353"/>
      <c r="D688" s="353"/>
    </row>
    <row r="689" spans="1:4">
      <c r="A689" s="353"/>
      <c r="B689" s="353"/>
      <c r="C689" s="353"/>
      <c r="D689" s="353"/>
    </row>
    <row r="690" spans="1:4">
      <c r="A690" s="353"/>
      <c r="B690" s="353"/>
      <c r="C690" s="353"/>
      <c r="D690" s="353"/>
    </row>
    <row r="691" spans="1:4">
      <c r="A691" s="353"/>
      <c r="B691" s="353"/>
      <c r="C691" s="353"/>
      <c r="D691" s="353"/>
    </row>
    <row r="692" spans="1:4">
      <c r="A692" s="353"/>
      <c r="B692" s="353"/>
      <c r="C692" s="353"/>
      <c r="D692" s="353"/>
    </row>
    <row r="693" spans="1:4">
      <c r="A693" s="353"/>
      <c r="B693" s="353"/>
      <c r="C693" s="353"/>
      <c r="D693" s="353"/>
    </row>
    <row r="694" spans="1:4">
      <c r="A694" s="353"/>
      <c r="B694" s="353"/>
      <c r="C694" s="353"/>
      <c r="D694" s="353"/>
    </row>
    <row r="695" spans="1:4">
      <c r="A695" s="353"/>
      <c r="B695" s="353"/>
      <c r="C695" s="353"/>
      <c r="D695" s="353"/>
    </row>
    <row r="696" spans="1:4">
      <c r="A696" s="353"/>
      <c r="B696" s="353"/>
      <c r="C696" s="353"/>
      <c r="D696" s="353"/>
    </row>
    <row r="697" spans="1:4">
      <c r="A697" s="353"/>
      <c r="B697" s="353"/>
      <c r="C697" s="353"/>
      <c r="D697" s="353"/>
    </row>
    <row r="698" spans="1:4">
      <c r="A698" s="353"/>
      <c r="B698" s="353"/>
      <c r="C698" s="353"/>
      <c r="D698" s="353"/>
    </row>
    <row r="699" spans="1:4">
      <c r="A699" s="353"/>
      <c r="B699" s="353"/>
      <c r="C699" s="353"/>
      <c r="D699" s="353"/>
    </row>
    <row r="700" spans="1:4">
      <c r="A700" s="353"/>
      <c r="B700" s="353"/>
      <c r="C700" s="353"/>
      <c r="D700" s="353"/>
    </row>
    <row r="701" spans="1:4">
      <c r="A701" s="353"/>
      <c r="B701" s="353"/>
      <c r="C701" s="353"/>
      <c r="D701" s="353"/>
    </row>
    <row r="702" spans="1:4">
      <c r="A702" s="353"/>
      <c r="B702" s="353"/>
      <c r="C702" s="353"/>
      <c r="D702" s="353"/>
    </row>
    <row r="703" spans="1:4">
      <c r="A703" s="353"/>
      <c r="B703" s="353"/>
      <c r="C703" s="353"/>
      <c r="D703" s="353"/>
    </row>
    <row r="704" spans="1:4">
      <c r="A704" s="353"/>
      <c r="B704" s="353"/>
      <c r="C704" s="353"/>
      <c r="D704" s="353"/>
    </row>
    <row r="705" spans="1:4">
      <c r="A705" s="353"/>
      <c r="B705" s="353"/>
      <c r="C705" s="353"/>
      <c r="D705" s="353"/>
    </row>
    <row r="706" spans="1:4">
      <c r="A706" s="353"/>
      <c r="B706" s="353"/>
      <c r="C706" s="353"/>
      <c r="D706" s="353"/>
    </row>
    <row r="707" spans="1:4">
      <c r="A707" s="353"/>
      <c r="B707" s="353"/>
      <c r="C707" s="353"/>
      <c r="D707" s="353"/>
    </row>
    <row r="708" spans="1:4">
      <c r="A708" s="353"/>
      <c r="B708" s="353"/>
      <c r="C708" s="353"/>
      <c r="D708" s="353"/>
    </row>
    <row r="709" spans="1:4">
      <c r="A709" s="353"/>
      <c r="B709" s="353"/>
      <c r="C709" s="353"/>
      <c r="D709" s="353"/>
    </row>
    <row r="710" spans="1:4">
      <c r="A710" s="353"/>
      <c r="B710" s="353"/>
      <c r="C710" s="353"/>
      <c r="D710" s="353"/>
    </row>
    <row r="711" spans="1:4">
      <c r="A711" s="353"/>
      <c r="B711" s="353"/>
      <c r="C711" s="353"/>
      <c r="D711" s="353"/>
    </row>
    <row r="712" spans="1:4">
      <c r="A712" s="353"/>
      <c r="B712" s="353"/>
      <c r="C712" s="353"/>
      <c r="D712" s="353"/>
    </row>
    <row r="713" spans="1:4">
      <c r="A713" s="353"/>
      <c r="B713" s="353"/>
      <c r="C713" s="353"/>
      <c r="D713" s="353"/>
    </row>
    <row r="714" spans="1:4">
      <c r="A714" s="353"/>
      <c r="B714" s="353"/>
      <c r="C714" s="353"/>
      <c r="D714" s="353"/>
    </row>
    <row r="715" spans="1:4">
      <c r="A715" s="353"/>
      <c r="B715" s="353"/>
      <c r="C715" s="353"/>
      <c r="D715" s="353"/>
    </row>
    <row r="716" spans="1:4">
      <c r="A716" s="353"/>
      <c r="B716" s="353"/>
      <c r="C716" s="353"/>
      <c r="D716" s="353"/>
    </row>
    <row r="717" spans="1:4">
      <c r="A717" s="353"/>
      <c r="B717" s="353"/>
      <c r="C717" s="353"/>
      <c r="D717" s="353"/>
    </row>
    <row r="718" spans="1:4">
      <c r="A718" s="353"/>
      <c r="B718" s="353"/>
      <c r="C718" s="353"/>
      <c r="D718" s="353"/>
    </row>
    <row r="719" spans="1:4">
      <c r="A719" s="353"/>
      <c r="B719" s="353"/>
      <c r="C719" s="353"/>
      <c r="D719" s="353"/>
    </row>
    <row r="720" spans="1:4">
      <c r="A720" s="353"/>
      <c r="B720" s="353"/>
      <c r="C720" s="353"/>
      <c r="D720" s="353"/>
    </row>
    <row r="721" spans="1:4">
      <c r="A721" s="353"/>
      <c r="B721" s="353"/>
      <c r="C721" s="353"/>
      <c r="D721" s="353"/>
    </row>
    <row r="722" spans="1:4">
      <c r="A722" s="353"/>
      <c r="B722" s="353"/>
      <c r="C722" s="353"/>
      <c r="D722" s="353"/>
    </row>
    <row r="723" spans="1:4">
      <c r="A723" s="353"/>
      <c r="B723" s="353"/>
      <c r="C723" s="353"/>
      <c r="D723" s="353"/>
    </row>
    <row r="724" spans="1:4">
      <c r="A724" s="353"/>
      <c r="B724" s="353"/>
      <c r="C724" s="353"/>
      <c r="D724" s="353"/>
    </row>
    <row r="725" spans="1:4">
      <c r="A725" s="353"/>
      <c r="B725" s="353"/>
      <c r="C725" s="353"/>
      <c r="D725" s="353"/>
    </row>
    <row r="726" spans="1:4">
      <c r="A726" s="353"/>
      <c r="B726" s="353"/>
      <c r="C726" s="353"/>
      <c r="D726" s="353"/>
    </row>
    <row r="727" spans="1:4">
      <c r="A727" s="353"/>
      <c r="B727" s="353"/>
      <c r="C727" s="353"/>
      <c r="D727" s="353"/>
    </row>
    <row r="728" spans="1:4">
      <c r="A728" s="353"/>
      <c r="B728" s="353"/>
      <c r="C728" s="353"/>
      <c r="D728" s="353"/>
    </row>
    <row r="729" spans="1:4">
      <c r="A729" s="353"/>
      <c r="B729" s="353"/>
      <c r="C729" s="353"/>
      <c r="D729" s="353"/>
    </row>
    <row r="730" spans="1:4">
      <c r="A730" s="353"/>
      <c r="B730" s="353"/>
      <c r="C730" s="353"/>
      <c r="D730" s="353"/>
    </row>
    <row r="731" spans="1:4">
      <c r="A731" s="353"/>
      <c r="B731" s="353"/>
      <c r="C731" s="353"/>
      <c r="D731" s="353"/>
    </row>
    <row r="732" spans="1:4">
      <c r="A732" s="353"/>
      <c r="B732" s="353"/>
      <c r="C732" s="353"/>
      <c r="D732" s="353"/>
    </row>
    <row r="733" spans="1:4">
      <c r="A733" s="353"/>
      <c r="B733" s="353"/>
      <c r="C733" s="353"/>
      <c r="D733" s="353"/>
    </row>
    <row r="734" spans="1:4">
      <c r="A734" s="353"/>
      <c r="B734" s="353"/>
      <c r="C734" s="353"/>
      <c r="D734" s="353"/>
    </row>
    <row r="735" spans="1:4">
      <c r="A735" s="353"/>
      <c r="B735" s="353"/>
      <c r="C735" s="353"/>
      <c r="D735" s="353"/>
    </row>
    <row r="736" spans="1:4">
      <c r="A736" s="353"/>
      <c r="B736" s="353"/>
      <c r="C736" s="353"/>
      <c r="D736" s="353"/>
    </row>
    <row r="737" spans="1:4">
      <c r="A737" s="353"/>
      <c r="B737" s="353"/>
      <c r="C737" s="353"/>
      <c r="D737" s="353"/>
    </row>
    <row r="738" spans="1:4">
      <c r="A738" s="353"/>
      <c r="B738" s="353"/>
      <c r="C738" s="353"/>
      <c r="D738" s="353"/>
    </row>
    <row r="739" spans="1:4">
      <c r="A739" s="353"/>
      <c r="B739" s="353"/>
      <c r="C739" s="353"/>
      <c r="D739" s="353"/>
    </row>
    <row r="740" spans="1:4">
      <c r="A740" s="353"/>
      <c r="B740" s="353"/>
      <c r="C740" s="353"/>
      <c r="D740" s="353"/>
    </row>
    <row r="741" spans="1:4">
      <c r="A741" s="353"/>
      <c r="B741" s="353"/>
      <c r="C741" s="353"/>
      <c r="D741" s="353"/>
    </row>
    <row r="742" spans="1:4">
      <c r="A742" s="353"/>
      <c r="B742" s="353"/>
      <c r="C742" s="353"/>
      <c r="D742" s="353"/>
    </row>
    <row r="743" spans="1:4">
      <c r="A743" s="353"/>
      <c r="B743" s="353"/>
      <c r="C743" s="353"/>
      <c r="D743" s="353"/>
    </row>
    <row r="744" spans="1:4">
      <c r="A744" s="353"/>
      <c r="B744" s="353"/>
      <c r="C744" s="353"/>
      <c r="D744" s="353"/>
    </row>
    <row r="745" spans="1:4">
      <c r="A745" s="353"/>
      <c r="B745" s="353"/>
      <c r="C745" s="353"/>
      <c r="D745" s="353"/>
    </row>
    <row r="746" spans="1:4">
      <c r="A746" s="353"/>
      <c r="B746" s="353"/>
      <c r="C746" s="353"/>
      <c r="D746" s="353"/>
    </row>
    <row r="747" spans="1:4">
      <c r="A747" s="353"/>
      <c r="B747" s="353"/>
      <c r="C747" s="353"/>
      <c r="D747" s="353"/>
    </row>
    <row r="748" spans="1:4">
      <c r="A748" s="353"/>
      <c r="B748" s="353"/>
      <c r="C748" s="353"/>
      <c r="D748" s="353"/>
    </row>
    <row r="749" spans="1:4">
      <c r="A749" s="353"/>
      <c r="B749" s="353"/>
      <c r="C749" s="353"/>
      <c r="D749" s="353"/>
    </row>
    <row r="750" spans="1:4">
      <c r="A750" s="353"/>
      <c r="B750" s="353"/>
      <c r="C750" s="353"/>
      <c r="D750" s="353"/>
    </row>
    <row r="751" spans="1:4">
      <c r="A751" s="353"/>
      <c r="B751" s="353"/>
      <c r="C751" s="353"/>
      <c r="D751" s="353"/>
    </row>
    <row r="752" spans="1:4">
      <c r="A752" s="353"/>
      <c r="B752" s="353"/>
      <c r="C752" s="353"/>
      <c r="D752" s="353"/>
    </row>
    <row r="753" spans="1:4">
      <c r="A753" s="353"/>
      <c r="B753" s="353"/>
      <c r="C753" s="353"/>
      <c r="D753" s="353"/>
    </row>
    <row r="754" spans="1:4">
      <c r="A754" s="353"/>
      <c r="B754" s="353"/>
      <c r="C754" s="353"/>
      <c r="D754" s="353"/>
    </row>
    <row r="755" spans="1:4">
      <c r="A755" s="353"/>
      <c r="B755" s="353"/>
      <c r="C755" s="353"/>
      <c r="D755" s="353"/>
    </row>
    <row r="756" spans="1:4">
      <c r="A756" s="353"/>
      <c r="B756" s="353"/>
      <c r="C756" s="353"/>
      <c r="D756" s="353"/>
    </row>
    <row r="757" spans="1:4">
      <c r="A757" s="353"/>
      <c r="B757" s="353"/>
      <c r="C757" s="353"/>
      <c r="D757" s="353"/>
    </row>
    <row r="758" spans="1:4">
      <c r="A758" s="353"/>
      <c r="B758" s="353"/>
      <c r="C758" s="353"/>
      <c r="D758" s="353"/>
    </row>
    <row r="759" spans="1:4">
      <c r="A759" s="353"/>
      <c r="B759" s="353"/>
      <c r="C759" s="353"/>
      <c r="D759" s="353"/>
    </row>
    <row r="760" spans="1:4">
      <c r="A760" s="353"/>
      <c r="B760" s="353"/>
      <c r="C760" s="353"/>
      <c r="D760" s="353"/>
    </row>
    <row r="761" spans="1:4">
      <c r="A761" s="353"/>
      <c r="B761" s="353"/>
      <c r="C761" s="353"/>
      <c r="D761" s="353"/>
    </row>
    <row r="762" spans="1:4">
      <c r="A762" s="353"/>
      <c r="B762" s="353"/>
      <c r="C762" s="353"/>
      <c r="D762" s="353"/>
    </row>
    <row r="763" spans="1:4">
      <c r="A763" s="353"/>
      <c r="B763" s="353"/>
      <c r="C763" s="353"/>
      <c r="D763" s="353"/>
    </row>
    <row r="764" spans="1:4">
      <c r="A764" s="353"/>
      <c r="B764" s="353"/>
      <c r="C764" s="353"/>
      <c r="D764" s="353"/>
    </row>
    <row r="765" spans="1:4">
      <c r="A765" s="353"/>
      <c r="B765" s="353"/>
      <c r="C765" s="353"/>
      <c r="D765" s="353"/>
    </row>
    <row r="766" spans="1:4">
      <c r="A766" s="353"/>
      <c r="B766" s="353"/>
      <c r="C766" s="353"/>
      <c r="D766" s="353"/>
    </row>
    <row r="767" spans="1:4">
      <c r="A767" s="353"/>
      <c r="B767" s="353"/>
      <c r="C767" s="353"/>
      <c r="D767" s="353"/>
    </row>
    <row r="768" spans="1:4">
      <c r="A768" s="353"/>
      <c r="B768" s="353"/>
      <c r="C768" s="353"/>
      <c r="D768" s="353"/>
    </row>
    <row r="769" spans="1:4">
      <c r="A769" s="353"/>
      <c r="B769" s="353"/>
      <c r="C769" s="353"/>
      <c r="D769" s="353"/>
    </row>
    <row r="770" spans="1:4">
      <c r="A770" s="353"/>
      <c r="B770" s="353"/>
      <c r="C770" s="353"/>
      <c r="D770" s="353"/>
    </row>
    <row r="771" spans="1:4">
      <c r="A771" s="353"/>
      <c r="B771" s="353"/>
      <c r="C771" s="353"/>
      <c r="D771" s="353"/>
    </row>
    <row r="772" spans="1:4">
      <c r="A772" s="353"/>
      <c r="B772" s="353"/>
      <c r="C772" s="353"/>
      <c r="D772" s="353"/>
    </row>
    <row r="773" spans="1:4">
      <c r="A773" s="353"/>
      <c r="B773" s="353"/>
      <c r="C773" s="353"/>
      <c r="D773" s="353"/>
    </row>
    <row r="774" spans="1:4">
      <c r="A774" s="353"/>
      <c r="B774" s="353"/>
      <c r="C774" s="353"/>
      <c r="D774" s="353"/>
    </row>
    <row r="775" spans="1:4">
      <c r="A775" s="353"/>
      <c r="B775" s="353"/>
      <c r="C775" s="353"/>
      <c r="D775" s="353"/>
    </row>
    <row r="776" spans="1:4">
      <c r="A776" s="353"/>
      <c r="B776" s="353"/>
      <c r="C776" s="353"/>
      <c r="D776" s="353"/>
    </row>
    <row r="777" spans="1:4">
      <c r="A777" s="353"/>
      <c r="B777" s="353"/>
      <c r="C777" s="353"/>
      <c r="D777" s="353"/>
    </row>
    <row r="778" spans="1:4">
      <c r="A778" s="353"/>
      <c r="B778" s="353"/>
      <c r="C778" s="353"/>
      <c r="D778" s="353"/>
    </row>
    <row r="779" spans="1:4">
      <c r="A779" s="353"/>
      <c r="B779" s="353"/>
      <c r="C779" s="353"/>
      <c r="D779" s="353"/>
    </row>
    <row r="780" spans="1:4">
      <c r="A780" s="353"/>
      <c r="B780" s="353"/>
      <c r="C780" s="353"/>
      <c r="D780" s="353"/>
    </row>
    <row r="781" spans="1:4">
      <c r="A781" s="353"/>
      <c r="B781" s="353"/>
      <c r="C781" s="353"/>
      <c r="D781" s="353"/>
    </row>
    <row r="782" spans="1:4">
      <c r="A782" s="353"/>
      <c r="B782" s="353"/>
      <c r="C782" s="353"/>
      <c r="D782" s="353"/>
    </row>
    <row r="783" spans="1:4">
      <c r="A783" s="353"/>
      <c r="B783" s="353"/>
      <c r="C783" s="353"/>
      <c r="D783" s="353"/>
    </row>
    <row r="784" spans="1:4">
      <c r="A784" s="353"/>
      <c r="B784" s="353"/>
      <c r="C784" s="353"/>
      <c r="D784" s="353"/>
    </row>
    <row r="785" spans="1:4">
      <c r="A785" s="353"/>
      <c r="B785" s="353"/>
      <c r="C785" s="353"/>
      <c r="D785" s="353"/>
    </row>
    <row r="786" spans="1:4">
      <c r="A786" s="353"/>
      <c r="B786" s="353"/>
      <c r="C786" s="353"/>
      <c r="D786" s="353"/>
    </row>
    <row r="787" spans="1:4">
      <c r="A787" s="353"/>
      <c r="B787" s="353"/>
      <c r="C787" s="353"/>
      <c r="D787" s="353"/>
    </row>
    <row r="788" spans="1:4">
      <c r="A788" s="353"/>
      <c r="B788" s="353"/>
      <c r="C788" s="353"/>
      <c r="D788" s="353"/>
    </row>
    <row r="789" spans="1:4">
      <c r="A789" s="353"/>
      <c r="B789" s="353"/>
      <c r="C789" s="353"/>
      <c r="D789" s="353"/>
    </row>
    <row r="790" spans="1:4">
      <c r="A790" s="353"/>
      <c r="B790" s="353"/>
      <c r="C790" s="353"/>
      <c r="D790" s="353"/>
    </row>
    <row r="791" spans="1:4">
      <c r="A791" s="353"/>
      <c r="B791" s="353"/>
      <c r="C791" s="353"/>
      <c r="D791" s="353"/>
    </row>
    <row r="792" spans="1:4">
      <c r="A792" s="353"/>
      <c r="B792" s="353"/>
      <c r="C792" s="353"/>
      <c r="D792" s="353"/>
    </row>
    <row r="793" spans="1:4">
      <c r="A793" s="353"/>
      <c r="B793" s="353"/>
      <c r="C793" s="353"/>
      <c r="D793" s="353"/>
    </row>
    <row r="794" spans="1:4">
      <c r="A794" s="353"/>
      <c r="B794" s="353"/>
      <c r="C794" s="353"/>
      <c r="D794" s="353"/>
    </row>
    <row r="795" spans="1:4">
      <c r="A795" s="353"/>
      <c r="B795" s="353"/>
      <c r="C795" s="353"/>
      <c r="D795" s="353"/>
    </row>
    <row r="796" spans="1:4">
      <c r="A796" s="353"/>
      <c r="B796" s="353"/>
      <c r="C796" s="353"/>
      <c r="D796" s="353"/>
    </row>
    <row r="797" spans="1:4">
      <c r="A797" s="353"/>
      <c r="B797" s="353"/>
      <c r="C797" s="353"/>
      <c r="D797" s="353"/>
    </row>
    <row r="798" spans="1:4">
      <c r="A798" s="353"/>
      <c r="B798" s="353"/>
      <c r="C798" s="353"/>
      <c r="D798" s="353"/>
    </row>
    <row r="799" spans="1:4">
      <c r="A799" s="353"/>
      <c r="B799" s="353"/>
      <c r="C799" s="353"/>
      <c r="D799" s="353"/>
    </row>
    <row r="800" spans="1:4">
      <c r="A800" s="353"/>
      <c r="B800" s="353"/>
      <c r="C800" s="353"/>
      <c r="D800" s="353"/>
    </row>
    <row r="801" spans="1:4">
      <c r="A801" s="353"/>
      <c r="B801" s="353"/>
      <c r="C801" s="353"/>
      <c r="D801" s="353"/>
    </row>
    <row r="802" spans="1:4">
      <c r="A802" s="353"/>
      <c r="B802" s="353"/>
      <c r="C802" s="353"/>
      <c r="D802" s="353"/>
    </row>
    <row r="803" spans="1:4">
      <c r="A803" s="353"/>
      <c r="B803" s="353"/>
      <c r="C803" s="353"/>
      <c r="D803" s="353"/>
    </row>
    <row r="804" spans="1:4">
      <c r="A804" s="353"/>
      <c r="B804" s="353"/>
      <c r="C804" s="353"/>
      <c r="D804" s="353"/>
    </row>
    <row r="805" spans="1:4">
      <c r="A805" s="353"/>
      <c r="B805" s="353"/>
      <c r="C805" s="353"/>
      <c r="D805" s="353"/>
    </row>
    <row r="806" spans="1:4">
      <c r="A806" s="353"/>
      <c r="B806" s="353"/>
      <c r="C806" s="353"/>
      <c r="D806" s="353"/>
    </row>
    <row r="807" spans="1:4">
      <c r="A807" s="353"/>
      <c r="B807" s="353"/>
      <c r="C807" s="353"/>
      <c r="D807" s="353"/>
    </row>
    <row r="808" spans="1:4">
      <c r="A808" s="353"/>
      <c r="B808" s="353"/>
      <c r="C808" s="353"/>
      <c r="D808" s="353"/>
    </row>
    <row r="809" spans="1:4">
      <c r="A809" s="353"/>
      <c r="B809" s="353"/>
      <c r="C809" s="353"/>
      <c r="D809" s="353"/>
    </row>
    <row r="810" spans="1:4">
      <c r="A810" s="353"/>
      <c r="B810" s="353"/>
      <c r="C810" s="353"/>
      <c r="D810" s="353"/>
    </row>
    <row r="811" spans="1:4">
      <c r="A811" s="353"/>
      <c r="B811" s="353"/>
      <c r="C811" s="353"/>
      <c r="D811" s="353"/>
    </row>
    <row r="812" spans="1:4">
      <c r="A812" s="353"/>
      <c r="B812" s="353"/>
      <c r="C812" s="353"/>
      <c r="D812" s="353"/>
    </row>
    <row r="813" spans="1:4">
      <c r="A813" s="353"/>
      <c r="B813" s="353"/>
      <c r="C813" s="353"/>
      <c r="D813" s="353"/>
    </row>
    <row r="814" spans="1:4">
      <c r="A814" s="353"/>
      <c r="B814" s="353"/>
      <c r="C814" s="353"/>
      <c r="D814" s="353"/>
    </row>
    <row r="815" spans="1:4">
      <c r="A815" s="353"/>
      <c r="B815" s="353"/>
      <c r="C815" s="353"/>
      <c r="D815" s="353"/>
    </row>
    <row r="816" spans="1:4">
      <c r="A816" s="353"/>
      <c r="B816" s="353"/>
      <c r="C816" s="353"/>
      <c r="D816" s="353"/>
    </row>
    <row r="817" spans="1:4">
      <c r="A817" s="353"/>
      <c r="B817" s="353"/>
      <c r="C817" s="353"/>
      <c r="D817" s="353"/>
    </row>
    <row r="818" spans="1:4">
      <c r="A818" s="353"/>
      <c r="B818" s="353"/>
      <c r="C818" s="353"/>
      <c r="D818" s="353"/>
    </row>
    <row r="819" spans="1:4">
      <c r="A819" s="353"/>
      <c r="B819" s="353"/>
      <c r="C819" s="353"/>
      <c r="D819" s="353"/>
    </row>
    <row r="820" spans="1:4">
      <c r="A820" s="353"/>
      <c r="B820" s="353"/>
      <c r="C820" s="353"/>
      <c r="D820" s="353"/>
    </row>
    <row r="821" spans="1:4">
      <c r="A821" s="353"/>
      <c r="B821" s="353"/>
      <c r="C821" s="353"/>
      <c r="D821" s="353"/>
    </row>
    <row r="822" spans="1:4">
      <c r="A822" s="353"/>
      <c r="B822" s="353"/>
      <c r="C822" s="353"/>
      <c r="D822" s="353"/>
    </row>
    <row r="823" spans="1:4">
      <c r="A823" s="353"/>
      <c r="B823" s="353"/>
      <c r="C823" s="353"/>
      <c r="D823" s="353"/>
    </row>
    <row r="824" spans="1:4">
      <c r="A824" s="353"/>
      <c r="B824" s="353"/>
      <c r="C824" s="353"/>
      <c r="D824" s="353"/>
    </row>
    <row r="825" spans="1:4">
      <c r="A825" s="353"/>
      <c r="B825" s="353"/>
      <c r="C825" s="353"/>
      <c r="D825" s="353"/>
    </row>
    <row r="826" spans="1:4">
      <c r="A826" s="353"/>
      <c r="B826" s="353"/>
      <c r="C826" s="353"/>
      <c r="D826" s="353"/>
    </row>
    <row r="827" spans="1:4">
      <c r="A827" s="353"/>
      <c r="B827" s="353"/>
      <c r="C827" s="353"/>
      <c r="D827" s="353"/>
    </row>
    <row r="828" spans="1:4">
      <c r="A828" s="353"/>
      <c r="B828" s="353"/>
      <c r="C828" s="353"/>
      <c r="D828" s="353"/>
    </row>
    <row r="829" spans="1:4">
      <c r="A829" s="353"/>
      <c r="B829" s="353"/>
      <c r="C829" s="353"/>
      <c r="D829" s="353"/>
    </row>
    <row r="830" spans="1:4">
      <c r="A830" s="353"/>
      <c r="B830" s="353"/>
      <c r="C830" s="353"/>
      <c r="D830" s="353"/>
    </row>
    <row r="831" spans="1:4">
      <c r="A831" s="353"/>
      <c r="B831" s="353"/>
      <c r="C831" s="353"/>
      <c r="D831" s="353"/>
    </row>
    <row r="832" spans="1:4">
      <c r="A832" s="353"/>
      <c r="B832" s="353"/>
      <c r="C832" s="353"/>
      <c r="D832" s="353"/>
    </row>
    <row r="833" spans="1:4">
      <c r="A833" s="353"/>
      <c r="B833" s="353"/>
      <c r="C833" s="353"/>
      <c r="D833" s="353"/>
    </row>
    <row r="834" spans="1:4">
      <c r="A834" s="353"/>
      <c r="B834" s="353"/>
      <c r="C834" s="353"/>
      <c r="D834" s="353"/>
    </row>
    <row r="835" spans="1:4">
      <c r="A835" s="353"/>
      <c r="B835" s="353"/>
      <c r="C835" s="353"/>
      <c r="D835" s="353"/>
    </row>
    <row r="836" spans="1:4">
      <c r="A836" s="353"/>
      <c r="B836" s="353"/>
      <c r="C836" s="353"/>
      <c r="D836" s="353"/>
    </row>
    <row r="837" spans="1:4">
      <c r="A837" s="353"/>
      <c r="B837" s="353"/>
      <c r="C837" s="353"/>
      <c r="D837" s="353"/>
    </row>
    <row r="838" spans="1:4">
      <c r="A838" s="353"/>
      <c r="B838" s="353"/>
      <c r="C838" s="353"/>
      <c r="D838" s="353"/>
    </row>
    <row r="839" spans="1:4">
      <c r="A839" s="353"/>
      <c r="B839" s="353"/>
      <c r="C839" s="353"/>
      <c r="D839" s="353"/>
    </row>
    <row r="840" spans="1:4">
      <c r="A840" s="353"/>
      <c r="B840" s="353"/>
      <c r="C840" s="353"/>
      <c r="D840" s="353"/>
    </row>
    <row r="841" spans="1:4">
      <c r="A841" s="353"/>
      <c r="B841" s="353"/>
      <c r="C841" s="353"/>
      <c r="D841" s="353"/>
    </row>
    <row r="842" spans="1:4">
      <c r="A842" s="353"/>
      <c r="B842" s="353"/>
      <c r="C842" s="353"/>
      <c r="D842" s="353"/>
    </row>
    <row r="843" spans="1:4">
      <c r="A843" s="353"/>
      <c r="B843" s="353"/>
      <c r="C843" s="353"/>
      <c r="D843" s="353"/>
    </row>
    <row r="844" spans="1:4">
      <c r="A844" s="353"/>
      <c r="B844" s="353"/>
      <c r="C844" s="353"/>
      <c r="D844" s="353"/>
    </row>
    <row r="845" spans="1:4">
      <c r="A845" s="353"/>
      <c r="B845" s="353"/>
      <c r="C845" s="353"/>
      <c r="D845" s="353"/>
    </row>
    <row r="846" spans="1:4">
      <c r="A846" s="353"/>
      <c r="B846" s="353"/>
      <c r="C846" s="353"/>
      <c r="D846" s="353"/>
    </row>
    <row r="847" spans="1:4">
      <c r="A847" s="353"/>
      <c r="B847" s="353"/>
      <c r="C847" s="353"/>
      <c r="D847" s="353"/>
    </row>
    <row r="848" spans="1:4">
      <c r="A848" s="353"/>
      <c r="B848" s="353"/>
      <c r="C848" s="353"/>
      <c r="D848" s="353"/>
    </row>
    <row r="849" spans="1:4">
      <c r="A849" s="353"/>
      <c r="B849" s="353"/>
      <c r="C849" s="353"/>
      <c r="D849" s="353"/>
    </row>
    <row r="850" spans="1:4">
      <c r="A850" s="353"/>
      <c r="B850" s="353"/>
      <c r="C850" s="353"/>
      <c r="D850" s="353"/>
    </row>
    <row r="851" spans="1:4">
      <c r="A851" s="353"/>
      <c r="B851" s="353"/>
      <c r="C851" s="353"/>
      <c r="D851" s="353"/>
    </row>
    <row r="852" spans="1:4">
      <c r="A852" s="353"/>
      <c r="B852" s="353"/>
      <c r="C852" s="353"/>
      <c r="D852" s="353"/>
    </row>
    <row r="853" spans="1:4">
      <c r="A853" s="353"/>
      <c r="B853" s="353"/>
      <c r="C853" s="353"/>
      <c r="D853" s="353"/>
    </row>
    <row r="854" spans="1:4">
      <c r="A854" s="353"/>
      <c r="B854" s="353"/>
      <c r="C854" s="353"/>
      <c r="D854" s="353"/>
    </row>
    <row r="855" spans="1:4">
      <c r="A855" s="353"/>
      <c r="B855" s="353"/>
      <c r="C855" s="353"/>
      <c r="D855" s="353"/>
    </row>
    <row r="856" spans="1:4">
      <c r="A856" s="353"/>
      <c r="B856" s="353"/>
      <c r="C856" s="353"/>
      <c r="D856" s="353"/>
    </row>
    <row r="857" spans="1:4">
      <c r="A857" s="353"/>
      <c r="B857" s="353"/>
      <c r="C857" s="353"/>
      <c r="D857" s="353"/>
    </row>
    <row r="858" spans="1:4">
      <c r="A858" s="353"/>
      <c r="B858" s="353"/>
      <c r="C858" s="353"/>
      <c r="D858" s="353"/>
    </row>
    <row r="859" spans="1:4">
      <c r="A859" s="353"/>
      <c r="B859" s="353"/>
      <c r="C859" s="353"/>
      <c r="D859" s="353"/>
    </row>
    <row r="860" spans="1:4">
      <c r="A860" s="353"/>
      <c r="B860" s="353"/>
      <c r="C860" s="353"/>
      <c r="D860" s="353"/>
    </row>
    <row r="861" spans="1:4">
      <c r="A861" s="353"/>
      <c r="B861" s="353"/>
      <c r="C861" s="353"/>
      <c r="D861" s="353"/>
    </row>
    <row r="862" spans="1:4">
      <c r="A862" s="353"/>
      <c r="B862" s="353"/>
      <c r="C862" s="353"/>
      <c r="D862" s="353"/>
    </row>
    <row r="863" spans="1:4">
      <c r="A863" s="353"/>
      <c r="B863" s="353"/>
      <c r="C863" s="353"/>
      <c r="D863" s="353"/>
    </row>
    <row r="864" spans="1:4">
      <c r="A864" s="353"/>
      <c r="B864" s="353"/>
      <c r="C864" s="353"/>
      <c r="D864" s="353"/>
    </row>
    <row r="865" spans="1:4">
      <c r="A865" s="353"/>
      <c r="B865" s="353"/>
      <c r="C865" s="353"/>
      <c r="D865" s="353"/>
    </row>
    <row r="866" spans="1:4">
      <c r="A866" s="353"/>
      <c r="B866" s="353"/>
      <c r="C866" s="353"/>
      <c r="D866" s="353"/>
    </row>
    <row r="867" spans="1:4">
      <c r="A867" s="353"/>
      <c r="B867" s="353"/>
      <c r="C867" s="353"/>
      <c r="D867" s="353"/>
    </row>
    <row r="868" spans="1:4">
      <c r="A868" s="353"/>
      <c r="B868" s="353"/>
      <c r="C868" s="353"/>
      <c r="D868" s="353"/>
    </row>
    <row r="869" spans="1:4">
      <c r="A869" s="353"/>
      <c r="B869" s="353"/>
      <c r="C869" s="353"/>
      <c r="D869" s="353"/>
    </row>
    <row r="870" spans="1:4">
      <c r="A870" s="353"/>
      <c r="B870" s="353"/>
      <c r="C870" s="353"/>
      <c r="D870" s="353"/>
    </row>
    <row r="871" spans="1:4">
      <c r="A871" s="353"/>
      <c r="B871" s="353"/>
      <c r="C871" s="353"/>
      <c r="D871" s="353"/>
    </row>
    <row r="872" spans="1:4">
      <c r="A872" s="353"/>
      <c r="B872" s="353"/>
      <c r="C872" s="353"/>
      <c r="D872" s="353"/>
    </row>
    <row r="873" spans="1:4">
      <c r="A873" s="353"/>
      <c r="B873" s="353"/>
      <c r="C873" s="353"/>
      <c r="D873" s="353"/>
    </row>
    <row r="874" spans="1:4">
      <c r="A874" s="353"/>
      <c r="B874" s="353"/>
      <c r="C874" s="353"/>
      <c r="D874" s="353"/>
    </row>
    <row r="875" spans="1:4">
      <c r="A875" s="353"/>
      <c r="B875" s="353"/>
      <c r="C875" s="353"/>
      <c r="D875" s="353"/>
    </row>
    <row r="876" spans="1:4">
      <c r="A876" s="353"/>
      <c r="B876" s="353"/>
      <c r="C876" s="353"/>
      <c r="D876" s="353"/>
    </row>
    <row r="877" spans="1:4">
      <c r="A877" s="353"/>
      <c r="B877" s="353"/>
      <c r="C877" s="353"/>
      <c r="D877" s="353"/>
    </row>
    <row r="878" spans="1:4">
      <c r="A878" s="353"/>
      <c r="B878" s="353"/>
      <c r="C878" s="353"/>
      <c r="D878" s="353"/>
    </row>
    <row r="879" spans="1:4">
      <c r="A879" s="353"/>
      <c r="B879" s="353"/>
      <c r="C879" s="353"/>
      <c r="D879" s="353"/>
    </row>
    <row r="880" spans="1:4">
      <c r="A880" s="353"/>
      <c r="B880" s="353"/>
      <c r="C880" s="353"/>
      <c r="D880" s="353"/>
    </row>
    <row r="881" spans="1:4">
      <c r="A881" s="353"/>
      <c r="B881" s="353"/>
      <c r="C881" s="353"/>
      <c r="D881" s="353"/>
    </row>
    <row r="882" spans="1:4">
      <c r="A882" s="353"/>
      <c r="B882" s="353"/>
      <c r="C882" s="353"/>
      <c r="D882" s="353"/>
    </row>
    <row r="883" spans="1:4">
      <c r="A883" s="353"/>
      <c r="B883" s="353"/>
      <c r="C883" s="353"/>
      <c r="D883" s="353"/>
    </row>
    <row r="884" spans="1:4">
      <c r="A884" s="353"/>
      <c r="B884" s="353"/>
      <c r="C884" s="353"/>
      <c r="D884" s="353"/>
    </row>
    <row r="885" spans="1:4">
      <c r="A885" s="353"/>
      <c r="B885" s="353"/>
      <c r="C885" s="353"/>
      <c r="D885" s="353"/>
    </row>
    <row r="886" spans="1:4">
      <c r="A886" s="353"/>
      <c r="B886" s="353"/>
      <c r="C886" s="353"/>
      <c r="D886" s="353"/>
    </row>
    <row r="887" spans="1:4">
      <c r="A887" s="353"/>
      <c r="B887" s="353"/>
      <c r="C887" s="353"/>
      <c r="D887" s="353"/>
    </row>
    <row r="888" spans="1:4">
      <c r="A888" s="353"/>
      <c r="B888" s="353"/>
      <c r="C888" s="353"/>
      <c r="D888" s="353"/>
    </row>
    <row r="889" spans="1:4">
      <c r="A889" s="353"/>
      <c r="B889" s="353"/>
      <c r="C889" s="353"/>
      <c r="D889" s="353"/>
    </row>
    <row r="890" spans="1:4">
      <c r="A890" s="353"/>
      <c r="B890" s="353"/>
      <c r="C890" s="353"/>
      <c r="D890" s="353"/>
    </row>
    <row r="891" spans="1:4">
      <c r="A891" s="353"/>
      <c r="B891" s="353"/>
      <c r="C891" s="353"/>
      <c r="D891" s="353"/>
    </row>
    <row r="892" spans="1:4">
      <c r="A892" s="353"/>
      <c r="B892" s="353"/>
      <c r="C892" s="353"/>
      <c r="D892" s="353"/>
    </row>
    <row r="893" spans="1:4">
      <c r="A893" s="353"/>
      <c r="B893" s="353"/>
      <c r="C893" s="353"/>
      <c r="D893" s="353"/>
    </row>
    <row r="894" spans="1:4">
      <c r="A894" s="353"/>
      <c r="B894" s="353"/>
      <c r="C894" s="353"/>
      <c r="D894" s="353"/>
    </row>
    <row r="895" spans="1:4">
      <c r="A895" s="353"/>
      <c r="B895" s="353"/>
      <c r="C895" s="353"/>
      <c r="D895" s="353"/>
    </row>
    <row r="896" spans="1:4">
      <c r="A896" s="353"/>
      <c r="B896" s="353"/>
      <c r="C896" s="353"/>
      <c r="D896" s="353"/>
    </row>
    <row r="897" spans="1:4">
      <c r="A897" s="353"/>
      <c r="B897" s="353"/>
      <c r="C897" s="353"/>
      <c r="D897" s="353"/>
    </row>
    <row r="898" spans="1:4">
      <c r="A898" s="353"/>
      <c r="B898" s="353"/>
      <c r="C898" s="353"/>
      <c r="D898" s="353"/>
    </row>
    <row r="899" spans="1:4">
      <c r="A899" s="353"/>
      <c r="B899" s="353"/>
      <c r="C899" s="353"/>
      <c r="D899" s="353"/>
    </row>
    <row r="900" spans="1:4">
      <c r="A900" s="353"/>
      <c r="B900" s="353"/>
      <c r="C900" s="353"/>
      <c r="D900" s="353"/>
    </row>
    <row r="901" spans="1:4">
      <c r="A901" s="353"/>
      <c r="B901" s="353"/>
      <c r="C901" s="353"/>
      <c r="D901" s="353"/>
    </row>
    <row r="902" spans="1:4">
      <c r="A902" s="353"/>
      <c r="B902" s="353"/>
      <c r="C902" s="353"/>
      <c r="D902" s="353"/>
    </row>
    <row r="903" spans="1:4">
      <c r="A903" s="353"/>
      <c r="B903" s="353"/>
      <c r="C903" s="353"/>
      <c r="D903" s="353"/>
    </row>
    <row r="904" spans="1:4">
      <c r="A904" s="353"/>
      <c r="B904" s="353"/>
      <c r="C904" s="353"/>
      <c r="D904" s="353"/>
    </row>
    <row r="905" spans="1:4">
      <c r="A905" s="353"/>
      <c r="B905" s="353"/>
      <c r="C905" s="353"/>
      <c r="D905" s="353"/>
    </row>
    <row r="906" spans="1:4">
      <c r="A906" s="353"/>
      <c r="B906" s="353"/>
      <c r="C906" s="353"/>
      <c r="D906" s="353"/>
    </row>
    <row r="907" spans="1:4">
      <c r="A907" s="353"/>
      <c r="B907" s="353"/>
      <c r="C907" s="353"/>
      <c r="D907" s="353"/>
    </row>
    <row r="908" spans="1:4">
      <c r="A908" s="353"/>
      <c r="B908" s="353"/>
      <c r="C908" s="353"/>
      <c r="D908" s="353"/>
    </row>
    <row r="909" spans="1:4">
      <c r="A909" s="353"/>
      <c r="B909" s="353"/>
      <c r="C909" s="353"/>
      <c r="D909" s="353"/>
    </row>
    <row r="910" spans="1:4">
      <c r="A910" s="353"/>
      <c r="B910" s="353"/>
      <c r="C910" s="353"/>
      <c r="D910" s="353"/>
    </row>
    <row r="911" spans="1:4">
      <c r="A911" s="353"/>
      <c r="B911" s="353"/>
      <c r="C911" s="353"/>
      <c r="D911" s="353"/>
    </row>
    <row r="912" spans="1:4">
      <c r="A912" s="353"/>
      <c r="B912" s="353"/>
      <c r="C912" s="353"/>
      <c r="D912" s="353"/>
    </row>
    <row r="913" spans="1:4">
      <c r="A913" s="353"/>
      <c r="B913" s="353"/>
      <c r="C913" s="353"/>
      <c r="D913" s="353"/>
    </row>
    <row r="914" spans="1:4">
      <c r="A914" s="353"/>
      <c r="B914" s="353"/>
      <c r="C914" s="353"/>
      <c r="D914" s="353"/>
    </row>
    <row r="915" spans="1:4">
      <c r="A915" s="353"/>
      <c r="B915" s="353"/>
      <c r="C915" s="353"/>
      <c r="D915" s="353"/>
    </row>
    <row r="916" spans="1:4">
      <c r="A916" s="353"/>
      <c r="B916" s="353"/>
      <c r="C916" s="353"/>
      <c r="D916" s="353"/>
    </row>
    <row r="917" spans="1:4">
      <c r="A917" s="353"/>
      <c r="B917" s="353"/>
      <c r="C917" s="353"/>
      <c r="D917" s="353"/>
    </row>
    <row r="918" spans="1:4">
      <c r="A918" s="353"/>
      <c r="B918" s="353"/>
      <c r="C918" s="353"/>
      <c r="D918" s="353"/>
    </row>
    <row r="919" spans="1:4">
      <c r="A919" s="353"/>
      <c r="B919" s="353"/>
      <c r="C919" s="353"/>
      <c r="D919" s="353"/>
    </row>
    <row r="920" spans="1:4">
      <c r="A920" s="353"/>
      <c r="B920" s="353"/>
      <c r="C920" s="353"/>
      <c r="D920" s="353"/>
    </row>
    <row r="921" spans="1:4">
      <c r="A921" s="353"/>
      <c r="B921" s="353"/>
      <c r="C921" s="353"/>
      <c r="D921" s="353"/>
    </row>
    <row r="922" spans="1:4">
      <c r="A922" s="353"/>
      <c r="B922" s="353"/>
      <c r="C922" s="353"/>
      <c r="D922" s="353"/>
    </row>
    <row r="923" spans="1:4">
      <c r="A923" s="353"/>
      <c r="B923" s="353"/>
      <c r="C923" s="353"/>
      <c r="D923" s="353"/>
    </row>
    <row r="924" spans="1:4">
      <c r="A924" s="353"/>
      <c r="B924" s="353"/>
      <c r="C924" s="353"/>
      <c r="D924" s="353"/>
    </row>
    <row r="925" spans="1:4">
      <c r="A925" s="353"/>
      <c r="B925" s="353"/>
      <c r="C925" s="353"/>
      <c r="D925" s="353"/>
    </row>
    <row r="926" spans="1:4">
      <c r="A926" s="353"/>
      <c r="B926" s="353"/>
      <c r="C926" s="353"/>
      <c r="D926" s="353"/>
    </row>
    <row r="927" spans="1:4">
      <c r="A927" s="353"/>
      <c r="B927" s="353"/>
      <c r="C927" s="353"/>
      <c r="D927" s="353"/>
    </row>
    <row r="928" spans="1:4">
      <c r="A928" s="353"/>
      <c r="B928" s="353"/>
      <c r="C928" s="353"/>
      <c r="D928" s="353"/>
    </row>
    <row r="929" spans="1:4">
      <c r="A929" s="353"/>
      <c r="B929" s="353"/>
      <c r="C929" s="353"/>
      <c r="D929" s="353"/>
    </row>
    <row r="930" spans="1:4">
      <c r="A930" s="353"/>
      <c r="B930" s="353"/>
      <c r="C930" s="353"/>
      <c r="D930" s="353"/>
    </row>
    <row r="931" spans="1:4">
      <c r="A931" s="353"/>
      <c r="B931" s="353"/>
      <c r="C931" s="353"/>
      <c r="D931" s="353"/>
    </row>
    <row r="932" spans="1:4">
      <c r="A932" s="353"/>
      <c r="B932" s="353"/>
      <c r="C932" s="353"/>
      <c r="D932" s="353"/>
    </row>
    <row r="933" spans="1:4">
      <c r="A933" s="353"/>
      <c r="B933" s="353"/>
      <c r="C933" s="353"/>
      <c r="D933" s="353"/>
    </row>
    <row r="934" spans="1:4">
      <c r="A934" s="353"/>
      <c r="B934" s="353"/>
      <c r="C934" s="353"/>
      <c r="D934" s="353"/>
    </row>
    <row r="935" spans="1:4">
      <c r="A935" s="353"/>
      <c r="B935" s="353"/>
      <c r="C935" s="353"/>
      <c r="D935" s="353"/>
    </row>
    <row r="936" spans="1:4">
      <c r="A936" s="353"/>
      <c r="B936" s="353"/>
      <c r="C936" s="353"/>
      <c r="D936" s="353"/>
    </row>
    <row r="937" spans="1:4">
      <c r="A937" s="353"/>
      <c r="B937" s="353"/>
      <c r="C937" s="353"/>
      <c r="D937" s="353"/>
    </row>
    <row r="938" spans="1:4">
      <c r="A938" s="353"/>
      <c r="B938" s="353"/>
      <c r="C938" s="353"/>
      <c r="D938" s="353"/>
    </row>
    <row r="939" spans="1:4">
      <c r="A939" s="353"/>
      <c r="B939" s="353"/>
      <c r="C939" s="353"/>
      <c r="D939" s="353"/>
    </row>
    <row r="940" spans="1:4">
      <c r="A940" s="353"/>
      <c r="B940" s="353"/>
      <c r="C940" s="353"/>
      <c r="D940" s="353"/>
    </row>
    <row r="941" spans="1:4">
      <c r="A941" s="353"/>
      <c r="B941" s="353"/>
      <c r="C941" s="353"/>
      <c r="D941" s="353"/>
    </row>
    <row r="942" spans="1:4">
      <c r="A942" s="353"/>
      <c r="B942" s="353"/>
      <c r="C942" s="353"/>
      <c r="D942" s="353"/>
    </row>
    <row r="943" spans="1:4">
      <c r="A943" s="353"/>
      <c r="B943" s="353"/>
      <c r="C943" s="353"/>
      <c r="D943" s="353"/>
    </row>
    <row r="944" spans="1:4">
      <c r="A944" s="353"/>
      <c r="B944" s="353"/>
      <c r="C944" s="353"/>
      <c r="D944" s="353"/>
    </row>
    <row r="945" spans="1:4">
      <c r="A945" s="353"/>
      <c r="B945" s="353"/>
      <c r="C945" s="353"/>
      <c r="D945" s="353"/>
    </row>
    <row r="946" spans="1:4">
      <c r="A946" s="353"/>
      <c r="B946" s="353"/>
      <c r="C946" s="353"/>
      <c r="D946" s="353"/>
    </row>
    <row r="947" spans="1:4">
      <c r="A947" s="353"/>
      <c r="B947" s="353"/>
      <c r="C947" s="353"/>
      <c r="D947" s="353"/>
    </row>
    <row r="948" spans="1:4">
      <c r="A948" s="353"/>
      <c r="B948" s="353"/>
      <c r="C948" s="353"/>
      <c r="D948" s="353"/>
    </row>
    <row r="949" spans="1:4">
      <c r="A949" s="353"/>
      <c r="B949" s="353"/>
      <c r="C949" s="353"/>
      <c r="D949" s="353"/>
    </row>
    <row r="950" spans="1:4">
      <c r="A950" s="353"/>
      <c r="B950" s="353"/>
      <c r="C950" s="353"/>
      <c r="D950" s="353"/>
    </row>
    <row r="951" spans="1:4">
      <c r="A951" s="353"/>
      <c r="B951" s="353"/>
      <c r="C951" s="353"/>
      <c r="D951" s="353"/>
    </row>
    <row r="952" spans="1:4">
      <c r="A952" s="353"/>
      <c r="B952" s="353"/>
      <c r="C952" s="353"/>
      <c r="D952" s="353"/>
    </row>
    <row r="953" spans="1:4">
      <c r="A953" s="353"/>
      <c r="B953" s="353"/>
      <c r="C953" s="353"/>
      <c r="D953" s="353"/>
    </row>
    <row r="954" spans="1:4">
      <c r="A954" s="353"/>
      <c r="B954" s="353"/>
      <c r="C954" s="353"/>
      <c r="D954" s="353"/>
    </row>
    <row r="955" spans="1:4">
      <c r="A955" s="353"/>
      <c r="B955" s="353"/>
      <c r="C955" s="353"/>
      <c r="D955" s="353"/>
    </row>
    <row r="956" spans="1:4">
      <c r="A956" s="353"/>
      <c r="B956" s="353"/>
      <c r="C956" s="353"/>
      <c r="D956" s="353"/>
    </row>
    <row r="957" spans="1:4">
      <c r="A957" s="353"/>
      <c r="B957" s="353"/>
      <c r="C957" s="353"/>
      <c r="D957" s="353"/>
    </row>
    <row r="958" spans="1:4">
      <c r="A958" s="353"/>
      <c r="B958" s="353"/>
      <c r="C958" s="353"/>
      <c r="D958" s="353"/>
    </row>
    <row r="959" spans="1:4">
      <c r="A959" s="353"/>
      <c r="B959" s="353"/>
      <c r="C959" s="353"/>
      <c r="D959" s="353"/>
    </row>
    <row r="960" spans="1:4">
      <c r="A960" s="353"/>
      <c r="B960" s="353"/>
      <c r="C960" s="353"/>
      <c r="D960" s="353"/>
    </row>
    <row r="961" spans="1:4">
      <c r="A961" s="353"/>
      <c r="B961" s="353"/>
      <c r="C961" s="353"/>
      <c r="D961" s="353"/>
    </row>
    <row r="962" spans="1:4">
      <c r="A962" s="353"/>
      <c r="B962" s="353"/>
      <c r="C962" s="353"/>
      <c r="D962" s="353"/>
    </row>
    <row r="963" spans="1:4">
      <c r="A963" s="353"/>
      <c r="B963" s="353"/>
      <c r="C963" s="353"/>
      <c r="D963" s="353"/>
    </row>
    <row r="964" spans="1:4">
      <c r="A964" s="353"/>
      <c r="B964" s="353"/>
      <c r="C964" s="353"/>
      <c r="D964" s="353"/>
    </row>
    <row r="965" spans="1:4">
      <c r="A965" s="353"/>
      <c r="B965" s="353"/>
      <c r="C965" s="353"/>
      <c r="D965" s="353"/>
    </row>
    <row r="966" spans="1:4">
      <c r="A966" s="353"/>
      <c r="B966" s="353"/>
      <c r="C966" s="353"/>
      <c r="D966" s="353"/>
    </row>
    <row r="967" spans="1:4">
      <c r="A967" s="353"/>
      <c r="B967" s="353"/>
      <c r="C967" s="353"/>
      <c r="D967" s="353"/>
    </row>
    <row r="968" spans="1:4">
      <c r="A968" s="353"/>
      <c r="B968" s="353"/>
      <c r="C968" s="353"/>
      <c r="D968" s="353"/>
    </row>
    <row r="969" spans="1:4">
      <c r="A969" s="353"/>
      <c r="B969" s="353"/>
      <c r="C969" s="353"/>
      <c r="D969" s="353"/>
    </row>
    <row r="970" spans="1:4">
      <c r="A970" s="353"/>
      <c r="B970" s="353"/>
      <c r="C970" s="353"/>
      <c r="D970" s="353"/>
    </row>
    <row r="971" spans="1:4">
      <c r="A971" s="353"/>
      <c r="B971" s="353"/>
      <c r="C971" s="353"/>
      <c r="D971" s="353"/>
    </row>
    <row r="972" spans="1:4">
      <c r="A972" s="353"/>
      <c r="B972" s="353"/>
      <c r="C972" s="353"/>
      <c r="D972" s="353"/>
    </row>
    <row r="973" spans="1:4">
      <c r="A973" s="353"/>
      <c r="B973" s="353"/>
      <c r="C973" s="353"/>
      <c r="D973" s="353"/>
    </row>
    <row r="974" spans="1:4">
      <c r="A974" s="353"/>
      <c r="B974" s="353"/>
      <c r="C974" s="353"/>
      <c r="D974" s="353"/>
    </row>
    <row r="975" spans="1:4">
      <c r="A975" s="353"/>
      <c r="B975" s="353"/>
      <c r="C975" s="353"/>
      <c r="D975" s="353"/>
    </row>
    <row r="976" spans="1:4">
      <c r="A976" s="353"/>
      <c r="B976" s="353"/>
      <c r="C976" s="353"/>
      <c r="D976" s="353"/>
    </row>
    <row r="977" spans="1:4">
      <c r="A977" s="353"/>
      <c r="B977" s="353"/>
      <c r="C977" s="353"/>
      <c r="D977" s="353"/>
    </row>
    <row r="978" spans="1:4">
      <c r="A978" s="353"/>
      <c r="B978" s="353"/>
      <c r="C978" s="353"/>
      <c r="D978" s="353"/>
    </row>
    <row r="979" spans="1:4">
      <c r="A979" s="353"/>
      <c r="B979" s="353"/>
      <c r="C979" s="353"/>
      <c r="D979" s="353"/>
    </row>
    <row r="980" spans="1:4">
      <c r="A980" s="353"/>
      <c r="B980" s="353"/>
      <c r="C980" s="353"/>
      <c r="D980" s="353"/>
    </row>
    <row r="981" spans="1:4">
      <c r="A981" s="353"/>
      <c r="B981" s="353"/>
      <c r="C981" s="353"/>
      <c r="D981" s="353"/>
    </row>
    <row r="982" spans="1:4">
      <c r="A982" s="353"/>
      <c r="B982" s="353"/>
      <c r="C982" s="353"/>
      <c r="D982" s="353"/>
    </row>
    <row r="983" spans="1:4">
      <c r="A983" s="353"/>
      <c r="B983" s="353"/>
      <c r="C983" s="353"/>
      <c r="D983" s="353"/>
    </row>
    <row r="984" spans="1:4">
      <c r="A984" s="353"/>
      <c r="B984" s="353"/>
      <c r="C984" s="353"/>
      <c r="D984" s="353"/>
    </row>
    <row r="985" spans="1:4">
      <c r="A985" s="353"/>
      <c r="B985" s="353"/>
      <c r="C985" s="353"/>
      <c r="D985" s="353"/>
    </row>
    <row r="986" spans="1:4">
      <c r="A986" s="353"/>
      <c r="B986" s="353"/>
      <c r="C986" s="353"/>
      <c r="D986" s="353"/>
    </row>
    <row r="987" spans="1:4">
      <c r="A987" s="353"/>
      <c r="B987" s="353"/>
      <c r="C987" s="353"/>
      <c r="D987" s="353"/>
    </row>
    <row r="988" spans="1:4">
      <c r="A988" s="353"/>
      <c r="B988" s="353"/>
      <c r="C988" s="353"/>
      <c r="D988" s="353"/>
    </row>
    <row r="989" spans="1:4">
      <c r="A989" s="353"/>
      <c r="B989" s="353"/>
      <c r="C989" s="353"/>
      <c r="D989" s="353"/>
    </row>
    <row r="990" spans="1:4">
      <c r="A990" s="353"/>
      <c r="B990" s="353"/>
      <c r="C990" s="353"/>
      <c r="D990" s="353"/>
    </row>
    <row r="991" spans="1:4">
      <c r="A991" s="353"/>
      <c r="B991" s="353"/>
      <c r="C991" s="353"/>
      <c r="D991" s="353"/>
    </row>
    <row r="992" spans="1:4">
      <c r="A992" s="353"/>
      <c r="B992" s="353"/>
      <c r="C992" s="353"/>
      <c r="D992" s="353"/>
    </row>
    <row r="993" spans="1:4">
      <c r="A993" s="353"/>
      <c r="B993" s="353"/>
      <c r="C993" s="353"/>
      <c r="D993" s="353"/>
    </row>
    <row r="994" spans="1:4">
      <c r="A994" s="353"/>
      <c r="B994" s="353"/>
      <c r="C994" s="353"/>
      <c r="D994" s="353"/>
    </row>
    <row r="995" spans="1:4">
      <c r="A995" s="353"/>
      <c r="B995" s="353"/>
      <c r="C995" s="353"/>
      <c r="D995" s="353"/>
    </row>
    <row r="996" spans="1:4">
      <c r="A996" s="353"/>
      <c r="B996" s="353"/>
      <c r="C996" s="353"/>
      <c r="D996" s="353"/>
    </row>
    <row r="997" spans="1:4">
      <c r="A997" s="353"/>
      <c r="B997" s="353"/>
      <c r="C997" s="353"/>
      <c r="D997" s="353"/>
    </row>
    <row r="998" spans="1:4">
      <c r="A998" s="353"/>
      <c r="B998" s="353"/>
      <c r="C998" s="353"/>
      <c r="D998" s="353"/>
    </row>
    <row r="999" spans="1:4">
      <c r="A999" s="353"/>
      <c r="B999" s="353"/>
      <c r="C999" s="353"/>
      <c r="D999" s="353"/>
    </row>
    <row r="1000" spans="1:4">
      <c r="A1000" s="353"/>
      <c r="B1000" s="353"/>
      <c r="C1000" s="353"/>
      <c r="D1000" s="353"/>
    </row>
    <row r="1001" spans="1:4">
      <c r="A1001" s="353"/>
      <c r="B1001" s="353"/>
      <c r="C1001" s="353"/>
      <c r="D1001" s="353"/>
    </row>
    <row r="1002" spans="1:4">
      <c r="A1002" s="353"/>
      <c r="B1002" s="353"/>
      <c r="C1002" s="353"/>
      <c r="D1002" s="353"/>
    </row>
    <row r="1003" spans="1:4">
      <c r="A1003" s="353"/>
      <c r="B1003" s="353"/>
      <c r="C1003" s="353"/>
      <c r="D1003" s="353"/>
    </row>
    <row r="1004" spans="1:4">
      <c r="A1004" s="353"/>
      <c r="B1004" s="353"/>
      <c r="C1004" s="353"/>
      <c r="D1004" s="353"/>
    </row>
    <row r="1005" spans="1:4">
      <c r="A1005" s="353"/>
      <c r="B1005" s="353"/>
      <c r="C1005" s="353"/>
      <c r="D1005" s="353"/>
    </row>
    <row r="1006" spans="1:4">
      <c r="A1006" s="353"/>
      <c r="B1006" s="353"/>
      <c r="C1006" s="353"/>
      <c r="D1006" s="353"/>
    </row>
    <row r="1007" spans="1:4">
      <c r="A1007" s="353"/>
      <c r="B1007" s="353"/>
      <c r="C1007" s="353"/>
      <c r="D1007" s="353"/>
    </row>
    <row r="1008" spans="1:4">
      <c r="A1008" s="353"/>
      <c r="B1008" s="353"/>
      <c r="C1008" s="353"/>
      <c r="D1008" s="353"/>
    </row>
    <row r="1009" spans="1:4">
      <c r="A1009" s="353"/>
      <c r="B1009" s="353"/>
      <c r="C1009" s="353"/>
      <c r="D1009" s="353"/>
    </row>
    <row r="1010" spans="1:4">
      <c r="A1010" s="353"/>
      <c r="B1010" s="353"/>
      <c r="C1010" s="353"/>
      <c r="D1010" s="353"/>
    </row>
    <row r="1011" spans="1:4">
      <c r="A1011" s="353"/>
      <c r="B1011" s="353"/>
      <c r="C1011" s="353"/>
      <c r="D1011" s="353"/>
    </row>
    <row r="1012" spans="1:4">
      <c r="A1012" s="353"/>
      <c r="B1012" s="353"/>
      <c r="C1012" s="353"/>
      <c r="D1012" s="353"/>
    </row>
    <row r="1013" spans="1:4">
      <c r="A1013" s="353"/>
      <c r="B1013" s="353"/>
      <c r="C1013" s="353"/>
      <c r="D1013" s="353"/>
    </row>
    <row r="1014" spans="1:4">
      <c r="A1014" s="353"/>
      <c r="B1014" s="353"/>
      <c r="C1014" s="353"/>
      <c r="D1014" s="353"/>
    </row>
    <row r="1015" spans="1:4">
      <c r="A1015" s="353"/>
      <c r="B1015" s="353"/>
      <c r="C1015" s="353"/>
      <c r="D1015" s="353"/>
    </row>
    <row r="1016" spans="1:4">
      <c r="A1016" s="353"/>
      <c r="B1016" s="353"/>
      <c r="C1016" s="353"/>
      <c r="D1016" s="353"/>
    </row>
    <row r="1017" spans="1:4">
      <c r="A1017" s="353"/>
      <c r="B1017" s="353"/>
      <c r="C1017" s="353"/>
      <c r="D1017" s="353"/>
    </row>
    <row r="1018" spans="1:4">
      <c r="A1018" s="353"/>
      <c r="B1018" s="353"/>
      <c r="C1018" s="353"/>
      <c r="D1018" s="353"/>
    </row>
    <row r="1019" spans="1:4">
      <c r="A1019" s="353"/>
      <c r="B1019" s="353"/>
      <c r="C1019" s="353"/>
      <c r="D1019" s="353"/>
    </row>
    <row r="1020" spans="1:4">
      <c r="A1020" s="353"/>
      <c r="B1020" s="353"/>
      <c r="C1020" s="353"/>
      <c r="D1020" s="353"/>
    </row>
    <row r="1021" spans="1:4">
      <c r="A1021" s="353"/>
      <c r="B1021" s="353"/>
      <c r="C1021" s="353"/>
      <c r="D1021" s="353"/>
    </row>
    <row r="1022" spans="1:4">
      <c r="A1022" s="353"/>
      <c r="B1022" s="353"/>
      <c r="C1022" s="353"/>
      <c r="D1022" s="353"/>
    </row>
    <row r="1023" spans="1:4">
      <c r="A1023" s="353"/>
      <c r="B1023" s="353"/>
      <c r="C1023" s="353"/>
      <c r="D1023" s="353"/>
    </row>
    <row r="1024" spans="1:4">
      <c r="A1024" s="353"/>
      <c r="B1024" s="353"/>
      <c r="C1024" s="353"/>
      <c r="D1024" s="353"/>
    </row>
    <row r="1025" spans="1:4">
      <c r="A1025" s="353"/>
      <c r="B1025" s="353"/>
      <c r="C1025" s="353"/>
      <c r="D1025" s="353"/>
    </row>
    <row r="1026" spans="1:4">
      <c r="A1026" s="353"/>
      <c r="B1026" s="353"/>
      <c r="C1026" s="353"/>
      <c r="D1026" s="353"/>
    </row>
    <row r="1027" spans="1:4">
      <c r="A1027" s="353"/>
      <c r="B1027" s="353"/>
      <c r="C1027" s="353"/>
      <c r="D1027" s="353"/>
    </row>
    <row r="1028" spans="1:4">
      <c r="A1028" s="353"/>
      <c r="B1028" s="353"/>
      <c r="C1028" s="353"/>
      <c r="D1028" s="353"/>
    </row>
    <row r="1029" spans="1:4">
      <c r="A1029" s="353"/>
      <c r="B1029" s="353"/>
      <c r="C1029" s="353"/>
      <c r="D1029" s="353"/>
    </row>
    <row r="1030" spans="1:4">
      <c r="A1030" s="353"/>
      <c r="B1030" s="353"/>
      <c r="C1030" s="353"/>
      <c r="D1030" s="353"/>
    </row>
    <row r="1031" spans="1:4">
      <c r="A1031" s="353"/>
      <c r="B1031" s="353"/>
      <c r="C1031" s="353"/>
      <c r="D1031" s="353"/>
    </row>
    <row r="1032" spans="1:4">
      <c r="A1032" s="353"/>
      <c r="B1032" s="353"/>
      <c r="C1032" s="353"/>
      <c r="D1032" s="353"/>
    </row>
    <row r="1033" spans="1:4">
      <c r="A1033" s="353"/>
      <c r="B1033" s="353"/>
      <c r="C1033" s="353"/>
      <c r="D1033" s="353"/>
    </row>
    <row r="1034" spans="1:4">
      <c r="A1034" s="353"/>
      <c r="B1034" s="353"/>
      <c r="C1034" s="353"/>
      <c r="D1034" s="353"/>
    </row>
    <row r="1035" spans="1:4">
      <c r="A1035" s="353"/>
      <c r="B1035" s="353"/>
      <c r="C1035" s="353"/>
      <c r="D1035" s="353"/>
    </row>
    <row r="1036" spans="1:4">
      <c r="A1036" s="353"/>
      <c r="B1036" s="353"/>
      <c r="C1036" s="353"/>
      <c r="D1036" s="353"/>
    </row>
    <row r="1037" spans="1:4">
      <c r="A1037" s="353"/>
      <c r="B1037" s="353"/>
      <c r="C1037" s="353"/>
      <c r="D1037" s="353"/>
    </row>
    <row r="1038" spans="1:4">
      <c r="A1038" s="353"/>
      <c r="B1038" s="353"/>
      <c r="C1038" s="353"/>
      <c r="D1038" s="353"/>
    </row>
    <row r="1039" spans="1:4">
      <c r="A1039" s="353"/>
      <c r="B1039" s="353"/>
      <c r="C1039" s="353"/>
      <c r="D1039" s="353"/>
    </row>
    <row r="1040" spans="1:4">
      <c r="A1040" s="353"/>
      <c r="B1040" s="353"/>
      <c r="C1040" s="353"/>
      <c r="D1040" s="353"/>
    </row>
    <row r="1041" spans="1:4">
      <c r="A1041" s="353"/>
      <c r="B1041" s="353"/>
      <c r="C1041" s="353"/>
      <c r="D1041" s="353"/>
    </row>
    <row r="1042" spans="1:4">
      <c r="A1042" s="353"/>
      <c r="B1042" s="353"/>
      <c r="C1042" s="353"/>
      <c r="D1042" s="353"/>
    </row>
    <row r="1043" spans="1:4">
      <c r="A1043" s="353"/>
      <c r="B1043" s="353"/>
      <c r="C1043" s="353"/>
      <c r="D1043" s="353"/>
    </row>
    <row r="1044" spans="1:4">
      <c r="A1044" s="353"/>
      <c r="B1044" s="353"/>
      <c r="C1044" s="353"/>
      <c r="D1044" s="353"/>
    </row>
    <row r="1045" spans="1:4">
      <c r="A1045" s="353"/>
      <c r="B1045" s="353"/>
      <c r="C1045" s="353"/>
      <c r="D1045" s="353"/>
    </row>
    <row r="1046" spans="1:4">
      <c r="A1046" s="353"/>
      <c r="B1046" s="353"/>
      <c r="C1046" s="353"/>
      <c r="D1046" s="353"/>
    </row>
    <row r="1047" spans="1:4">
      <c r="A1047" s="353"/>
      <c r="B1047" s="353"/>
      <c r="C1047" s="353"/>
      <c r="D1047" s="353"/>
    </row>
    <row r="1048" spans="1:4">
      <c r="A1048" s="353"/>
      <c r="B1048" s="353"/>
      <c r="C1048" s="353"/>
      <c r="D1048" s="353"/>
    </row>
    <row r="1049" spans="1:4">
      <c r="A1049" s="353"/>
      <c r="B1049" s="353"/>
      <c r="C1049" s="353"/>
      <c r="D1049" s="353"/>
    </row>
    <row r="1050" spans="1:4">
      <c r="A1050" s="353"/>
      <c r="B1050" s="353"/>
      <c r="C1050" s="353"/>
      <c r="D1050" s="353"/>
    </row>
    <row r="1051" spans="1:4">
      <c r="A1051" s="353"/>
      <c r="B1051" s="353"/>
      <c r="C1051" s="353"/>
      <c r="D1051" s="353"/>
    </row>
    <row r="1052" spans="1:4">
      <c r="A1052" s="353"/>
      <c r="B1052" s="353"/>
      <c r="C1052" s="353"/>
      <c r="D1052" s="353"/>
    </row>
    <row r="1053" spans="1:4">
      <c r="A1053" s="353"/>
      <c r="B1053" s="353"/>
      <c r="C1053" s="353"/>
      <c r="D1053" s="353"/>
    </row>
    <row r="1054" spans="1:4">
      <c r="A1054" s="353"/>
      <c r="B1054" s="353"/>
      <c r="C1054" s="353"/>
      <c r="D1054" s="353"/>
    </row>
    <row r="1055" spans="1:4">
      <c r="A1055" s="353"/>
      <c r="B1055" s="353"/>
      <c r="C1055" s="353"/>
      <c r="D1055" s="353"/>
    </row>
    <row r="1056" spans="1:4">
      <c r="A1056" s="353"/>
      <c r="B1056" s="353"/>
      <c r="C1056" s="353"/>
      <c r="D1056" s="353"/>
    </row>
    <row r="1057" spans="1:4">
      <c r="A1057" s="353"/>
      <c r="B1057" s="353"/>
      <c r="C1057" s="353"/>
      <c r="D1057" s="353"/>
    </row>
    <row r="1058" spans="1:4">
      <c r="A1058" s="353"/>
      <c r="B1058" s="353"/>
      <c r="C1058" s="353"/>
      <c r="D1058" s="353"/>
    </row>
    <row r="1059" spans="1:4">
      <c r="A1059" s="353"/>
      <c r="B1059" s="353"/>
      <c r="C1059" s="353"/>
      <c r="D1059" s="353"/>
    </row>
    <row r="1060" spans="1:4">
      <c r="A1060" s="353"/>
      <c r="B1060" s="353"/>
      <c r="C1060" s="353"/>
      <c r="D1060" s="353"/>
    </row>
    <row r="1061" spans="1:4">
      <c r="A1061" s="353"/>
      <c r="B1061" s="353"/>
      <c r="C1061" s="353"/>
      <c r="D1061" s="353"/>
    </row>
    <row r="1062" spans="1:4">
      <c r="A1062" s="353"/>
      <c r="B1062" s="353"/>
      <c r="C1062" s="353"/>
      <c r="D1062" s="353"/>
    </row>
    <row r="1063" spans="1:4">
      <c r="A1063" s="353"/>
      <c r="B1063" s="353"/>
      <c r="C1063" s="353"/>
      <c r="D1063" s="353"/>
    </row>
    <row r="1064" spans="1:4">
      <c r="A1064" s="353"/>
      <c r="B1064" s="353"/>
      <c r="C1064" s="353"/>
      <c r="D1064" s="353"/>
    </row>
    <row r="1065" spans="1:4">
      <c r="A1065" s="353"/>
      <c r="B1065" s="353"/>
      <c r="C1065" s="353"/>
      <c r="D1065" s="353"/>
    </row>
    <row r="1066" spans="1:4">
      <c r="A1066" s="353"/>
      <c r="B1066" s="353"/>
      <c r="C1066" s="353"/>
      <c r="D1066" s="353"/>
    </row>
    <row r="1067" spans="1:4">
      <c r="A1067" s="353"/>
      <c r="B1067" s="353"/>
      <c r="C1067" s="353"/>
      <c r="D1067" s="353"/>
    </row>
    <row r="1068" spans="1:4">
      <c r="A1068" s="353"/>
      <c r="B1068" s="353"/>
      <c r="C1068" s="353"/>
      <c r="D1068" s="353"/>
    </row>
    <row r="1069" spans="1:4">
      <c r="A1069" s="353"/>
      <c r="B1069" s="353"/>
      <c r="C1069" s="353"/>
      <c r="D1069" s="353"/>
    </row>
    <row r="1070" spans="1:4">
      <c r="A1070" s="353"/>
      <c r="B1070" s="353"/>
      <c r="C1070" s="353"/>
      <c r="D1070" s="353"/>
    </row>
    <row r="1071" spans="1:4">
      <c r="A1071" s="353"/>
      <c r="B1071" s="353"/>
      <c r="C1071" s="353"/>
      <c r="D1071" s="353"/>
    </row>
    <row r="1072" spans="1:4">
      <c r="A1072" s="353"/>
      <c r="B1072" s="353"/>
      <c r="C1072" s="353"/>
      <c r="D1072" s="353"/>
    </row>
    <row r="1073" spans="1:4">
      <c r="A1073" s="353"/>
      <c r="B1073" s="353"/>
      <c r="C1073" s="353"/>
      <c r="D1073" s="353"/>
    </row>
    <row r="1074" spans="1:4">
      <c r="A1074" s="353"/>
      <c r="B1074" s="353"/>
      <c r="C1074" s="353"/>
      <c r="D1074" s="353"/>
    </row>
    <row r="1075" spans="1:4">
      <c r="A1075" s="353"/>
      <c r="B1075" s="353"/>
      <c r="C1075" s="353"/>
      <c r="D1075" s="353"/>
    </row>
    <row r="1076" spans="1:4">
      <c r="A1076" s="353"/>
      <c r="B1076" s="353"/>
      <c r="C1076" s="353"/>
      <c r="D1076" s="353"/>
    </row>
    <row r="1077" spans="1:4">
      <c r="A1077" s="353"/>
      <c r="B1077" s="353"/>
      <c r="C1077" s="353"/>
      <c r="D1077" s="353"/>
    </row>
    <row r="1078" spans="1:4">
      <c r="A1078" s="353"/>
      <c r="B1078" s="353"/>
      <c r="C1078" s="353"/>
      <c r="D1078" s="353"/>
    </row>
    <row r="1079" spans="1:4">
      <c r="A1079" s="353"/>
      <c r="B1079" s="353"/>
      <c r="C1079" s="353"/>
      <c r="D1079" s="353"/>
    </row>
    <row r="1080" spans="1:4">
      <c r="A1080" s="353"/>
      <c r="B1080" s="353"/>
      <c r="C1080" s="353"/>
      <c r="D1080" s="353"/>
    </row>
    <row r="1081" spans="1:4">
      <c r="A1081" s="353"/>
      <c r="B1081" s="353"/>
      <c r="C1081" s="353"/>
      <c r="D1081" s="353"/>
    </row>
    <row r="1082" spans="1:4">
      <c r="A1082" s="353"/>
      <c r="B1082" s="353"/>
      <c r="C1082" s="353"/>
      <c r="D1082" s="353"/>
    </row>
    <row r="1083" spans="1:4">
      <c r="A1083" s="353"/>
      <c r="B1083" s="353"/>
      <c r="C1083" s="353"/>
      <c r="D1083" s="353"/>
    </row>
    <row r="1084" spans="1:4">
      <c r="A1084" s="353"/>
      <c r="B1084" s="353"/>
      <c r="C1084" s="353"/>
      <c r="D1084" s="353"/>
    </row>
    <row r="1085" spans="1:4">
      <c r="A1085" s="353"/>
      <c r="B1085" s="353"/>
      <c r="C1085" s="353"/>
      <c r="D1085" s="353"/>
    </row>
    <row r="1086" spans="1:4">
      <c r="A1086" s="353"/>
      <c r="B1086" s="353"/>
      <c r="C1086" s="353"/>
      <c r="D1086" s="353"/>
    </row>
    <row r="1087" spans="1:4">
      <c r="A1087" s="353"/>
      <c r="B1087" s="353"/>
      <c r="C1087" s="353"/>
      <c r="D1087" s="353"/>
    </row>
    <row r="1088" spans="1:4">
      <c r="A1088" s="353"/>
      <c r="B1088" s="353"/>
      <c r="C1088" s="353"/>
      <c r="D1088" s="353"/>
    </row>
    <row r="1089" spans="1:4">
      <c r="A1089" s="353"/>
      <c r="B1089" s="353"/>
      <c r="C1089" s="353"/>
      <c r="D1089" s="353"/>
    </row>
    <row r="1090" spans="1:4">
      <c r="A1090" s="353"/>
      <c r="B1090" s="353"/>
      <c r="C1090" s="353"/>
      <c r="D1090" s="353"/>
    </row>
    <row r="1091" spans="1:4">
      <c r="A1091" s="353"/>
      <c r="B1091" s="353"/>
      <c r="C1091" s="353"/>
      <c r="D1091" s="353"/>
    </row>
    <row r="1092" spans="1:4">
      <c r="A1092" s="353"/>
      <c r="B1092" s="353"/>
      <c r="C1092" s="353"/>
      <c r="D1092" s="353"/>
    </row>
    <row r="1093" spans="1:4">
      <c r="A1093" s="353"/>
      <c r="B1093" s="353"/>
      <c r="C1093" s="353"/>
      <c r="D1093" s="353"/>
    </row>
    <row r="1094" spans="1:4">
      <c r="A1094" s="353"/>
      <c r="B1094" s="353"/>
      <c r="C1094" s="353"/>
      <c r="D1094" s="353"/>
    </row>
    <row r="1095" spans="1:4">
      <c r="A1095" s="353"/>
      <c r="B1095" s="353"/>
      <c r="C1095" s="353"/>
      <c r="D1095" s="353"/>
    </row>
    <row r="1096" spans="1:4">
      <c r="A1096" s="353"/>
      <c r="B1096" s="353"/>
      <c r="C1096" s="353"/>
      <c r="D1096" s="353"/>
    </row>
    <row r="1097" spans="1:4">
      <c r="A1097" s="353"/>
      <c r="B1097" s="353"/>
      <c r="C1097" s="353"/>
      <c r="D1097" s="353"/>
    </row>
    <row r="1098" spans="1:4">
      <c r="A1098" s="353"/>
      <c r="B1098" s="353"/>
      <c r="C1098" s="353"/>
      <c r="D1098" s="353"/>
    </row>
    <row r="1099" spans="1:4">
      <c r="A1099" s="353"/>
      <c r="B1099" s="353"/>
      <c r="C1099" s="353"/>
      <c r="D1099" s="353"/>
    </row>
    <row r="1100" spans="1:4">
      <c r="A1100" s="353"/>
      <c r="B1100" s="353"/>
      <c r="C1100" s="353"/>
      <c r="D1100" s="353"/>
    </row>
    <row r="1101" spans="1:4">
      <c r="A1101" s="353"/>
      <c r="B1101" s="353"/>
      <c r="C1101" s="353"/>
      <c r="D1101" s="353"/>
    </row>
    <row r="1102" spans="1:4">
      <c r="A1102" s="353"/>
      <c r="B1102" s="353"/>
      <c r="C1102" s="353"/>
      <c r="D1102" s="353"/>
    </row>
    <row r="1103" spans="1:4">
      <c r="A1103" s="353"/>
      <c r="B1103" s="353"/>
      <c r="C1103" s="353"/>
      <c r="D1103" s="353"/>
    </row>
    <row r="1104" spans="1:4">
      <c r="A1104" s="353"/>
      <c r="B1104" s="353"/>
      <c r="C1104" s="353"/>
      <c r="D1104" s="353"/>
    </row>
    <row r="1105" spans="1:4">
      <c r="A1105" s="353"/>
      <c r="B1105" s="353"/>
      <c r="C1105" s="353"/>
      <c r="D1105" s="353"/>
    </row>
    <row r="1106" spans="1:4">
      <c r="A1106" s="353"/>
      <c r="B1106" s="353"/>
      <c r="C1106" s="353"/>
      <c r="D1106" s="353"/>
    </row>
    <row r="1107" spans="1:4">
      <c r="A1107" s="353"/>
      <c r="B1107" s="353"/>
      <c r="C1107" s="353"/>
      <c r="D1107" s="353"/>
    </row>
    <row r="1108" spans="1:4">
      <c r="A1108" s="353"/>
      <c r="B1108" s="353"/>
      <c r="C1108" s="353"/>
      <c r="D1108" s="353"/>
    </row>
    <row r="1109" spans="1:4">
      <c r="A1109" s="353"/>
      <c r="B1109" s="353"/>
      <c r="C1109" s="353"/>
      <c r="D1109" s="353"/>
    </row>
    <row r="1110" spans="1:4">
      <c r="A1110" s="353"/>
      <c r="B1110" s="353"/>
      <c r="C1110" s="353"/>
      <c r="D1110" s="353"/>
    </row>
    <row r="1111" spans="1:4">
      <c r="A1111" s="353"/>
      <c r="B1111" s="353"/>
      <c r="C1111" s="353"/>
      <c r="D1111" s="353"/>
    </row>
    <row r="1112" spans="1:4">
      <c r="A1112" s="353"/>
      <c r="B1112" s="353"/>
      <c r="C1112" s="353"/>
      <c r="D1112" s="353"/>
    </row>
    <row r="1113" spans="1:4">
      <c r="A1113" s="353"/>
      <c r="B1113" s="353"/>
      <c r="C1113" s="353"/>
      <c r="D1113" s="353"/>
    </row>
    <row r="1114" spans="1:4">
      <c r="A1114" s="353"/>
      <c r="B1114" s="353"/>
      <c r="C1114" s="353"/>
      <c r="D1114" s="353"/>
    </row>
    <row r="1115" spans="1:4">
      <c r="A1115" s="353"/>
      <c r="B1115" s="353"/>
      <c r="C1115" s="353"/>
      <c r="D1115" s="353"/>
    </row>
    <row r="1116" spans="1:4">
      <c r="A1116" s="353"/>
      <c r="B1116" s="353"/>
      <c r="C1116" s="353"/>
      <c r="D1116" s="353"/>
    </row>
    <row r="1117" spans="1:4">
      <c r="A1117" s="353"/>
      <c r="B1117" s="353"/>
      <c r="C1117" s="353"/>
      <c r="D1117" s="353"/>
    </row>
    <row r="1118" spans="1:4">
      <c r="A1118" s="353"/>
      <c r="B1118" s="353"/>
      <c r="C1118" s="353"/>
      <c r="D1118" s="353"/>
    </row>
    <row r="1119" spans="1:4">
      <c r="A1119" s="353"/>
      <c r="B1119" s="353"/>
      <c r="C1119" s="353"/>
      <c r="D1119" s="353"/>
    </row>
    <row r="1120" spans="1:4">
      <c r="A1120" s="353"/>
      <c r="B1120" s="353"/>
      <c r="C1120" s="353"/>
      <c r="D1120" s="353"/>
    </row>
    <row r="1121" spans="1:4">
      <c r="A1121" s="353"/>
      <c r="B1121" s="353"/>
      <c r="C1121" s="353"/>
      <c r="D1121" s="353"/>
    </row>
    <row r="1122" spans="1:4">
      <c r="A1122" s="353"/>
      <c r="B1122" s="353"/>
      <c r="C1122" s="353"/>
      <c r="D1122" s="353"/>
    </row>
    <row r="1123" spans="1:4">
      <c r="A1123" s="353"/>
      <c r="B1123" s="353"/>
      <c r="C1123" s="353"/>
      <c r="D1123" s="353"/>
    </row>
    <row r="1124" spans="1:4">
      <c r="A1124" s="353"/>
      <c r="B1124" s="353"/>
      <c r="C1124" s="353"/>
      <c r="D1124" s="353"/>
    </row>
    <row r="1125" spans="1:4">
      <c r="A1125" s="353"/>
      <c r="B1125" s="353"/>
      <c r="C1125" s="353"/>
      <c r="D1125" s="353"/>
    </row>
    <row r="1126" spans="1:4">
      <c r="A1126" s="353"/>
      <c r="B1126" s="353"/>
      <c r="C1126" s="353"/>
      <c r="D1126" s="353"/>
    </row>
    <row r="1127" spans="1:4">
      <c r="A1127" s="353"/>
      <c r="B1127" s="353"/>
      <c r="C1127" s="353"/>
      <c r="D1127" s="353"/>
    </row>
    <row r="1128" spans="1:4">
      <c r="A1128" s="353"/>
      <c r="B1128" s="353"/>
      <c r="C1128" s="353"/>
      <c r="D1128" s="353"/>
    </row>
    <row r="1129" spans="1:4">
      <c r="A1129" s="353"/>
      <c r="B1129" s="353"/>
      <c r="C1129" s="353"/>
      <c r="D1129" s="353"/>
    </row>
    <row r="1130" spans="1:4">
      <c r="A1130" s="353"/>
      <c r="B1130" s="353"/>
      <c r="C1130" s="353"/>
      <c r="D1130" s="353"/>
    </row>
    <row r="1131" spans="1:4">
      <c r="A1131" s="353"/>
      <c r="B1131" s="353"/>
      <c r="C1131" s="353"/>
      <c r="D1131" s="353"/>
    </row>
    <row r="1132" spans="1:4">
      <c r="A1132" s="353"/>
      <c r="B1132" s="353"/>
      <c r="C1132" s="353"/>
      <c r="D1132" s="353"/>
    </row>
    <row r="1133" spans="1:4">
      <c r="A1133" s="353"/>
      <c r="B1133" s="353"/>
      <c r="C1133" s="353"/>
      <c r="D1133" s="353"/>
    </row>
    <row r="1134" spans="1:4">
      <c r="A1134" s="353"/>
      <c r="B1134" s="353"/>
      <c r="C1134" s="353"/>
      <c r="D1134" s="353"/>
    </row>
    <row r="1135" spans="1:4">
      <c r="A1135" s="353"/>
      <c r="B1135" s="353"/>
      <c r="C1135" s="353"/>
      <c r="D1135" s="353"/>
    </row>
    <row r="1136" spans="1:4">
      <c r="A1136" s="353"/>
      <c r="B1136" s="353"/>
      <c r="C1136" s="353"/>
      <c r="D1136" s="353"/>
    </row>
    <row r="1137" spans="1:4">
      <c r="A1137" s="353"/>
      <c r="B1137" s="353"/>
      <c r="C1137" s="353"/>
      <c r="D1137" s="353"/>
    </row>
    <row r="1138" spans="1:4">
      <c r="A1138" s="353"/>
      <c r="B1138" s="353"/>
      <c r="C1138" s="353"/>
      <c r="D1138" s="353"/>
    </row>
    <row r="1139" spans="1:4">
      <c r="A1139" s="353"/>
      <c r="B1139" s="353"/>
      <c r="C1139" s="353"/>
      <c r="D1139" s="353"/>
    </row>
    <row r="1140" spans="1:4">
      <c r="A1140" s="353"/>
      <c r="B1140" s="353"/>
      <c r="C1140" s="353"/>
      <c r="D1140" s="353"/>
    </row>
    <row r="1141" spans="1:4">
      <c r="A1141" s="353"/>
      <c r="B1141" s="353"/>
      <c r="C1141" s="353"/>
      <c r="D1141" s="353"/>
    </row>
    <row r="1142" spans="1:4">
      <c r="A1142" s="353"/>
      <c r="B1142" s="353"/>
      <c r="C1142" s="353"/>
      <c r="D1142" s="353"/>
    </row>
    <row r="1143" spans="1:4">
      <c r="A1143" s="353"/>
      <c r="B1143" s="353"/>
      <c r="C1143" s="353"/>
      <c r="D1143" s="353"/>
    </row>
    <row r="1144" spans="1:4">
      <c r="A1144" s="353"/>
      <c r="B1144" s="353"/>
      <c r="C1144" s="353"/>
      <c r="D1144" s="353"/>
    </row>
    <row r="1145" spans="1:4">
      <c r="A1145" s="353"/>
      <c r="B1145" s="353"/>
      <c r="C1145" s="353"/>
      <c r="D1145" s="353"/>
    </row>
    <row r="1146" spans="1:4">
      <c r="A1146" s="353"/>
      <c r="B1146" s="353"/>
      <c r="C1146" s="353"/>
      <c r="D1146" s="353"/>
    </row>
    <row r="1147" spans="1:4">
      <c r="A1147" s="353"/>
      <c r="B1147" s="353"/>
      <c r="C1147" s="353"/>
      <c r="D1147" s="353"/>
    </row>
    <row r="1148" spans="1:4">
      <c r="A1148" s="353"/>
      <c r="B1148" s="353"/>
      <c r="C1148" s="353"/>
      <c r="D1148" s="353"/>
    </row>
    <row r="1149" spans="1:4">
      <c r="A1149" s="353"/>
      <c r="B1149" s="353"/>
      <c r="C1149" s="353"/>
      <c r="D1149" s="353"/>
    </row>
    <row r="1150" spans="1:4">
      <c r="A1150" s="353"/>
      <c r="B1150" s="353"/>
      <c r="C1150" s="353"/>
      <c r="D1150" s="353"/>
    </row>
    <row r="1151" spans="1:4">
      <c r="A1151" s="353"/>
      <c r="B1151" s="353"/>
      <c r="C1151" s="353"/>
      <c r="D1151" s="353"/>
    </row>
    <row r="1152" spans="1:4">
      <c r="A1152" s="353"/>
      <c r="B1152" s="353"/>
      <c r="C1152" s="353"/>
      <c r="D1152" s="353"/>
    </row>
    <row r="1153" spans="1:4">
      <c r="A1153" s="353"/>
      <c r="B1153" s="353"/>
      <c r="C1153" s="353"/>
      <c r="D1153" s="353"/>
    </row>
    <row r="1154" spans="1:4">
      <c r="A1154" s="353"/>
      <c r="B1154" s="353"/>
      <c r="C1154" s="353"/>
      <c r="D1154" s="353"/>
    </row>
    <row r="1155" spans="1:4">
      <c r="A1155" s="353"/>
      <c r="B1155" s="353"/>
      <c r="C1155" s="353"/>
      <c r="D1155" s="353"/>
    </row>
    <row r="1156" spans="1:4">
      <c r="A1156" s="353"/>
      <c r="B1156" s="353"/>
      <c r="C1156" s="353"/>
      <c r="D1156" s="353"/>
    </row>
    <row r="1157" spans="1:4">
      <c r="A1157" s="353"/>
      <c r="B1157" s="353"/>
      <c r="C1157" s="353"/>
      <c r="D1157" s="353"/>
    </row>
    <row r="1158" spans="1:4">
      <c r="A1158" s="353"/>
      <c r="B1158" s="353"/>
      <c r="C1158" s="353"/>
      <c r="D1158" s="353"/>
    </row>
    <row r="1159" spans="1:4">
      <c r="A1159" s="353"/>
      <c r="B1159" s="353"/>
      <c r="C1159" s="353"/>
      <c r="D1159" s="353"/>
    </row>
    <row r="1160" spans="1:4">
      <c r="A1160" s="353"/>
      <c r="B1160" s="353"/>
      <c r="C1160" s="353"/>
      <c r="D1160" s="353"/>
    </row>
    <row r="1161" spans="1:4">
      <c r="A1161" s="353"/>
      <c r="B1161" s="353"/>
      <c r="C1161" s="353"/>
      <c r="D1161" s="353"/>
    </row>
    <row r="1162" spans="1:4">
      <c r="A1162" s="353"/>
      <c r="B1162" s="353"/>
      <c r="C1162" s="353"/>
      <c r="D1162" s="353"/>
    </row>
    <row r="1163" spans="1:4">
      <c r="A1163" s="353"/>
      <c r="B1163" s="353"/>
      <c r="C1163" s="353"/>
      <c r="D1163" s="353"/>
    </row>
    <row r="1164" spans="1:4">
      <c r="A1164" s="353"/>
      <c r="B1164" s="353"/>
      <c r="C1164" s="353"/>
      <c r="D1164" s="353"/>
    </row>
    <row r="1165" spans="1:4">
      <c r="A1165" s="353"/>
      <c r="B1165" s="353"/>
      <c r="C1165" s="353"/>
      <c r="D1165" s="353"/>
    </row>
    <row r="1166" spans="1:4">
      <c r="A1166" s="353"/>
      <c r="B1166" s="353"/>
      <c r="C1166" s="353"/>
      <c r="D1166" s="353"/>
    </row>
    <row r="1167" spans="1:4">
      <c r="A1167" s="353"/>
      <c r="B1167" s="353"/>
      <c r="C1167" s="353"/>
      <c r="D1167" s="353"/>
    </row>
    <row r="1168" spans="1:4">
      <c r="A1168" s="353"/>
      <c r="B1168" s="353"/>
      <c r="C1168" s="353"/>
      <c r="D1168" s="353"/>
    </row>
    <row r="1169" spans="1:4">
      <c r="A1169" s="353"/>
      <c r="B1169" s="353"/>
      <c r="C1169" s="353"/>
      <c r="D1169" s="353"/>
    </row>
    <row r="1170" spans="1:4">
      <c r="A1170" s="353"/>
      <c r="B1170" s="353"/>
      <c r="C1170" s="353"/>
      <c r="D1170" s="353"/>
    </row>
    <row r="1171" spans="1:4">
      <c r="A1171" s="353"/>
      <c r="B1171" s="353"/>
      <c r="C1171" s="353"/>
      <c r="D1171" s="353"/>
    </row>
    <row r="1172" spans="1:4">
      <c r="A1172" s="353"/>
      <c r="B1172" s="353"/>
      <c r="C1172" s="353"/>
      <c r="D1172" s="353"/>
    </row>
    <row r="1173" spans="1:4">
      <c r="A1173" s="353"/>
      <c r="B1173" s="353"/>
      <c r="C1173" s="353"/>
      <c r="D1173" s="353"/>
    </row>
    <row r="1174" spans="1:4">
      <c r="A1174" s="353"/>
      <c r="B1174" s="353"/>
      <c r="C1174" s="353"/>
      <c r="D1174" s="353"/>
    </row>
    <row r="1175" spans="1:4">
      <c r="A1175" s="353"/>
      <c r="B1175" s="353"/>
      <c r="C1175" s="353"/>
      <c r="D1175" s="353"/>
    </row>
    <row r="1176" spans="1:4">
      <c r="A1176" s="353"/>
      <c r="B1176" s="353"/>
      <c r="C1176" s="353"/>
      <c r="D1176" s="353"/>
    </row>
    <row r="1177" spans="1:4">
      <c r="A1177" s="353"/>
      <c r="B1177" s="353"/>
      <c r="C1177" s="353"/>
      <c r="D1177" s="353"/>
    </row>
    <row r="1178" spans="1:4">
      <c r="A1178" s="353"/>
      <c r="B1178" s="353"/>
      <c r="C1178" s="353"/>
      <c r="D1178" s="353"/>
    </row>
    <row r="1179" spans="1:4">
      <c r="A1179" s="353"/>
      <c r="B1179" s="353"/>
      <c r="C1179" s="353"/>
      <c r="D1179" s="353"/>
    </row>
    <row r="1180" spans="1:4">
      <c r="A1180" s="353"/>
      <c r="B1180" s="353"/>
      <c r="C1180" s="353"/>
      <c r="D1180" s="353"/>
    </row>
    <row r="1181" spans="1:4">
      <c r="A1181" s="353"/>
      <c r="B1181" s="353"/>
      <c r="C1181" s="353"/>
      <c r="D1181" s="353"/>
    </row>
    <row r="1182" spans="1:4">
      <c r="A1182" s="353"/>
      <c r="B1182" s="353"/>
      <c r="C1182" s="353"/>
      <c r="D1182" s="353"/>
    </row>
    <row r="1183" spans="1:4">
      <c r="A1183" s="353"/>
      <c r="B1183" s="353"/>
      <c r="C1183" s="353"/>
      <c r="D1183" s="353"/>
    </row>
    <row r="1184" spans="1:4">
      <c r="A1184" s="353"/>
      <c r="B1184" s="353"/>
      <c r="C1184" s="353"/>
      <c r="D1184" s="353"/>
    </row>
    <row r="1185" spans="1:4">
      <c r="A1185" s="353"/>
      <c r="B1185" s="353"/>
      <c r="C1185" s="353"/>
      <c r="D1185" s="353"/>
    </row>
    <row r="1186" spans="1:4">
      <c r="A1186" s="353"/>
      <c r="B1186" s="353"/>
      <c r="C1186" s="353"/>
      <c r="D1186" s="353"/>
    </row>
    <row r="1187" spans="1:4">
      <c r="A1187" s="353"/>
      <c r="B1187" s="353"/>
      <c r="C1187" s="353"/>
      <c r="D1187" s="353"/>
    </row>
    <row r="1188" spans="1:4">
      <c r="A1188" s="353"/>
      <c r="B1188" s="353"/>
      <c r="C1188" s="353"/>
      <c r="D1188" s="353"/>
    </row>
    <row r="1189" spans="1:4">
      <c r="A1189" s="353"/>
      <c r="B1189" s="353"/>
      <c r="C1189" s="353"/>
      <c r="D1189" s="353"/>
    </row>
    <row r="1190" spans="1:4">
      <c r="A1190" s="353"/>
      <c r="B1190" s="353"/>
      <c r="C1190" s="353"/>
      <c r="D1190" s="353"/>
    </row>
    <row r="1191" spans="1:4">
      <c r="A1191" s="353"/>
      <c r="B1191" s="353"/>
      <c r="C1191" s="353"/>
      <c r="D1191" s="353"/>
    </row>
    <row r="1192" spans="1:4">
      <c r="A1192" s="353"/>
      <c r="B1192" s="353"/>
      <c r="C1192" s="353"/>
      <c r="D1192" s="353"/>
    </row>
    <row r="1193" spans="1:4">
      <c r="A1193" s="353"/>
      <c r="B1193" s="353"/>
      <c r="C1193" s="353"/>
      <c r="D1193" s="353"/>
    </row>
    <row r="1194" spans="1:4">
      <c r="A1194" s="353"/>
      <c r="B1194" s="353"/>
      <c r="C1194" s="353"/>
      <c r="D1194" s="353"/>
    </row>
    <row r="1195" spans="1:4">
      <c r="A1195" s="353"/>
      <c r="B1195" s="353"/>
      <c r="C1195" s="353"/>
      <c r="D1195" s="353"/>
    </row>
    <row r="1196" spans="1:4">
      <c r="A1196" s="353"/>
      <c r="B1196" s="353"/>
      <c r="C1196" s="353"/>
      <c r="D1196" s="353"/>
    </row>
    <row r="1197" spans="1:4">
      <c r="A1197" s="353"/>
      <c r="B1197" s="353"/>
      <c r="C1197" s="353"/>
      <c r="D1197" s="353"/>
    </row>
    <row r="1198" spans="1:4">
      <c r="A1198" s="353"/>
      <c r="B1198" s="353"/>
      <c r="C1198" s="353"/>
      <c r="D1198" s="353"/>
    </row>
    <row r="1199" spans="1:4">
      <c r="A1199" s="353"/>
      <c r="B1199" s="353"/>
      <c r="C1199" s="353"/>
      <c r="D1199" s="353"/>
    </row>
    <row r="1200" spans="1:4">
      <c r="A1200" s="353"/>
      <c r="B1200" s="353"/>
      <c r="C1200" s="353"/>
      <c r="D1200" s="353"/>
    </row>
    <row r="1201" spans="1:4">
      <c r="A1201" s="353"/>
      <c r="B1201" s="353"/>
      <c r="C1201" s="353"/>
      <c r="D1201" s="353"/>
    </row>
    <row r="1202" spans="1:4">
      <c r="A1202" s="353"/>
      <c r="B1202" s="353"/>
      <c r="C1202" s="353"/>
      <c r="D1202" s="353"/>
    </row>
    <row r="1203" spans="1:4">
      <c r="A1203" s="353"/>
      <c r="B1203" s="353"/>
      <c r="C1203" s="353"/>
      <c r="D1203" s="353"/>
    </row>
    <row r="1204" spans="1:4">
      <c r="A1204" s="353"/>
      <c r="B1204" s="353"/>
      <c r="C1204" s="353"/>
      <c r="D1204" s="353"/>
    </row>
    <row r="1205" spans="1:4">
      <c r="A1205" s="353"/>
      <c r="B1205" s="353"/>
      <c r="C1205" s="353"/>
      <c r="D1205" s="353"/>
    </row>
    <row r="1206" spans="1:4">
      <c r="A1206" s="353"/>
      <c r="B1206" s="353"/>
      <c r="C1206" s="353"/>
      <c r="D1206" s="353"/>
    </row>
    <row r="1207" spans="1:4">
      <c r="A1207" s="353"/>
      <c r="B1207" s="353"/>
      <c r="C1207" s="353"/>
      <c r="D1207" s="353"/>
    </row>
    <row r="1208" spans="1:4">
      <c r="A1208" s="353"/>
      <c r="B1208" s="353"/>
      <c r="C1208" s="353"/>
      <c r="D1208" s="353"/>
    </row>
    <row r="1209" spans="1:4">
      <c r="A1209" s="353"/>
      <c r="B1209" s="353"/>
      <c r="C1209" s="353"/>
      <c r="D1209" s="353"/>
    </row>
    <row r="1210" spans="1:4">
      <c r="A1210" s="353"/>
      <c r="B1210" s="353"/>
      <c r="C1210" s="353"/>
      <c r="D1210" s="353"/>
    </row>
    <row r="1211" spans="1:4">
      <c r="A1211" s="353"/>
      <c r="B1211" s="353"/>
      <c r="C1211" s="353"/>
      <c r="D1211" s="353"/>
    </row>
    <row r="1212" spans="1:4">
      <c r="A1212" s="353"/>
      <c r="B1212" s="353"/>
      <c r="C1212" s="353"/>
      <c r="D1212" s="353"/>
    </row>
    <row r="1213" spans="1:4">
      <c r="A1213" s="353"/>
      <c r="B1213" s="353"/>
      <c r="C1213" s="353"/>
      <c r="D1213" s="353"/>
    </row>
    <row r="1214" spans="1:4">
      <c r="A1214" s="353"/>
      <c r="B1214" s="353"/>
      <c r="C1214" s="353"/>
      <c r="D1214" s="353"/>
    </row>
    <row r="1215" spans="1:4">
      <c r="A1215" s="353"/>
      <c r="B1215" s="353"/>
      <c r="C1215" s="353"/>
      <c r="D1215" s="353"/>
    </row>
    <row r="1216" spans="1:4">
      <c r="A1216" s="353"/>
      <c r="B1216" s="353"/>
      <c r="C1216" s="353"/>
      <c r="D1216" s="353"/>
    </row>
    <row r="1217" spans="1:4">
      <c r="A1217" s="353"/>
      <c r="B1217" s="353"/>
      <c r="C1217" s="353"/>
      <c r="D1217" s="353"/>
    </row>
    <row r="1218" spans="1:4">
      <c r="A1218" s="353"/>
      <c r="B1218" s="353"/>
      <c r="C1218" s="353"/>
      <c r="D1218" s="353"/>
    </row>
    <row r="1219" spans="1:4">
      <c r="A1219" s="353"/>
      <c r="B1219" s="353"/>
      <c r="C1219" s="353"/>
      <c r="D1219" s="353"/>
    </row>
    <row r="1220" spans="1:4">
      <c r="A1220" s="353"/>
      <c r="B1220" s="353"/>
      <c r="C1220" s="353"/>
      <c r="D1220" s="353"/>
    </row>
    <row r="1221" spans="1:4">
      <c r="A1221" s="353"/>
      <c r="B1221" s="353"/>
      <c r="C1221" s="353"/>
      <c r="D1221" s="353"/>
    </row>
    <row r="1222" spans="1:4">
      <c r="A1222" s="353"/>
      <c r="B1222" s="353"/>
      <c r="C1222" s="353"/>
      <c r="D1222" s="353"/>
    </row>
    <row r="1223" spans="1:4">
      <c r="A1223" s="353"/>
      <c r="B1223" s="353"/>
      <c r="C1223" s="353"/>
      <c r="D1223" s="353"/>
    </row>
    <row r="1224" spans="1:4">
      <c r="A1224" s="353"/>
      <c r="B1224" s="353"/>
      <c r="C1224" s="353"/>
      <c r="D1224" s="353"/>
    </row>
    <row r="1225" spans="1:4">
      <c r="A1225" s="353"/>
      <c r="B1225" s="353"/>
      <c r="C1225" s="353"/>
      <c r="D1225" s="353"/>
    </row>
    <row r="1226" spans="1:4">
      <c r="A1226" s="353"/>
      <c r="B1226" s="353"/>
      <c r="C1226" s="353"/>
      <c r="D1226" s="353"/>
    </row>
    <row r="1227" spans="1:4">
      <c r="A1227" s="353"/>
      <c r="B1227" s="353"/>
      <c r="C1227" s="353"/>
      <c r="D1227" s="353"/>
    </row>
    <row r="1228" spans="1:4">
      <c r="A1228" s="353"/>
      <c r="B1228" s="353"/>
      <c r="C1228" s="353"/>
      <c r="D1228" s="353"/>
    </row>
    <row r="1229" spans="1:4">
      <c r="A1229" s="353"/>
      <c r="B1229" s="353"/>
      <c r="C1229" s="353"/>
      <c r="D1229" s="353"/>
    </row>
    <row r="1230" spans="1:4">
      <c r="A1230" s="353"/>
      <c r="B1230" s="353"/>
      <c r="C1230" s="353"/>
      <c r="D1230" s="353"/>
    </row>
    <row r="1231" spans="1:4">
      <c r="A1231" s="353"/>
      <c r="B1231" s="353"/>
      <c r="C1231" s="353"/>
      <c r="D1231" s="353"/>
    </row>
    <row r="1232" spans="1:4">
      <c r="A1232" s="353"/>
      <c r="B1232" s="353"/>
      <c r="C1232" s="353"/>
      <c r="D1232" s="353"/>
    </row>
    <row r="1233" spans="1:4">
      <c r="A1233" s="353"/>
      <c r="B1233" s="353"/>
      <c r="C1233" s="353"/>
      <c r="D1233" s="353"/>
    </row>
    <row r="1234" spans="1:4">
      <c r="A1234" s="353"/>
      <c r="B1234" s="353"/>
      <c r="C1234" s="353"/>
      <c r="D1234" s="353"/>
    </row>
    <row r="1235" spans="1:4">
      <c r="A1235" s="353"/>
      <c r="B1235" s="353"/>
      <c r="C1235" s="353"/>
      <c r="D1235" s="353"/>
    </row>
    <row r="1236" spans="1:4">
      <c r="A1236" s="353"/>
      <c r="B1236" s="353"/>
      <c r="C1236" s="353"/>
      <c r="D1236" s="353"/>
    </row>
    <row r="1237" spans="1:4">
      <c r="A1237" s="353"/>
      <c r="B1237" s="353"/>
      <c r="C1237" s="353"/>
      <c r="D1237" s="353"/>
    </row>
    <row r="1238" spans="1:4">
      <c r="A1238" s="353"/>
      <c r="B1238" s="353"/>
      <c r="C1238" s="353"/>
      <c r="D1238" s="353"/>
    </row>
    <row r="1239" spans="1:4">
      <c r="A1239" s="353"/>
      <c r="B1239" s="353"/>
      <c r="C1239" s="353"/>
      <c r="D1239" s="353"/>
    </row>
    <row r="1240" spans="1:4">
      <c r="A1240" s="353"/>
      <c r="B1240" s="353"/>
      <c r="C1240" s="353"/>
      <c r="D1240" s="353"/>
    </row>
    <row r="1241" spans="1:4">
      <c r="A1241" s="353"/>
      <c r="B1241" s="353"/>
      <c r="C1241" s="353"/>
      <c r="D1241" s="353"/>
    </row>
    <row r="1242" spans="1:4">
      <c r="A1242" s="353"/>
      <c r="B1242" s="353"/>
      <c r="C1242" s="353"/>
      <c r="D1242" s="353"/>
    </row>
    <row r="1243" spans="1:4">
      <c r="A1243" s="353"/>
      <c r="B1243" s="353"/>
      <c r="C1243" s="353"/>
      <c r="D1243" s="353"/>
    </row>
    <row r="1244" spans="1:4">
      <c r="A1244" s="353"/>
      <c r="B1244" s="353"/>
      <c r="C1244" s="353"/>
      <c r="D1244" s="353"/>
    </row>
    <row r="1245" spans="1:4">
      <c r="A1245" s="353"/>
      <c r="B1245" s="353"/>
      <c r="C1245" s="353"/>
      <c r="D1245" s="353"/>
    </row>
    <row r="1246" spans="1:4">
      <c r="A1246" s="353"/>
      <c r="B1246" s="353"/>
      <c r="C1246" s="353"/>
      <c r="D1246" s="353"/>
    </row>
    <row r="1247" spans="1:4">
      <c r="A1247" s="353"/>
      <c r="B1247" s="353"/>
      <c r="C1247" s="353"/>
      <c r="D1247" s="353"/>
    </row>
    <row r="1248" spans="1:4">
      <c r="A1248" s="353"/>
      <c r="B1248" s="353"/>
      <c r="C1248" s="353"/>
      <c r="D1248" s="353"/>
    </row>
    <row r="1249" spans="1:4">
      <c r="A1249" s="353"/>
      <c r="B1249" s="353"/>
      <c r="C1249" s="353"/>
      <c r="D1249" s="353"/>
    </row>
    <row r="1250" spans="1:4">
      <c r="A1250" s="353"/>
      <c r="B1250" s="353"/>
      <c r="C1250" s="353"/>
      <c r="D1250" s="353"/>
    </row>
    <row r="1251" spans="1:4">
      <c r="A1251" s="353"/>
      <c r="B1251" s="353"/>
      <c r="C1251" s="353"/>
      <c r="D1251" s="353"/>
    </row>
    <row r="1252" spans="1:4">
      <c r="A1252" s="353"/>
      <c r="B1252" s="353"/>
      <c r="C1252" s="353"/>
      <c r="D1252" s="353"/>
    </row>
    <row r="1253" spans="1:4">
      <c r="A1253" s="353"/>
      <c r="B1253" s="353"/>
      <c r="C1253" s="353"/>
      <c r="D1253" s="353"/>
    </row>
    <row r="1254" spans="1:4">
      <c r="A1254" s="353"/>
      <c r="B1254" s="353"/>
      <c r="C1254" s="353"/>
      <c r="D1254" s="353"/>
    </row>
    <row r="1255" spans="1:4">
      <c r="A1255" s="353"/>
      <c r="B1255" s="353"/>
      <c r="C1255" s="353"/>
      <c r="D1255" s="353"/>
    </row>
    <row r="1256" spans="1:4">
      <c r="A1256" s="353"/>
      <c r="B1256" s="353"/>
      <c r="C1256" s="353"/>
      <c r="D1256" s="353"/>
    </row>
    <row r="1257" spans="1:4">
      <c r="A1257" s="353"/>
      <c r="B1257" s="353"/>
      <c r="C1257" s="353"/>
      <c r="D1257" s="353"/>
    </row>
    <row r="1258" spans="1:4">
      <c r="A1258" s="353"/>
      <c r="B1258" s="353"/>
      <c r="C1258" s="353"/>
      <c r="D1258" s="353"/>
    </row>
    <row r="1259" spans="1:4">
      <c r="A1259" s="353"/>
      <c r="B1259" s="353"/>
      <c r="C1259" s="353"/>
      <c r="D1259" s="353"/>
    </row>
    <row r="1260" spans="1:4">
      <c r="A1260" s="353"/>
      <c r="B1260" s="353"/>
      <c r="C1260" s="353"/>
      <c r="D1260" s="353"/>
    </row>
    <row r="1261" spans="1:4">
      <c r="A1261" s="353"/>
      <c r="B1261" s="353"/>
      <c r="C1261" s="353"/>
      <c r="D1261" s="353"/>
    </row>
    <row r="1262" spans="1:4">
      <c r="A1262" s="353"/>
      <c r="B1262" s="353"/>
      <c r="C1262" s="353"/>
      <c r="D1262" s="353"/>
    </row>
    <row r="1263" spans="1:4">
      <c r="A1263" s="353"/>
      <c r="B1263" s="353"/>
      <c r="C1263" s="353"/>
      <c r="D1263" s="353"/>
    </row>
    <row r="1264" spans="1:4">
      <c r="A1264" s="353"/>
      <c r="B1264" s="353"/>
      <c r="C1264" s="353"/>
      <c r="D1264" s="353"/>
    </row>
    <row r="1265" spans="1:4">
      <c r="A1265" s="353"/>
      <c r="B1265" s="353"/>
      <c r="C1265" s="353"/>
      <c r="D1265" s="353"/>
    </row>
    <row r="1266" spans="1:4">
      <c r="A1266" s="353"/>
      <c r="B1266" s="353"/>
      <c r="C1266" s="353"/>
      <c r="D1266" s="353"/>
    </row>
    <row r="1267" spans="1:4">
      <c r="A1267" s="353"/>
      <c r="B1267" s="353"/>
      <c r="C1267" s="353"/>
      <c r="D1267" s="353"/>
    </row>
    <row r="1268" spans="1:4">
      <c r="A1268" s="353"/>
      <c r="B1268" s="353"/>
      <c r="C1268" s="353"/>
      <c r="D1268" s="353"/>
    </row>
    <row r="1269" spans="1:4">
      <c r="A1269" s="353"/>
      <c r="B1269" s="353"/>
      <c r="C1269" s="353"/>
      <c r="D1269" s="353"/>
    </row>
    <row r="1270" spans="1:4">
      <c r="A1270" s="353"/>
      <c r="B1270" s="353"/>
      <c r="C1270" s="353"/>
      <c r="D1270" s="353"/>
    </row>
    <row r="1271" spans="1:4">
      <c r="A1271" s="353"/>
      <c r="B1271" s="353"/>
      <c r="C1271" s="353"/>
      <c r="D1271" s="353"/>
    </row>
    <row r="1272" spans="1:4">
      <c r="A1272" s="353"/>
      <c r="B1272" s="353"/>
      <c r="C1272" s="353"/>
      <c r="D1272" s="353"/>
    </row>
    <row r="1273" spans="1:4">
      <c r="A1273" s="353"/>
      <c r="B1273" s="353"/>
      <c r="C1273" s="353"/>
      <c r="D1273" s="353"/>
    </row>
    <row r="1274" spans="1:4">
      <c r="A1274" s="353"/>
      <c r="B1274" s="353"/>
      <c r="C1274" s="353"/>
      <c r="D1274" s="353"/>
    </row>
    <row r="1275" spans="1:4">
      <c r="A1275" s="353"/>
      <c r="B1275" s="353"/>
      <c r="C1275" s="353"/>
      <c r="D1275" s="353"/>
    </row>
    <row r="1276" spans="1:4">
      <c r="A1276" s="353"/>
      <c r="B1276" s="353"/>
      <c r="C1276" s="353"/>
      <c r="D1276" s="353"/>
    </row>
    <row r="1277" spans="1:4">
      <c r="A1277" s="353"/>
      <c r="B1277" s="353"/>
      <c r="C1277" s="353"/>
      <c r="D1277" s="353"/>
    </row>
    <row r="1278" spans="1:4">
      <c r="A1278" s="353"/>
      <c r="B1278" s="353"/>
      <c r="C1278" s="353"/>
      <c r="D1278" s="353"/>
    </row>
    <row r="1279" spans="1:4">
      <c r="A1279" s="353"/>
      <c r="B1279" s="353"/>
      <c r="C1279" s="353"/>
      <c r="D1279" s="353"/>
    </row>
    <row r="1280" spans="1:4">
      <c r="A1280" s="353"/>
      <c r="B1280" s="353"/>
      <c r="C1280" s="353"/>
      <c r="D1280" s="353"/>
    </row>
    <row r="1281" spans="1:4">
      <c r="A1281" s="353"/>
      <c r="B1281" s="353"/>
      <c r="C1281" s="353"/>
      <c r="D1281" s="353"/>
    </row>
    <row r="1282" spans="1:4">
      <c r="A1282" s="353"/>
      <c r="B1282" s="353"/>
      <c r="C1282" s="353"/>
      <c r="D1282" s="353"/>
    </row>
    <row r="1283" spans="1:4">
      <c r="A1283" s="353"/>
      <c r="B1283" s="353"/>
      <c r="C1283" s="353"/>
      <c r="D1283" s="353"/>
    </row>
    <row r="1284" spans="1:4">
      <c r="A1284" s="353"/>
      <c r="B1284" s="353"/>
      <c r="C1284" s="353"/>
      <c r="D1284" s="353"/>
    </row>
    <row r="1285" spans="1:4">
      <c r="A1285" s="353"/>
      <c r="B1285" s="353"/>
      <c r="C1285" s="353"/>
      <c r="D1285" s="353"/>
    </row>
    <row r="1286" spans="1:4">
      <c r="A1286" s="353"/>
      <c r="B1286" s="353"/>
      <c r="C1286" s="353"/>
      <c r="D1286" s="353"/>
    </row>
    <row r="1287" spans="1:4">
      <c r="A1287" s="353"/>
      <c r="B1287" s="353"/>
      <c r="C1287" s="353"/>
      <c r="D1287" s="353"/>
    </row>
    <row r="1288" spans="1:4">
      <c r="A1288" s="353"/>
      <c r="B1288" s="353"/>
      <c r="C1288" s="353"/>
      <c r="D1288" s="353"/>
    </row>
    <row r="1289" spans="1:4">
      <c r="A1289" s="353"/>
      <c r="B1289" s="353"/>
      <c r="C1289" s="353"/>
      <c r="D1289" s="353"/>
    </row>
    <row r="1290" spans="1:4">
      <c r="A1290" s="353"/>
      <c r="B1290" s="353"/>
      <c r="C1290" s="353"/>
      <c r="D1290" s="353"/>
    </row>
    <row r="1291" spans="1:4">
      <c r="A1291" s="353"/>
      <c r="B1291" s="353"/>
      <c r="C1291" s="353"/>
      <c r="D1291" s="353"/>
    </row>
    <row r="1292" spans="1:4">
      <c r="A1292" s="353"/>
      <c r="B1292" s="353"/>
      <c r="C1292" s="353"/>
      <c r="D1292" s="353"/>
    </row>
    <row r="1293" spans="1:4">
      <c r="A1293" s="353"/>
      <c r="B1293" s="353"/>
      <c r="C1293" s="353"/>
      <c r="D1293" s="353"/>
    </row>
    <row r="1294" spans="1:4">
      <c r="A1294" s="353"/>
      <c r="B1294" s="353"/>
      <c r="C1294" s="353"/>
      <c r="D1294" s="353"/>
    </row>
    <row r="1295" spans="1:4">
      <c r="A1295" s="353"/>
      <c r="B1295" s="353"/>
      <c r="C1295" s="353"/>
      <c r="D1295" s="353"/>
    </row>
    <row r="1296" spans="1:4">
      <c r="A1296" s="353"/>
      <c r="B1296" s="353"/>
      <c r="C1296" s="353"/>
      <c r="D1296" s="353"/>
    </row>
    <row r="1297" spans="1:4">
      <c r="A1297" s="353"/>
      <c r="B1297" s="353"/>
      <c r="C1297" s="353"/>
      <c r="D1297" s="353"/>
    </row>
    <row r="1298" spans="1:4">
      <c r="A1298" s="353"/>
      <c r="B1298" s="353"/>
      <c r="C1298" s="353"/>
      <c r="D1298" s="353"/>
    </row>
    <row r="1299" spans="1:4">
      <c r="A1299" s="353"/>
      <c r="B1299" s="353"/>
      <c r="C1299" s="353"/>
      <c r="D1299" s="353"/>
    </row>
    <row r="1300" spans="1:4">
      <c r="A1300" s="353"/>
      <c r="B1300" s="353"/>
      <c r="C1300" s="353"/>
      <c r="D1300" s="353"/>
    </row>
    <row r="1301" spans="1:4">
      <c r="A1301" s="353"/>
      <c r="B1301" s="353"/>
      <c r="C1301" s="353"/>
      <c r="D1301" s="353"/>
    </row>
    <row r="1302" spans="1:4">
      <c r="A1302" s="353"/>
      <c r="B1302" s="353"/>
      <c r="C1302" s="353"/>
      <c r="D1302" s="353"/>
    </row>
    <row r="1303" spans="1:4">
      <c r="A1303" s="353"/>
      <c r="B1303" s="353"/>
      <c r="C1303" s="353"/>
      <c r="D1303" s="353"/>
    </row>
    <row r="1304" spans="1:4">
      <c r="A1304" s="353"/>
      <c r="B1304" s="353"/>
      <c r="C1304" s="353"/>
      <c r="D1304" s="353"/>
    </row>
    <row r="1305" spans="1:4">
      <c r="A1305" s="353"/>
      <c r="B1305" s="353"/>
      <c r="C1305" s="353"/>
      <c r="D1305" s="353"/>
    </row>
    <row r="1306" spans="1:4">
      <c r="A1306" s="353"/>
      <c r="B1306" s="353"/>
      <c r="C1306" s="353"/>
      <c r="D1306" s="353"/>
    </row>
    <row r="1307" spans="1:4">
      <c r="A1307" s="353"/>
      <c r="B1307" s="353"/>
      <c r="C1307" s="353"/>
      <c r="D1307" s="353"/>
    </row>
    <row r="1308" spans="1:4">
      <c r="A1308" s="353"/>
      <c r="B1308" s="353"/>
      <c r="C1308" s="353"/>
      <c r="D1308" s="353"/>
    </row>
    <row r="1309" spans="1:4">
      <c r="A1309" s="353"/>
      <c r="B1309" s="353"/>
      <c r="C1309" s="353"/>
      <c r="D1309" s="353"/>
    </row>
    <row r="1310" spans="1:4">
      <c r="A1310" s="353"/>
      <c r="B1310" s="353"/>
      <c r="C1310" s="353"/>
      <c r="D1310" s="353"/>
    </row>
    <row r="1311" spans="1:4">
      <c r="A1311" s="353"/>
      <c r="B1311" s="353"/>
      <c r="C1311" s="353"/>
      <c r="D1311" s="353"/>
    </row>
    <row r="1312" spans="1:4">
      <c r="A1312" s="353"/>
      <c r="B1312" s="353"/>
      <c r="C1312" s="353"/>
      <c r="D1312" s="353"/>
    </row>
    <row r="1313" spans="1:4">
      <c r="A1313" s="353"/>
      <c r="B1313" s="353"/>
      <c r="C1313" s="353"/>
      <c r="D1313" s="353"/>
    </row>
    <row r="1314" spans="1:4">
      <c r="A1314" s="353"/>
      <c r="B1314" s="353"/>
      <c r="C1314" s="353"/>
      <c r="D1314" s="353"/>
    </row>
    <row r="1315" spans="1:4">
      <c r="A1315" s="353"/>
      <c r="B1315" s="353"/>
      <c r="C1315" s="353"/>
      <c r="D1315" s="353"/>
    </row>
    <row r="1316" spans="1:4">
      <c r="A1316" s="353"/>
      <c r="B1316" s="353"/>
      <c r="C1316" s="353"/>
      <c r="D1316" s="353"/>
    </row>
    <row r="1317" spans="1:4">
      <c r="A1317" s="353"/>
      <c r="B1317" s="353"/>
      <c r="C1317" s="353"/>
      <c r="D1317" s="353"/>
    </row>
    <row r="1318" spans="1:4">
      <c r="A1318" s="353"/>
      <c r="B1318" s="353"/>
      <c r="C1318" s="353"/>
      <c r="D1318" s="353"/>
    </row>
    <row r="1319" spans="1:4">
      <c r="A1319" s="353"/>
      <c r="B1319" s="353"/>
      <c r="C1319" s="353"/>
      <c r="D1319" s="353"/>
    </row>
    <row r="1320" spans="1:4">
      <c r="A1320" s="353"/>
      <c r="B1320" s="353"/>
      <c r="C1320" s="353"/>
      <c r="D1320" s="353"/>
    </row>
    <row r="1321" spans="1:4">
      <c r="A1321" s="353"/>
      <c r="B1321" s="353"/>
      <c r="C1321" s="353"/>
      <c r="D1321" s="353"/>
    </row>
    <row r="1322" spans="1:4">
      <c r="A1322" s="353"/>
      <c r="B1322" s="353"/>
      <c r="C1322" s="353"/>
      <c r="D1322" s="353"/>
    </row>
    <row r="1323" spans="1:4">
      <c r="A1323" s="353"/>
      <c r="B1323" s="353"/>
      <c r="C1323" s="353"/>
      <c r="D1323" s="353"/>
    </row>
    <row r="1324" spans="1:4">
      <c r="A1324" s="353"/>
      <c r="B1324" s="353"/>
      <c r="C1324" s="353"/>
      <c r="D1324" s="353"/>
    </row>
    <row r="1325" spans="1:4">
      <c r="A1325" s="353"/>
      <c r="B1325" s="353"/>
      <c r="C1325" s="353"/>
      <c r="D1325" s="353"/>
    </row>
    <row r="1326" spans="1:4">
      <c r="A1326" s="353"/>
      <c r="B1326" s="353"/>
      <c r="C1326" s="353"/>
      <c r="D1326" s="353"/>
    </row>
    <row r="1327" spans="1:4">
      <c r="A1327" s="353"/>
      <c r="B1327" s="353"/>
      <c r="C1327" s="353"/>
      <c r="D1327" s="353"/>
    </row>
    <row r="1328" spans="1:4">
      <c r="A1328" s="353"/>
      <c r="B1328" s="353"/>
      <c r="C1328" s="353"/>
      <c r="D1328" s="353"/>
    </row>
    <row r="1329" spans="1:4">
      <c r="A1329" s="353"/>
      <c r="B1329" s="353"/>
      <c r="C1329" s="353"/>
      <c r="D1329" s="353"/>
    </row>
    <row r="1330" spans="1:4">
      <c r="A1330" s="353"/>
      <c r="B1330" s="353"/>
      <c r="C1330" s="353"/>
      <c r="D1330" s="353"/>
    </row>
    <row r="1331" spans="1:4">
      <c r="A1331" s="353"/>
      <c r="B1331" s="353"/>
      <c r="C1331" s="353"/>
      <c r="D1331" s="353"/>
    </row>
    <row r="1332" spans="1:4">
      <c r="A1332" s="353"/>
      <c r="B1332" s="353"/>
      <c r="C1332" s="353"/>
      <c r="D1332" s="353"/>
    </row>
    <row r="1333" spans="1:4">
      <c r="A1333" s="353"/>
      <c r="B1333" s="353"/>
      <c r="C1333" s="353"/>
      <c r="D1333" s="353"/>
    </row>
    <row r="1334" spans="1:4">
      <c r="A1334" s="353"/>
      <c r="B1334" s="353"/>
      <c r="C1334" s="353"/>
      <c r="D1334" s="353"/>
    </row>
    <row r="1335" spans="1:4">
      <c r="A1335" s="353"/>
      <c r="B1335" s="353"/>
      <c r="C1335" s="353"/>
      <c r="D1335" s="353"/>
    </row>
    <row r="1336" spans="1:4">
      <c r="A1336" s="353"/>
      <c r="B1336" s="353"/>
      <c r="C1336" s="353"/>
      <c r="D1336" s="353"/>
    </row>
    <row r="1337" spans="1:4">
      <c r="A1337" s="353"/>
      <c r="B1337" s="353"/>
      <c r="C1337" s="353"/>
      <c r="D1337" s="353"/>
    </row>
    <row r="1338" spans="1:4">
      <c r="A1338" s="353"/>
      <c r="B1338" s="353"/>
      <c r="C1338" s="353"/>
      <c r="D1338" s="353"/>
    </row>
    <row r="1339" spans="1:4">
      <c r="A1339" s="353"/>
      <c r="B1339" s="353"/>
      <c r="C1339" s="353"/>
      <c r="D1339" s="353"/>
    </row>
    <row r="1340" spans="1:4">
      <c r="A1340" s="353"/>
      <c r="B1340" s="353"/>
      <c r="C1340" s="353"/>
      <c r="D1340" s="353"/>
    </row>
    <row r="1341" spans="1:4">
      <c r="A1341" s="353"/>
      <c r="B1341" s="353"/>
      <c r="C1341" s="353"/>
      <c r="D1341" s="353"/>
    </row>
    <row r="1342" spans="1:4">
      <c r="A1342" s="353"/>
      <c r="B1342" s="353"/>
      <c r="C1342" s="353"/>
      <c r="D1342" s="353"/>
    </row>
    <row r="1343" spans="1:4">
      <c r="A1343" s="353"/>
      <c r="B1343" s="353"/>
      <c r="C1343" s="353"/>
      <c r="D1343" s="353"/>
    </row>
    <row r="1344" spans="1:4">
      <c r="A1344" s="353"/>
      <c r="B1344" s="353"/>
      <c r="C1344" s="353"/>
      <c r="D1344" s="353"/>
    </row>
    <row r="1345" spans="1:4">
      <c r="A1345" s="353"/>
      <c r="B1345" s="353"/>
      <c r="C1345" s="353"/>
      <c r="D1345" s="353"/>
    </row>
    <row r="1346" spans="1:4">
      <c r="A1346" s="353"/>
      <c r="B1346" s="353"/>
      <c r="C1346" s="353"/>
      <c r="D1346" s="353"/>
    </row>
    <row r="1347" spans="1:4">
      <c r="A1347" s="353"/>
      <c r="B1347" s="353"/>
      <c r="C1347" s="353"/>
      <c r="D1347" s="353"/>
    </row>
    <row r="1348" spans="1:4">
      <c r="A1348" s="353"/>
      <c r="B1348" s="353"/>
      <c r="C1348" s="353"/>
      <c r="D1348" s="353"/>
    </row>
    <row r="1349" spans="1:4">
      <c r="A1349" s="353"/>
      <c r="B1349" s="353"/>
      <c r="C1349" s="353"/>
      <c r="D1349" s="353"/>
    </row>
    <row r="1350" spans="1:4">
      <c r="A1350" s="353"/>
      <c r="B1350" s="353"/>
      <c r="C1350" s="353"/>
      <c r="D1350" s="353"/>
    </row>
    <row r="1351" spans="1:4">
      <c r="A1351" s="353"/>
      <c r="B1351" s="353"/>
      <c r="C1351" s="353"/>
      <c r="D1351" s="353"/>
    </row>
    <row r="1352" spans="1:4">
      <c r="A1352" s="353"/>
      <c r="B1352" s="353"/>
      <c r="C1352" s="353"/>
      <c r="D1352" s="353"/>
    </row>
    <row r="1353" spans="1:4">
      <c r="A1353" s="353"/>
      <c r="B1353" s="353"/>
      <c r="C1353" s="353"/>
      <c r="D1353" s="353"/>
    </row>
    <row r="1354" spans="1:4">
      <c r="A1354" s="353"/>
      <c r="B1354" s="353"/>
      <c r="C1354" s="353"/>
      <c r="D1354" s="353"/>
    </row>
    <row r="1355" spans="1:4">
      <c r="A1355" s="353"/>
      <c r="B1355" s="353"/>
      <c r="C1355" s="353"/>
      <c r="D1355" s="353"/>
    </row>
    <row r="1356" spans="1:4">
      <c r="A1356" s="353"/>
      <c r="B1356" s="353"/>
      <c r="C1356" s="353"/>
      <c r="D1356" s="353"/>
    </row>
    <row r="1357" spans="1:4">
      <c r="A1357" s="353"/>
      <c r="B1357" s="353"/>
      <c r="C1357" s="353"/>
      <c r="D1357" s="353"/>
    </row>
    <row r="1358" spans="1:4">
      <c r="A1358" s="353"/>
      <c r="B1358" s="353"/>
      <c r="C1358" s="353"/>
      <c r="D1358" s="353"/>
    </row>
    <row r="1359" spans="1:4">
      <c r="A1359" s="353"/>
      <c r="B1359" s="353"/>
      <c r="C1359" s="353"/>
      <c r="D1359" s="353"/>
    </row>
    <row r="1360" spans="1:4">
      <c r="A1360" s="353"/>
      <c r="B1360" s="353"/>
      <c r="C1360" s="353"/>
      <c r="D1360" s="353"/>
    </row>
    <row r="1361" spans="1:4">
      <c r="A1361" s="353"/>
      <c r="B1361" s="353"/>
      <c r="C1361" s="353"/>
      <c r="D1361" s="353"/>
    </row>
    <row r="1362" spans="1:4">
      <c r="A1362" s="353"/>
      <c r="B1362" s="353"/>
      <c r="C1362" s="353"/>
      <c r="D1362" s="353"/>
    </row>
    <row r="1363" spans="1:4">
      <c r="A1363" s="353"/>
      <c r="B1363" s="353"/>
      <c r="C1363" s="353"/>
      <c r="D1363" s="353"/>
    </row>
    <row r="1364" spans="1:4">
      <c r="A1364" s="353"/>
      <c r="B1364" s="353"/>
      <c r="C1364" s="353"/>
      <c r="D1364" s="353"/>
    </row>
    <row r="1365" spans="1:4">
      <c r="A1365" s="353"/>
      <c r="B1365" s="353"/>
      <c r="C1365" s="353"/>
      <c r="D1365" s="353"/>
    </row>
    <row r="1366" spans="1:4">
      <c r="A1366" s="353"/>
      <c r="B1366" s="353"/>
      <c r="C1366" s="353"/>
      <c r="D1366" s="353"/>
    </row>
    <row r="1367" spans="1:4">
      <c r="A1367" s="353"/>
      <c r="B1367" s="353"/>
      <c r="C1367" s="353"/>
      <c r="D1367" s="353"/>
    </row>
    <row r="1368" spans="1:4">
      <c r="A1368" s="353"/>
      <c r="B1368" s="353"/>
      <c r="C1368" s="353"/>
      <c r="D1368" s="353"/>
    </row>
    <row r="1369" spans="1:4">
      <c r="A1369" s="353"/>
      <c r="B1369" s="353"/>
      <c r="C1369" s="353"/>
      <c r="D1369" s="353"/>
    </row>
    <row r="1370" spans="1:4">
      <c r="A1370" s="353"/>
      <c r="B1370" s="353"/>
      <c r="C1370" s="353"/>
      <c r="D1370" s="353"/>
    </row>
    <row r="1371" spans="1:4">
      <c r="A1371" s="353"/>
      <c r="B1371" s="353"/>
      <c r="C1371" s="353"/>
      <c r="D1371" s="353"/>
    </row>
    <row r="1372" spans="1:4">
      <c r="A1372" s="353"/>
      <c r="B1372" s="353"/>
      <c r="C1372" s="353"/>
      <c r="D1372" s="353"/>
    </row>
    <row r="1373" spans="1:4">
      <c r="A1373" s="353"/>
      <c r="B1373" s="353"/>
      <c r="C1373" s="353"/>
      <c r="D1373" s="353"/>
    </row>
    <row r="1374" spans="1:4">
      <c r="A1374" s="353"/>
      <c r="B1374" s="353"/>
      <c r="C1374" s="353"/>
      <c r="D1374" s="353"/>
    </row>
    <row r="1375" spans="1:4">
      <c r="A1375" s="353"/>
      <c r="B1375" s="353"/>
      <c r="C1375" s="353"/>
      <c r="D1375" s="353"/>
    </row>
    <row r="1376" spans="1:4">
      <c r="A1376" s="353"/>
      <c r="B1376" s="353"/>
      <c r="C1376" s="353"/>
      <c r="D1376" s="353"/>
    </row>
    <row r="1377" spans="1:4">
      <c r="A1377" s="353"/>
      <c r="B1377" s="353"/>
      <c r="C1377" s="353"/>
      <c r="D1377" s="353"/>
    </row>
    <row r="1378" spans="1:4">
      <c r="A1378" s="353"/>
      <c r="B1378" s="353"/>
      <c r="C1378" s="353"/>
      <c r="D1378" s="353"/>
    </row>
    <row r="1379" spans="1:4">
      <c r="A1379" s="353"/>
      <c r="B1379" s="353"/>
      <c r="C1379" s="353"/>
      <c r="D1379" s="353"/>
    </row>
    <row r="1380" spans="1:4">
      <c r="A1380" s="353"/>
      <c r="B1380" s="353"/>
      <c r="C1380" s="353"/>
      <c r="D1380" s="353"/>
    </row>
    <row r="1381" spans="1:4">
      <c r="A1381" s="353"/>
      <c r="B1381" s="353"/>
      <c r="C1381" s="353"/>
      <c r="D1381" s="353"/>
    </row>
    <row r="1382" spans="1:4">
      <c r="A1382" s="353"/>
      <c r="B1382" s="353"/>
      <c r="C1382" s="353"/>
      <c r="D1382" s="353"/>
    </row>
    <row r="1383" spans="1:4">
      <c r="A1383" s="353"/>
      <c r="B1383" s="353"/>
      <c r="C1383" s="353"/>
      <c r="D1383" s="353"/>
    </row>
    <row r="1384" spans="1:4">
      <c r="A1384" s="353"/>
      <c r="B1384" s="353"/>
      <c r="C1384" s="353"/>
      <c r="D1384" s="353"/>
    </row>
    <row r="1385" spans="1:4">
      <c r="A1385" s="353"/>
      <c r="B1385" s="353"/>
      <c r="C1385" s="353"/>
      <c r="D1385" s="353"/>
    </row>
    <row r="1386" spans="1:4">
      <c r="A1386" s="353"/>
      <c r="B1386" s="353"/>
      <c r="C1386" s="353"/>
      <c r="D1386" s="353"/>
    </row>
    <row r="1387" spans="1:4">
      <c r="A1387" s="353"/>
      <c r="B1387" s="353"/>
      <c r="C1387" s="353"/>
      <c r="D1387" s="353"/>
    </row>
    <row r="1388" spans="1:4">
      <c r="A1388" s="353"/>
      <c r="B1388" s="353"/>
      <c r="C1388" s="353"/>
      <c r="D1388" s="353"/>
    </row>
    <row r="1389" spans="1:4">
      <c r="A1389" s="353"/>
      <c r="B1389" s="353"/>
      <c r="C1389" s="353"/>
      <c r="D1389" s="353"/>
    </row>
    <row r="1390" spans="1:4">
      <c r="A1390" s="353"/>
      <c r="B1390" s="353"/>
      <c r="C1390" s="353"/>
      <c r="D1390" s="353"/>
    </row>
    <row r="1391" spans="1:4">
      <c r="A1391" s="353"/>
      <c r="B1391" s="353"/>
      <c r="C1391" s="353"/>
      <c r="D1391" s="353"/>
    </row>
    <row r="1392" spans="1:4">
      <c r="A1392" s="353"/>
      <c r="B1392" s="353"/>
      <c r="C1392" s="353"/>
      <c r="D1392" s="353"/>
    </row>
    <row r="1393" spans="1:4">
      <c r="A1393" s="353"/>
      <c r="B1393" s="353"/>
      <c r="C1393" s="353"/>
      <c r="D1393" s="353"/>
    </row>
    <row r="1394" spans="1:4">
      <c r="A1394" s="353"/>
      <c r="B1394" s="353"/>
      <c r="C1394" s="353"/>
      <c r="D1394" s="353"/>
    </row>
    <row r="1395" spans="1:4">
      <c r="A1395" s="353"/>
      <c r="B1395" s="353"/>
      <c r="C1395" s="353"/>
      <c r="D1395" s="353"/>
    </row>
    <row r="1396" spans="1:4">
      <c r="A1396" s="353"/>
      <c r="B1396" s="353"/>
      <c r="C1396" s="353"/>
      <c r="D1396" s="353"/>
    </row>
    <row r="1397" spans="1:4">
      <c r="A1397" s="353"/>
      <c r="B1397" s="353"/>
      <c r="C1397" s="353"/>
      <c r="D1397" s="353"/>
    </row>
    <row r="1398" spans="1:4">
      <c r="A1398" s="353"/>
      <c r="B1398" s="353"/>
      <c r="C1398" s="353"/>
      <c r="D1398" s="353"/>
    </row>
    <row r="1399" spans="1:4">
      <c r="A1399" s="353"/>
      <c r="B1399" s="353"/>
      <c r="C1399" s="353"/>
      <c r="D1399" s="353"/>
    </row>
    <row r="1400" spans="1:4">
      <c r="A1400" s="353"/>
      <c r="B1400" s="353"/>
      <c r="C1400" s="353"/>
      <c r="D1400" s="353"/>
    </row>
    <row r="1401" spans="1:4">
      <c r="A1401" s="353"/>
      <c r="B1401" s="353"/>
      <c r="C1401" s="353"/>
      <c r="D1401" s="353"/>
    </row>
    <row r="1402" spans="1:4">
      <c r="A1402" s="353"/>
      <c r="B1402" s="353"/>
      <c r="C1402" s="353"/>
      <c r="D1402" s="353"/>
    </row>
    <row r="1403" spans="1:4">
      <c r="A1403" s="353"/>
      <c r="B1403" s="353"/>
      <c r="C1403" s="353"/>
      <c r="D1403" s="353"/>
    </row>
    <row r="1404" spans="1:4">
      <c r="A1404" s="353"/>
      <c r="B1404" s="353"/>
      <c r="C1404" s="353"/>
      <c r="D1404" s="353"/>
    </row>
    <row r="1405" spans="1:4">
      <c r="A1405" s="353"/>
      <c r="B1405" s="353"/>
      <c r="C1405" s="353"/>
      <c r="D1405" s="353"/>
    </row>
    <row r="1406" spans="1:4">
      <c r="A1406" s="353"/>
      <c r="B1406" s="353"/>
      <c r="C1406" s="353"/>
      <c r="D1406" s="353"/>
    </row>
    <row r="1407" spans="1:4">
      <c r="A1407" s="353"/>
      <c r="B1407" s="353"/>
      <c r="C1407" s="353"/>
      <c r="D1407" s="353"/>
    </row>
    <row r="1408" spans="1:4">
      <c r="A1408" s="353"/>
      <c r="B1408" s="353"/>
      <c r="C1408" s="353"/>
      <c r="D1408" s="353"/>
    </row>
    <row r="1409" spans="1:4">
      <c r="A1409" s="353"/>
      <c r="B1409" s="353"/>
      <c r="C1409" s="353"/>
      <c r="D1409" s="353"/>
    </row>
    <row r="1410" spans="1:4">
      <c r="A1410" s="353"/>
      <c r="B1410" s="353"/>
      <c r="C1410" s="353"/>
      <c r="D1410" s="353"/>
    </row>
  </sheetData>
  <mergeCells count="5">
    <mergeCell ref="A2:P2"/>
    <mergeCell ref="A3:P3"/>
    <mergeCell ref="A4:P4"/>
    <mergeCell ref="A5:P5"/>
    <mergeCell ref="B76:P77"/>
  </mergeCells>
  <pageMargins left="0.70866141732283472" right="0.70866141732283472" top="0.74803149606299213" bottom="0.74803149606299213" header="0.31496062992125984" footer="0.31496062992125984"/>
  <pageSetup scale="43" fitToHeight="2" orientation="landscape" r:id="rId1"/>
  <rowBreaks count="1" manualBreakCount="1">
    <brk id="38"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80"/>
  <sheetViews>
    <sheetView showGridLines="0" zoomScale="75" zoomScaleNormal="75" zoomScaleSheetLayoutView="75" workbookViewId="0"/>
  </sheetViews>
  <sheetFormatPr baseColWidth="10" defaultRowHeight="16.5"/>
  <cols>
    <col min="1" max="1" width="7.7109375" style="415" customWidth="1"/>
    <col min="2" max="2" width="73.28515625" style="424" bestFit="1" customWidth="1"/>
    <col min="3" max="12" width="17.5703125" style="417" customWidth="1"/>
    <col min="13" max="121" width="8.42578125" style="417" customWidth="1"/>
    <col min="122" max="122" width="8.42578125" style="418" customWidth="1"/>
    <col min="123" max="16384" width="11.42578125" style="418"/>
  </cols>
  <sheetData>
    <row r="1" spans="1:121" ht="17.25" customHeight="1">
      <c r="B1" s="416"/>
    </row>
    <row r="2" spans="1:121" ht="27" customHeight="1">
      <c r="A2" s="690" t="s">
        <v>132</v>
      </c>
      <c r="B2" s="690"/>
      <c r="C2" s="690"/>
      <c r="D2" s="690"/>
      <c r="E2" s="690"/>
      <c r="F2" s="690"/>
      <c r="G2" s="690"/>
      <c r="H2" s="690"/>
      <c r="I2" s="690"/>
      <c r="J2" s="690"/>
      <c r="K2" s="690"/>
      <c r="L2" s="690"/>
    </row>
    <row r="3" spans="1:121" ht="23.25" customHeight="1">
      <c r="A3" s="690" t="s">
        <v>0</v>
      </c>
      <c r="B3" s="690"/>
      <c r="C3" s="690"/>
      <c r="D3" s="690"/>
      <c r="E3" s="690"/>
      <c r="F3" s="690"/>
      <c r="G3" s="690"/>
      <c r="H3" s="690"/>
      <c r="I3" s="690"/>
      <c r="J3" s="690"/>
      <c r="K3" s="690"/>
      <c r="L3" s="690"/>
    </row>
    <row r="4" spans="1:121" ht="24" customHeight="1">
      <c r="A4" s="690" t="s">
        <v>38</v>
      </c>
      <c r="B4" s="690"/>
      <c r="C4" s="690"/>
      <c r="D4" s="690"/>
      <c r="E4" s="690"/>
      <c r="F4" s="690"/>
      <c r="G4" s="690"/>
      <c r="H4" s="690"/>
      <c r="I4" s="690"/>
      <c r="J4" s="690"/>
      <c r="K4" s="690"/>
      <c r="L4" s="690"/>
    </row>
    <row r="5" spans="1:121" ht="18" customHeight="1">
      <c r="A5" s="419"/>
      <c r="B5" s="420"/>
      <c r="C5" s="421"/>
      <c r="D5" s="421"/>
      <c r="E5" s="421"/>
      <c r="F5" s="421"/>
      <c r="G5" s="421"/>
      <c r="H5" s="421"/>
      <c r="I5" s="421"/>
      <c r="J5" s="421"/>
      <c r="K5" s="422"/>
    </row>
    <row r="6" spans="1:121" s="424" customFormat="1" ht="32.25" customHeight="1">
      <c r="A6" s="534"/>
      <c r="B6" s="535"/>
      <c r="C6" s="536" t="s">
        <v>133</v>
      </c>
      <c r="D6" s="536" t="s">
        <v>134</v>
      </c>
      <c r="E6" s="536" t="s">
        <v>135</v>
      </c>
      <c r="F6" s="536" t="s">
        <v>136</v>
      </c>
      <c r="G6" s="536" t="s">
        <v>137</v>
      </c>
      <c r="H6" s="536" t="s">
        <v>138</v>
      </c>
      <c r="I6" s="536" t="s">
        <v>139</v>
      </c>
      <c r="J6" s="536" t="s">
        <v>140</v>
      </c>
      <c r="K6" s="536" t="s">
        <v>141</v>
      </c>
      <c r="L6" s="536" t="s">
        <v>142</v>
      </c>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row>
    <row r="7" spans="1:121" ht="24" customHeight="1">
      <c r="A7" s="419"/>
      <c r="B7" s="420"/>
      <c r="C7" s="425"/>
      <c r="D7" s="425"/>
      <c r="E7" s="425"/>
      <c r="F7" s="425"/>
      <c r="G7" s="425"/>
      <c r="H7" s="425"/>
      <c r="I7" s="425"/>
      <c r="J7" s="425"/>
      <c r="K7" s="425"/>
      <c r="L7" s="425"/>
    </row>
    <row r="8" spans="1:121" s="431" customFormat="1" ht="24" customHeight="1">
      <c r="A8" s="426">
        <v>7</v>
      </c>
      <c r="B8" s="427" t="s">
        <v>143</v>
      </c>
      <c r="C8" s="428">
        <v>22565747</v>
      </c>
      <c r="D8" s="428">
        <v>24410920.5</v>
      </c>
      <c r="E8" s="429">
        <v>26002667.636635717</v>
      </c>
      <c r="F8" s="429">
        <v>28042490.512307823</v>
      </c>
      <c r="G8" s="429">
        <v>29704287</v>
      </c>
      <c r="H8" s="429">
        <v>33015427.316549003</v>
      </c>
      <c r="I8" s="429">
        <v>37001365.678939328</v>
      </c>
      <c r="J8" s="429">
        <v>39842576.018879995</v>
      </c>
      <c r="K8" s="429">
        <v>42643353.752243988</v>
      </c>
      <c r="L8" s="429">
        <v>45182607.555779062</v>
      </c>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0"/>
      <c r="BO8" s="430"/>
      <c r="BP8" s="430"/>
      <c r="BQ8" s="430"/>
      <c r="BR8" s="430"/>
      <c r="BS8" s="430"/>
      <c r="BT8" s="430"/>
      <c r="BU8" s="430"/>
      <c r="BV8" s="430"/>
      <c r="BW8" s="430"/>
      <c r="BX8" s="430"/>
      <c r="BY8" s="430"/>
      <c r="BZ8" s="430"/>
      <c r="CA8" s="430"/>
      <c r="CB8" s="430"/>
      <c r="CC8" s="430"/>
      <c r="CD8" s="430"/>
      <c r="CE8" s="430"/>
      <c r="CF8" s="430"/>
      <c r="CG8" s="430"/>
      <c r="CH8" s="430"/>
      <c r="CI8" s="430"/>
      <c r="CJ8" s="430"/>
      <c r="CK8" s="430"/>
      <c r="CL8" s="430"/>
      <c r="CM8" s="430"/>
      <c r="CN8" s="430"/>
      <c r="CO8" s="430"/>
      <c r="CP8" s="430"/>
      <c r="CQ8" s="430"/>
      <c r="CR8" s="430"/>
      <c r="CS8" s="430"/>
      <c r="CT8" s="430"/>
      <c r="CU8" s="430"/>
      <c r="CV8" s="430"/>
      <c r="CW8" s="430"/>
      <c r="CX8" s="430"/>
      <c r="CY8" s="430"/>
      <c r="CZ8" s="430"/>
      <c r="DA8" s="430"/>
      <c r="DB8" s="430"/>
      <c r="DC8" s="430"/>
      <c r="DD8" s="430"/>
      <c r="DE8" s="430"/>
      <c r="DF8" s="430"/>
      <c r="DG8" s="430"/>
      <c r="DH8" s="430"/>
      <c r="DI8" s="430"/>
      <c r="DJ8" s="430"/>
      <c r="DK8" s="430"/>
      <c r="DL8" s="430"/>
      <c r="DM8" s="430"/>
      <c r="DN8" s="430"/>
      <c r="DO8" s="430"/>
      <c r="DP8" s="430"/>
      <c r="DQ8" s="430"/>
    </row>
    <row r="9" spans="1:121" s="431" customFormat="1" ht="24" customHeight="1">
      <c r="A9" s="432"/>
      <c r="B9" s="433"/>
      <c r="C9" s="434"/>
      <c r="D9" s="434"/>
      <c r="E9" s="435"/>
      <c r="F9" s="397"/>
      <c r="G9" s="397"/>
      <c r="H9" s="397"/>
      <c r="I9" s="397"/>
      <c r="J9" s="397"/>
      <c r="K9" s="397"/>
      <c r="L9" s="397"/>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G9" s="430"/>
      <c r="BH9" s="430"/>
      <c r="BI9" s="430"/>
      <c r="BJ9" s="430"/>
      <c r="BK9" s="430"/>
      <c r="BL9" s="430"/>
      <c r="BM9" s="430"/>
      <c r="BN9" s="430"/>
      <c r="BO9" s="430"/>
      <c r="BP9" s="430"/>
      <c r="BQ9" s="430"/>
      <c r="BR9" s="430"/>
      <c r="BS9" s="430"/>
      <c r="BT9" s="430"/>
      <c r="BU9" s="430"/>
      <c r="BV9" s="430"/>
      <c r="BW9" s="430"/>
      <c r="BX9" s="430"/>
      <c r="BY9" s="430"/>
      <c r="BZ9" s="430"/>
      <c r="CA9" s="430"/>
      <c r="CB9" s="430"/>
      <c r="CC9" s="430"/>
      <c r="CD9" s="430"/>
      <c r="CE9" s="430"/>
      <c r="CF9" s="430"/>
      <c r="CG9" s="430"/>
      <c r="CH9" s="430"/>
      <c r="CI9" s="430"/>
      <c r="CJ9" s="430"/>
      <c r="CK9" s="430"/>
      <c r="CL9" s="430"/>
      <c r="CM9" s="430"/>
      <c r="CN9" s="430"/>
      <c r="CO9" s="430"/>
      <c r="CP9" s="430"/>
      <c r="CQ9" s="430"/>
      <c r="CR9" s="430"/>
      <c r="CS9" s="430"/>
      <c r="CT9" s="430"/>
      <c r="CU9" s="430"/>
      <c r="CV9" s="430"/>
      <c r="CW9" s="430"/>
      <c r="CX9" s="430"/>
      <c r="CY9" s="430"/>
      <c r="CZ9" s="430"/>
      <c r="DA9" s="430"/>
      <c r="DB9" s="430"/>
      <c r="DC9" s="430"/>
      <c r="DD9" s="430"/>
      <c r="DE9" s="430"/>
      <c r="DF9" s="430"/>
      <c r="DG9" s="430"/>
      <c r="DH9" s="430"/>
      <c r="DI9" s="430"/>
      <c r="DJ9" s="430"/>
      <c r="DK9" s="430"/>
      <c r="DL9" s="430"/>
      <c r="DM9" s="430"/>
      <c r="DN9" s="430"/>
      <c r="DO9" s="430"/>
      <c r="DP9" s="430"/>
      <c r="DQ9" s="430"/>
    </row>
    <row r="10" spans="1:121" s="431" customFormat="1" ht="24" customHeight="1">
      <c r="A10" s="426">
        <v>701</v>
      </c>
      <c r="B10" s="427" t="s">
        <v>144</v>
      </c>
      <c r="C10" s="428">
        <v>1384820</v>
      </c>
      <c r="D10" s="428">
        <v>1547350</v>
      </c>
      <c r="E10" s="429">
        <v>1725406.1002031332</v>
      </c>
      <c r="F10" s="429">
        <v>2017582.8648349568</v>
      </c>
      <c r="G10" s="429">
        <v>2166187</v>
      </c>
      <c r="H10" s="429">
        <v>2457706.091</v>
      </c>
      <c r="I10" s="429">
        <v>2742961.7835390475</v>
      </c>
      <c r="J10" s="429">
        <v>3090076.7481000004</v>
      </c>
      <c r="K10" s="429">
        <v>3331160.0248710513</v>
      </c>
      <c r="L10" s="429">
        <v>3525976.2365726922</v>
      </c>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c r="BR10" s="430"/>
      <c r="BS10" s="430"/>
      <c r="BT10" s="430"/>
      <c r="BU10" s="430"/>
      <c r="BV10" s="430"/>
      <c r="BW10" s="430"/>
      <c r="BX10" s="430"/>
      <c r="BY10" s="430"/>
      <c r="BZ10" s="430"/>
      <c r="CA10" s="430"/>
      <c r="CB10" s="430"/>
      <c r="CC10" s="430"/>
      <c r="CD10" s="430"/>
      <c r="CE10" s="430"/>
      <c r="CF10" s="430"/>
      <c r="CG10" s="430"/>
      <c r="CH10" s="430"/>
      <c r="CI10" s="430"/>
      <c r="CJ10" s="430"/>
      <c r="CK10" s="430"/>
      <c r="CL10" s="430"/>
      <c r="CM10" s="430"/>
      <c r="CN10" s="430"/>
      <c r="CO10" s="430"/>
      <c r="CP10" s="430"/>
      <c r="CQ10" s="430"/>
      <c r="CR10" s="430"/>
      <c r="CS10" s="430"/>
      <c r="CT10" s="430"/>
      <c r="CU10" s="430"/>
      <c r="CV10" s="430"/>
      <c r="CW10" s="430"/>
      <c r="CX10" s="430"/>
      <c r="CY10" s="430"/>
      <c r="CZ10" s="430"/>
      <c r="DA10" s="430"/>
      <c r="DB10" s="430"/>
      <c r="DC10" s="430"/>
      <c r="DD10" s="430"/>
      <c r="DE10" s="430"/>
      <c r="DF10" s="430"/>
      <c r="DG10" s="430"/>
      <c r="DH10" s="430"/>
      <c r="DI10" s="430"/>
      <c r="DJ10" s="430"/>
      <c r="DK10" s="430"/>
      <c r="DL10" s="430"/>
      <c r="DM10" s="430"/>
      <c r="DN10" s="430"/>
      <c r="DO10" s="430"/>
      <c r="DP10" s="430"/>
      <c r="DQ10" s="430"/>
    </row>
    <row r="11" spans="1:121" s="441" customFormat="1" ht="24" customHeight="1">
      <c r="A11" s="436">
        <v>7011</v>
      </c>
      <c r="B11" s="437" t="s">
        <v>145</v>
      </c>
      <c r="C11" s="438">
        <v>813580</v>
      </c>
      <c r="D11" s="438">
        <v>877404</v>
      </c>
      <c r="E11" s="439">
        <v>879788.31262867199</v>
      </c>
      <c r="F11" s="439">
        <v>943607.7514844829</v>
      </c>
      <c r="G11" s="439">
        <v>1013976</v>
      </c>
      <c r="H11" s="439">
        <v>1135528.933</v>
      </c>
      <c r="I11" s="439">
        <v>1257146.5463061905</v>
      </c>
      <c r="J11" s="439">
        <v>1273877.9247700004</v>
      </c>
      <c r="K11" s="439">
        <v>1204861.8171185574</v>
      </c>
      <c r="L11" s="439">
        <v>1255283.1243464877</v>
      </c>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c r="BF11" s="440"/>
      <c r="BG11" s="440"/>
      <c r="BH11" s="440"/>
      <c r="BI11" s="440"/>
      <c r="BJ11" s="440"/>
      <c r="BK11" s="440"/>
      <c r="BL11" s="440"/>
      <c r="BM11" s="440"/>
      <c r="BN11" s="440"/>
      <c r="BO11" s="440"/>
      <c r="BP11" s="440"/>
      <c r="BQ11" s="440"/>
      <c r="BR11" s="440"/>
      <c r="BS11" s="440"/>
      <c r="BT11" s="440"/>
      <c r="BU11" s="440"/>
      <c r="BV11" s="440"/>
      <c r="BW11" s="440"/>
      <c r="BX11" s="440"/>
      <c r="BY11" s="440"/>
      <c r="BZ11" s="440"/>
      <c r="CA11" s="440"/>
      <c r="CB11" s="440"/>
      <c r="CC11" s="440"/>
      <c r="CD11" s="440"/>
      <c r="CE11" s="440"/>
      <c r="CF11" s="440"/>
      <c r="CG11" s="440"/>
      <c r="CH11" s="440"/>
      <c r="CI11" s="440"/>
      <c r="CJ11" s="440"/>
      <c r="CK11" s="440"/>
      <c r="CL11" s="440"/>
      <c r="CM11" s="440"/>
      <c r="CN11" s="440"/>
      <c r="CO11" s="440"/>
      <c r="CP11" s="440"/>
      <c r="CQ11" s="440"/>
      <c r="CR11" s="440"/>
      <c r="CS11" s="440"/>
      <c r="CT11" s="440"/>
      <c r="CU11" s="440"/>
      <c r="CV11" s="440"/>
      <c r="CW11" s="440"/>
      <c r="CX11" s="440"/>
      <c r="CY11" s="440"/>
      <c r="CZ11" s="440"/>
      <c r="DA11" s="440"/>
      <c r="DB11" s="440"/>
      <c r="DC11" s="440"/>
      <c r="DD11" s="440"/>
      <c r="DE11" s="440"/>
      <c r="DF11" s="440"/>
      <c r="DG11" s="440"/>
      <c r="DH11" s="440"/>
      <c r="DI11" s="440"/>
      <c r="DJ11" s="440"/>
      <c r="DK11" s="440"/>
      <c r="DL11" s="440"/>
      <c r="DM11" s="440"/>
      <c r="DN11" s="440"/>
      <c r="DO11" s="440"/>
      <c r="DP11" s="440"/>
      <c r="DQ11" s="440"/>
    </row>
    <row r="12" spans="1:121" s="441" customFormat="1" ht="24" customHeight="1">
      <c r="A12" s="442">
        <v>7012</v>
      </c>
      <c r="B12" s="443" t="s">
        <v>146</v>
      </c>
      <c r="C12" s="438">
        <v>0</v>
      </c>
      <c r="D12" s="438">
        <v>0</v>
      </c>
      <c r="E12" s="439">
        <v>450</v>
      </c>
      <c r="F12" s="439">
        <v>458</v>
      </c>
      <c r="G12" s="439">
        <v>553</v>
      </c>
      <c r="H12" s="439">
        <v>589</v>
      </c>
      <c r="I12" s="439">
        <v>618.24</v>
      </c>
      <c r="J12" s="439">
        <v>586.56600000000003</v>
      </c>
      <c r="K12" s="439">
        <v>643.73099999999999</v>
      </c>
      <c r="L12" s="439">
        <v>578.101</v>
      </c>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0"/>
      <c r="BZ12" s="440"/>
      <c r="CA12" s="440"/>
      <c r="CB12" s="440"/>
      <c r="CC12" s="440"/>
      <c r="CD12" s="440"/>
      <c r="CE12" s="440"/>
      <c r="CF12" s="440"/>
      <c r="CG12" s="440"/>
      <c r="CH12" s="440"/>
      <c r="CI12" s="440"/>
      <c r="CJ12" s="440"/>
      <c r="CK12" s="440"/>
      <c r="CL12" s="440"/>
      <c r="CM12" s="440"/>
      <c r="CN12" s="440"/>
      <c r="CO12" s="440"/>
      <c r="CP12" s="440"/>
      <c r="CQ12" s="440"/>
      <c r="CR12" s="440"/>
      <c r="CS12" s="440"/>
      <c r="CT12" s="440"/>
      <c r="CU12" s="440"/>
      <c r="CV12" s="440"/>
      <c r="CW12" s="440"/>
      <c r="CX12" s="440"/>
      <c r="CY12" s="440"/>
      <c r="CZ12" s="440"/>
      <c r="DA12" s="440"/>
      <c r="DB12" s="440"/>
      <c r="DC12" s="440"/>
      <c r="DD12" s="440"/>
      <c r="DE12" s="440"/>
      <c r="DF12" s="440"/>
      <c r="DG12" s="440"/>
      <c r="DH12" s="440"/>
      <c r="DI12" s="440"/>
      <c r="DJ12" s="440"/>
      <c r="DK12" s="440"/>
      <c r="DL12" s="440"/>
      <c r="DM12" s="440"/>
      <c r="DN12" s="440"/>
      <c r="DO12" s="440"/>
      <c r="DP12" s="440"/>
      <c r="DQ12" s="440"/>
    </row>
    <row r="13" spans="1:121" s="447" customFormat="1" ht="24" customHeight="1">
      <c r="A13" s="442">
        <v>7013</v>
      </c>
      <c r="B13" s="443" t="s">
        <v>147</v>
      </c>
      <c r="C13" s="444">
        <v>173560</v>
      </c>
      <c r="D13" s="444">
        <v>167270</v>
      </c>
      <c r="E13" s="445">
        <v>184378.359</v>
      </c>
      <c r="F13" s="445">
        <v>194542.95800000001</v>
      </c>
      <c r="G13" s="445">
        <v>202429</v>
      </c>
      <c r="H13" s="445">
        <v>223468.7</v>
      </c>
      <c r="I13" s="445">
        <v>239412.71000000002</v>
      </c>
      <c r="J13" s="445">
        <v>259364.63199999998</v>
      </c>
      <c r="K13" s="445">
        <v>297988.27399999998</v>
      </c>
      <c r="L13" s="445">
        <v>271451.32200000004</v>
      </c>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c r="BT13" s="446"/>
      <c r="BU13" s="446"/>
      <c r="BV13" s="446"/>
      <c r="BW13" s="446"/>
      <c r="BX13" s="446"/>
      <c r="BY13" s="446"/>
      <c r="BZ13" s="446"/>
      <c r="CA13" s="446"/>
      <c r="CB13" s="446"/>
      <c r="CC13" s="446"/>
      <c r="CD13" s="446"/>
      <c r="CE13" s="446"/>
      <c r="CF13" s="446"/>
      <c r="CG13" s="446"/>
      <c r="CH13" s="446"/>
      <c r="CI13" s="446"/>
      <c r="CJ13" s="446"/>
      <c r="CK13" s="446"/>
      <c r="CL13" s="446"/>
      <c r="CM13" s="446"/>
      <c r="CN13" s="446"/>
      <c r="CO13" s="446"/>
      <c r="CP13" s="446"/>
      <c r="CQ13" s="446"/>
      <c r="CR13" s="446"/>
      <c r="CS13" s="446"/>
      <c r="CT13" s="446"/>
      <c r="CU13" s="446"/>
      <c r="CV13" s="446"/>
      <c r="CW13" s="446"/>
      <c r="CX13" s="446"/>
      <c r="CY13" s="446"/>
      <c r="CZ13" s="446"/>
      <c r="DA13" s="446"/>
      <c r="DB13" s="446"/>
      <c r="DC13" s="446"/>
      <c r="DD13" s="446"/>
      <c r="DE13" s="446"/>
      <c r="DF13" s="446"/>
      <c r="DG13" s="446"/>
      <c r="DH13" s="446"/>
      <c r="DI13" s="446"/>
      <c r="DJ13" s="446"/>
      <c r="DK13" s="446"/>
      <c r="DL13" s="446"/>
      <c r="DM13" s="446"/>
      <c r="DN13" s="446"/>
      <c r="DO13" s="446"/>
      <c r="DP13" s="446"/>
      <c r="DQ13" s="446"/>
    </row>
    <row r="14" spans="1:121" s="447" customFormat="1" ht="24" customHeight="1">
      <c r="A14" s="442">
        <v>7014</v>
      </c>
      <c r="B14" s="443" t="s">
        <v>148</v>
      </c>
      <c r="C14" s="444">
        <v>138199</v>
      </c>
      <c r="D14" s="444">
        <v>177710</v>
      </c>
      <c r="E14" s="445">
        <v>190183.46899999998</v>
      </c>
      <c r="F14" s="445">
        <v>242271.845</v>
      </c>
      <c r="G14" s="445">
        <v>248969</v>
      </c>
      <c r="H14" s="445">
        <v>278953.75800000003</v>
      </c>
      <c r="I14" s="445">
        <v>293639.01700000005</v>
      </c>
      <c r="J14" s="445">
        <v>306279.81700000004</v>
      </c>
      <c r="K14" s="445">
        <v>319422.65100000001</v>
      </c>
      <c r="L14" s="445">
        <v>319268.33500000002</v>
      </c>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6"/>
      <c r="BY14" s="446"/>
      <c r="BZ14" s="446"/>
      <c r="CA14" s="446"/>
      <c r="CB14" s="446"/>
      <c r="CC14" s="446"/>
      <c r="CD14" s="446"/>
      <c r="CE14" s="446"/>
      <c r="CF14" s="446"/>
      <c r="CG14" s="446"/>
      <c r="CH14" s="446"/>
      <c r="CI14" s="446"/>
      <c r="CJ14" s="446"/>
      <c r="CK14" s="446"/>
      <c r="CL14" s="446"/>
      <c r="CM14" s="446"/>
      <c r="CN14" s="446"/>
      <c r="CO14" s="446"/>
      <c r="CP14" s="446"/>
      <c r="CQ14" s="446"/>
      <c r="CR14" s="446"/>
      <c r="CS14" s="446"/>
      <c r="CT14" s="446"/>
      <c r="CU14" s="446"/>
      <c r="CV14" s="446"/>
      <c r="CW14" s="446"/>
      <c r="CX14" s="446"/>
      <c r="CY14" s="446"/>
      <c r="CZ14" s="446"/>
      <c r="DA14" s="446"/>
      <c r="DB14" s="446"/>
      <c r="DC14" s="446"/>
      <c r="DD14" s="446"/>
      <c r="DE14" s="446"/>
      <c r="DF14" s="446"/>
      <c r="DG14" s="446"/>
      <c r="DH14" s="446"/>
      <c r="DI14" s="446"/>
      <c r="DJ14" s="446"/>
      <c r="DK14" s="446"/>
      <c r="DL14" s="446"/>
      <c r="DM14" s="446"/>
      <c r="DN14" s="446"/>
      <c r="DO14" s="446"/>
      <c r="DP14" s="446"/>
      <c r="DQ14" s="446"/>
    </row>
    <row r="15" spans="1:121" s="447" customFormat="1" ht="24" customHeight="1">
      <c r="A15" s="442">
        <v>7016</v>
      </c>
      <c r="B15" s="443" t="s">
        <v>149</v>
      </c>
      <c r="C15" s="444">
        <v>33826</v>
      </c>
      <c r="D15" s="444">
        <v>32963</v>
      </c>
      <c r="E15" s="445">
        <v>17735.626639523809</v>
      </c>
      <c r="F15" s="445">
        <v>70888.661877569306</v>
      </c>
      <c r="G15" s="445">
        <v>70606</v>
      </c>
      <c r="H15" s="445">
        <v>61354</v>
      </c>
      <c r="I15" s="445">
        <v>30947.676954761904</v>
      </c>
      <c r="J15" s="445">
        <v>94898.084050000005</v>
      </c>
      <c r="K15" s="445">
        <v>139046.16095266401</v>
      </c>
      <c r="L15" s="445">
        <v>136601.31477213147</v>
      </c>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6"/>
      <c r="AW15" s="446"/>
      <c r="AX15" s="446"/>
      <c r="AY15" s="446"/>
      <c r="AZ15" s="446"/>
      <c r="BA15" s="446"/>
      <c r="BB15" s="446"/>
      <c r="BC15" s="446"/>
      <c r="BD15" s="446"/>
      <c r="BE15" s="446"/>
      <c r="BF15" s="446"/>
      <c r="BG15" s="446"/>
      <c r="BH15" s="446"/>
      <c r="BI15" s="446"/>
      <c r="BJ15" s="446"/>
      <c r="BK15" s="446"/>
      <c r="BL15" s="446"/>
      <c r="BM15" s="446"/>
      <c r="BN15" s="446"/>
      <c r="BO15" s="446"/>
      <c r="BP15" s="446"/>
      <c r="BQ15" s="446"/>
      <c r="BR15" s="446"/>
      <c r="BS15" s="446"/>
      <c r="BT15" s="446"/>
      <c r="BU15" s="446"/>
      <c r="BV15" s="446"/>
      <c r="BW15" s="446"/>
      <c r="BX15" s="446"/>
      <c r="BY15" s="446"/>
      <c r="BZ15" s="446"/>
      <c r="CA15" s="446"/>
      <c r="CB15" s="446"/>
      <c r="CC15" s="446"/>
      <c r="CD15" s="446"/>
      <c r="CE15" s="446"/>
      <c r="CF15" s="446"/>
      <c r="CG15" s="446"/>
      <c r="CH15" s="446"/>
      <c r="CI15" s="446"/>
      <c r="CJ15" s="446"/>
      <c r="CK15" s="446"/>
      <c r="CL15" s="446"/>
      <c r="CM15" s="446"/>
      <c r="CN15" s="446"/>
      <c r="CO15" s="446"/>
      <c r="CP15" s="446"/>
      <c r="CQ15" s="446"/>
      <c r="CR15" s="446"/>
      <c r="CS15" s="446"/>
      <c r="CT15" s="446"/>
      <c r="CU15" s="446"/>
      <c r="CV15" s="446"/>
      <c r="CW15" s="446"/>
      <c r="CX15" s="446"/>
      <c r="CY15" s="446"/>
      <c r="CZ15" s="446"/>
      <c r="DA15" s="446"/>
      <c r="DB15" s="446"/>
      <c r="DC15" s="446"/>
      <c r="DD15" s="446"/>
      <c r="DE15" s="446"/>
      <c r="DF15" s="446"/>
      <c r="DG15" s="446"/>
      <c r="DH15" s="446"/>
      <c r="DI15" s="446"/>
      <c r="DJ15" s="446"/>
      <c r="DK15" s="446"/>
      <c r="DL15" s="446"/>
      <c r="DM15" s="446"/>
      <c r="DN15" s="446"/>
      <c r="DO15" s="446"/>
      <c r="DP15" s="446"/>
      <c r="DQ15" s="446"/>
    </row>
    <row r="16" spans="1:121" s="447" customFormat="1" ht="24" customHeight="1">
      <c r="A16" s="442">
        <v>7017</v>
      </c>
      <c r="B16" s="443" t="s">
        <v>150</v>
      </c>
      <c r="C16" s="444">
        <v>225655</v>
      </c>
      <c r="D16" s="444">
        <v>292003</v>
      </c>
      <c r="E16" s="445">
        <v>452870.33293493738</v>
      </c>
      <c r="F16" s="445">
        <v>565813.64847290469</v>
      </c>
      <c r="G16" s="445">
        <v>629654</v>
      </c>
      <c r="H16" s="445">
        <v>757811.7</v>
      </c>
      <c r="I16" s="445">
        <v>921197.59327809536</v>
      </c>
      <c r="J16" s="445">
        <v>1155069.72428</v>
      </c>
      <c r="K16" s="445">
        <v>1369197.39079983</v>
      </c>
      <c r="L16" s="445">
        <v>1542794.0394540732</v>
      </c>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c r="AZ16" s="446"/>
      <c r="BA16" s="446"/>
      <c r="BB16" s="446"/>
      <c r="BC16" s="446"/>
      <c r="BD16" s="446"/>
      <c r="BE16" s="446"/>
      <c r="BF16" s="446"/>
      <c r="BG16" s="446"/>
      <c r="BH16" s="446"/>
      <c r="BI16" s="446"/>
      <c r="BJ16" s="446"/>
      <c r="BK16" s="446"/>
      <c r="BL16" s="446"/>
      <c r="BM16" s="446"/>
      <c r="BN16" s="446"/>
      <c r="BO16" s="446"/>
      <c r="BP16" s="446"/>
      <c r="BQ16" s="446"/>
      <c r="BR16" s="446"/>
      <c r="BS16" s="446"/>
      <c r="BT16" s="446"/>
      <c r="BU16" s="446"/>
      <c r="BV16" s="446"/>
      <c r="BW16" s="446"/>
      <c r="BX16" s="446"/>
      <c r="BY16" s="446"/>
      <c r="BZ16" s="446"/>
      <c r="CA16" s="446"/>
      <c r="CB16" s="446"/>
      <c r="CC16" s="446"/>
      <c r="CD16" s="446"/>
      <c r="CE16" s="446"/>
      <c r="CF16" s="446"/>
      <c r="CG16" s="446"/>
      <c r="CH16" s="446"/>
      <c r="CI16" s="446"/>
      <c r="CJ16" s="446"/>
      <c r="CK16" s="446"/>
      <c r="CL16" s="446"/>
      <c r="CM16" s="446"/>
      <c r="CN16" s="446"/>
      <c r="CO16" s="446"/>
      <c r="CP16" s="446"/>
      <c r="CQ16" s="446"/>
      <c r="CR16" s="446"/>
      <c r="CS16" s="446"/>
      <c r="CT16" s="446"/>
      <c r="CU16" s="446"/>
      <c r="CV16" s="446"/>
      <c r="CW16" s="446"/>
      <c r="CX16" s="446"/>
      <c r="CY16" s="446"/>
      <c r="CZ16" s="446"/>
      <c r="DA16" s="446"/>
      <c r="DB16" s="446"/>
      <c r="DC16" s="446"/>
      <c r="DD16" s="446"/>
      <c r="DE16" s="446"/>
      <c r="DF16" s="446"/>
      <c r="DG16" s="446"/>
      <c r="DH16" s="446"/>
      <c r="DI16" s="446"/>
      <c r="DJ16" s="446"/>
      <c r="DK16" s="446"/>
      <c r="DL16" s="446"/>
      <c r="DM16" s="446"/>
      <c r="DN16" s="446"/>
      <c r="DO16" s="446"/>
      <c r="DP16" s="446"/>
      <c r="DQ16" s="446"/>
    </row>
    <row r="17" spans="1:121" ht="24" customHeight="1">
      <c r="A17" s="419"/>
      <c r="B17" s="420"/>
      <c r="C17" s="343"/>
      <c r="D17" s="343"/>
      <c r="E17" s="353"/>
      <c r="F17" s="353"/>
      <c r="G17" s="353"/>
      <c r="H17" s="353"/>
      <c r="I17" s="353"/>
      <c r="J17" s="353"/>
      <c r="K17" s="353"/>
      <c r="L17" s="353"/>
    </row>
    <row r="18" spans="1:121" s="431" customFormat="1" ht="24" customHeight="1">
      <c r="A18" s="426">
        <v>702</v>
      </c>
      <c r="B18" s="427" t="s">
        <v>151</v>
      </c>
      <c r="C18" s="428">
        <v>1232584</v>
      </c>
      <c r="D18" s="428">
        <v>1408178</v>
      </c>
      <c r="E18" s="429">
        <v>1573991.37422787</v>
      </c>
      <c r="F18" s="429">
        <v>1443638.97071037</v>
      </c>
      <c r="G18" s="429">
        <v>1401734</v>
      </c>
      <c r="H18" s="429">
        <v>1612746.5589999999</v>
      </c>
      <c r="I18" s="429">
        <v>1445743.9829685714</v>
      </c>
      <c r="J18" s="429">
        <v>1474877.0808600001</v>
      </c>
      <c r="K18" s="429">
        <v>1491358.2448185498</v>
      </c>
      <c r="L18" s="429">
        <v>1806489.8748413783</v>
      </c>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c r="CC18" s="430"/>
      <c r="CD18" s="430"/>
      <c r="CE18" s="430"/>
      <c r="CF18" s="430"/>
      <c r="CG18" s="430"/>
      <c r="CH18" s="430"/>
      <c r="CI18" s="430"/>
      <c r="CJ18" s="430"/>
      <c r="CK18" s="430"/>
      <c r="CL18" s="430"/>
      <c r="CM18" s="430"/>
      <c r="CN18" s="430"/>
      <c r="CO18" s="430"/>
      <c r="CP18" s="430"/>
      <c r="CQ18" s="430"/>
      <c r="CR18" s="430"/>
      <c r="CS18" s="430"/>
      <c r="CT18" s="430"/>
      <c r="CU18" s="430"/>
      <c r="CV18" s="430"/>
      <c r="CW18" s="430"/>
      <c r="CX18" s="430"/>
      <c r="CY18" s="430"/>
      <c r="CZ18" s="430"/>
      <c r="DA18" s="430"/>
      <c r="DB18" s="430"/>
      <c r="DC18" s="430"/>
      <c r="DD18" s="430"/>
      <c r="DE18" s="430"/>
      <c r="DF18" s="430"/>
      <c r="DG18" s="430"/>
      <c r="DH18" s="430"/>
      <c r="DI18" s="430"/>
      <c r="DJ18" s="430"/>
      <c r="DK18" s="430"/>
      <c r="DL18" s="430"/>
      <c r="DM18" s="430"/>
      <c r="DN18" s="430"/>
      <c r="DO18" s="430"/>
      <c r="DP18" s="430"/>
      <c r="DQ18" s="430"/>
    </row>
    <row r="19" spans="1:121" s="441" customFormat="1" ht="24" customHeight="1">
      <c r="A19" s="448">
        <v>7021</v>
      </c>
      <c r="B19" s="437" t="s">
        <v>152</v>
      </c>
      <c r="C19" s="438">
        <v>1229619</v>
      </c>
      <c r="D19" s="438">
        <v>1403883</v>
      </c>
      <c r="E19" s="439">
        <v>1569731.0862278701</v>
      </c>
      <c r="F19" s="439">
        <v>1440374.4377103699</v>
      </c>
      <c r="G19" s="439">
        <v>1398245</v>
      </c>
      <c r="H19" s="439">
        <v>1608854.5589999999</v>
      </c>
      <c r="I19" s="439">
        <v>1441411.0879685713</v>
      </c>
      <c r="J19" s="439">
        <v>1470329.5968600002</v>
      </c>
      <c r="K19" s="439">
        <v>1486536.6828185499</v>
      </c>
      <c r="L19" s="439">
        <v>1801764.4078413784</v>
      </c>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0"/>
      <c r="BB19" s="440"/>
      <c r="BC19" s="440"/>
      <c r="BD19" s="440"/>
      <c r="BE19" s="440"/>
      <c r="BF19" s="440"/>
      <c r="BG19" s="440"/>
      <c r="BH19" s="440"/>
      <c r="BI19" s="440"/>
      <c r="BJ19" s="440"/>
      <c r="BK19" s="440"/>
      <c r="BL19" s="440"/>
      <c r="BM19" s="440"/>
      <c r="BN19" s="440"/>
      <c r="BO19" s="440"/>
      <c r="BP19" s="440"/>
      <c r="BQ19" s="440"/>
      <c r="BR19" s="440"/>
      <c r="BS19" s="440"/>
      <c r="BT19" s="440"/>
      <c r="BU19" s="440"/>
      <c r="BV19" s="440"/>
      <c r="BW19" s="440"/>
      <c r="BX19" s="440"/>
      <c r="BY19" s="440"/>
      <c r="BZ19" s="440"/>
      <c r="CA19" s="440"/>
      <c r="CB19" s="440"/>
      <c r="CC19" s="440"/>
      <c r="CD19" s="440"/>
      <c r="CE19" s="440"/>
      <c r="CF19" s="440"/>
      <c r="CG19" s="440"/>
      <c r="CH19" s="440"/>
      <c r="CI19" s="440"/>
      <c r="CJ19" s="440"/>
      <c r="CK19" s="440"/>
      <c r="CL19" s="440"/>
      <c r="CM19" s="440"/>
      <c r="CN19" s="440"/>
      <c r="CO19" s="440"/>
      <c r="CP19" s="440"/>
      <c r="CQ19" s="440"/>
      <c r="CR19" s="440"/>
      <c r="CS19" s="440"/>
      <c r="CT19" s="440"/>
      <c r="CU19" s="440"/>
      <c r="CV19" s="440"/>
      <c r="CW19" s="440"/>
      <c r="CX19" s="440"/>
      <c r="CY19" s="440"/>
      <c r="CZ19" s="440"/>
      <c r="DA19" s="440"/>
      <c r="DB19" s="440"/>
      <c r="DC19" s="440"/>
      <c r="DD19" s="440"/>
      <c r="DE19" s="440"/>
      <c r="DF19" s="440"/>
      <c r="DG19" s="440"/>
      <c r="DH19" s="440"/>
      <c r="DI19" s="440"/>
      <c r="DJ19" s="440"/>
      <c r="DK19" s="440"/>
      <c r="DL19" s="440"/>
      <c r="DM19" s="440"/>
      <c r="DN19" s="440"/>
      <c r="DO19" s="440"/>
      <c r="DP19" s="440"/>
      <c r="DQ19" s="440"/>
    </row>
    <row r="20" spans="1:121" s="447" customFormat="1" ht="24" customHeight="1">
      <c r="A20" s="442">
        <v>7024</v>
      </c>
      <c r="B20" s="443" t="s">
        <v>153</v>
      </c>
      <c r="C20" s="445">
        <v>2965</v>
      </c>
      <c r="D20" s="445">
        <v>4295</v>
      </c>
      <c r="E20" s="445">
        <v>4260.2879999999996</v>
      </c>
      <c r="F20" s="445">
        <v>3264.5330000000004</v>
      </c>
      <c r="G20" s="445">
        <v>3489</v>
      </c>
      <c r="H20" s="445">
        <v>3892</v>
      </c>
      <c r="I20" s="445">
        <v>4332.8949999999995</v>
      </c>
      <c r="J20" s="445">
        <v>4547.4840000000004</v>
      </c>
      <c r="K20" s="445">
        <v>4821.5619999999999</v>
      </c>
      <c r="L20" s="445">
        <v>4725.4670000000006</v>
      </c>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c r="AZ20" s="446"/>
      <c r="BA20" s="446"/>
      <c r="BB20" s="446"/>
      <c r="BC20" s="446"/>
      <c r="BD20" s="446"/>
      <c r="BE20" s="446"/>
      <c r="BF20" s="446"/>
      <c r="BG20" s="446"/>
      <c r="BH20" s="446"/>
      <c r="BI20" s="446"/>
      <c r="BJ20" s="446"/>
      <c r="BK20" s="446"/>
      <c r="BL20" s="446"/>
      <c r="BM20" s="446"/>
      <c r="BN20" s="446"/>
      <c r="BO20" s="446"/>
      <c r="BP20" s="446"/>
      <c r="BQ20" s="446"/>
      <c r="BR20" s="446"/>
      <c r="BS20" s="446"/>
      <c r="BT20" s="446"/>
      <c r="BU20" s="446"/>
      <c r="BV20" s="446"/>
      <c r="BW20" s="446"/>
      <c r="BX20" s="446"/>
      <c r="BY20" s="446"/>
      <c r="BZ20" s="446"/>
      <c r="CA20" s="446"/>
      <c r="CB20" s="446"/>
      <c r="CC20" s="446"/>
      <c r="CD20" s="446"/>
      <c r="CE20" s="446"/>
      <c r="CF20" s="446"/>
      <c r="CG20" s="446"/>
      <c r="CH20" s="446"/>
      <c r="CI20" s="446"/>
      <c r="CJ20" s="446"/>
      <c r="CK20" s="446"/>
      <c r="CL20" s="446"/>
      <c r="CM20" s="446"/>
      <c r="CN20" s="446"/>
      <c r="CO20" s="446"/>
      <c r="CP20" s="446"/>
      <c r="CQ20" s="446"/>
      <c r="CR20" s="446"/>
      <c r="CS20" s="446"/>
      <c r="CT20" s="446"/>
      <c r="CU20" s="446"/>
      <c r="CV20" s="446"/>
      <c r="CW20" s="446"/>
      <c r="CX20" s="446"/>
      <c r="CY20" s="446"/>
      <c r="CZ20" s="446"/>
      <c r="DA20" s="446"/>
      <c r="DB20" s="446"/>
      <c r="DC20" s="446"/>
      <c r="DD20" s="446"/>
      <c r="DE20" s="446"/>
      <c r="DF20" s="446"/>
      <c r="DG20" s="446"/>
      <c r="DH20" s="446"/>
      <c r="DI20" s="446"/>
      <c r="DJ20" s="446"/>
      <c r="DK20" s="446"/>
      <c r="DL20" s="446"/>
      <c r="DM20" s="446"/>
      <c r="DN20" s="446"/>
      <c r="DO20" s="446"/>
      <c r="DP20" s="446"/>
      <c r="DQ20" s="446"/>
    </row>
    <row r="21" spans="1:121" ht="24" customHeight="1">
      <c r="A21" s="419"/>
      <c r="B21" s="420"/>
      <c r="C21" s="362"/>
      <c r="D21" s="362"/>
      <c r="E21" s="449"/>
      <c r="F21" s="449"/>
      <c r="G21" s="449"/>
      <c r="H21" s="449"/>
      <c r="I21" s="449"/>
      <c r="J21" s="449"/>
      <c r="K21" s="449"/>
      <c r="L21" s="449"/>
    </row>
    <row r="22" spans="1:121" s="431" customFormat="1" ht="24" customHeight="1">
      <c r="A22" s="426">
        <v>703</v>
      </c>
      <c r="B22" s="427" t="s">
        <v>154</v>
      </c>
      <c r="C22" s="429">
        <v>1536010</v>
      </c>
      <c r="D22" s="429">
        <v>1722444</v>
      </c>
      <c r="E22" s="429">
        <v>1832728.9775087119</v>
      </c>
      <c r="F22" s="429">
        <v>2014105.8603185019</v>
      </c>
      <c r="G22" s="429">
        <v>2120280</v>
      </c>
      <c r="H22" s="429">
        <v>2403354.6</v>
      </c>
      <c r="I22" s="429">
        <v>2686316.6093977145</v>
      </c>
      <c r="J22" s="429">
        <v>2850513.5215119999</v>
      </c>
      <c r="K22" s="429">
        <v>2954919.9347486603</v>
      </c>
      <c r="L22" s="429">
        <v>3087556.2726317607</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c r="CC22" s="430"/>
      <c r="CD22" s="430"/>
      <c r="CE22" s="430"/>
      <c r="CF22" s="430"/>
      <c r="CG22" s="430"/>
      <c r="CH22" s="430"/>
      <c r="CI22" s="430"/>
      <c r="CJ22" s="430"/>
      <c r="CK22" s="430"/>
      <c r="CL22" s="430"/>
      <c r="CM22" s="430"/>
      <c r="CN22" s="430"/>
      <c r="CO22" s="430"/>
      <c r="CP22" s="430"/>
      <c r="CQ22" s="430"/>
      <c r="CR22" s="430"/>
      <c r="CS22" s="430"/>
      <c r="CT22" s="430"/>
      <c r="CU22" s="430"/>
      <c r="CV22" s="430"/>
      <c r="CW22" s="430"/>
      <c r="CX22" s="430"/>
      <c r="CY22" s="430"/>
      <c r="CZ22" s="430"/>
      <c r="DA22" s="430"/>
      <c r="DB22" s="430"/>
      <c r="DC22" s="430"/>
      <c r="DD22" s="430"/>
      <c r="DE22" s="430"/>
      <c r="DF22" s="430"/>
      <c r="DG22" s="430"/>
      <c r="DH22" s="430"/>
      <c r="DI22" s="430"/>
      <c r="DJ22" s="430"/>
      <c r="DK22" s="430"/>
      <c r="DL22" s="430"/>
      <c r="DM22" s="430"/>
      <c r="DN22" s="430"/>
      <c r="DO22" s="430"/>
      <c r="DP22" s="430"/>
      <c r="DQ22" s="430"/>
    </row>
    <row r="23" spans="1:121" s="441" customFormat="1" ht="24" customHeight="1">
      <c r="A23" s="448">
        <v>7031</v>
      </c>
      <c r="B23" s="437" t="s">
        <v>155</v>
      </c>
      <c r="C23" s="439">
        <v>677995</v>
      </c>
      <c r="D23" s="439">
        <v>802564</v>
      </c>
      <c r="E23" s="439">
        <v>857668.28159571195</v>
      </c>
      <c r="F23" s="439">
        <v>952985.18879550195</v>
      </c>
      <c r="G23" s="439">
        <v>1030684</v>
      </c>
      <c r="H23" s="439">
        <v>1191383</v>
      </c>
      <c r="I23" s="439">
        <v>1254755.0744587141</v>
      </c>
      <c r="J23" s="439">
        <v>1338895.5276879999</v>
      </c>
      <c r="K23" s="439">
        <v>1407158.1714776601</v>
      </c>
      <c r="L23" s="439">
        <v>1472624.909477761</v>
      </c>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0"/>
      <c r="BN23" s="440"/>
      <c r="BO23" s="440"/>
      <c r="BP23" s="440"/>
      <c r="BQ23" s="440"/>
      <c r="BR23" s="440"/>
      <c r="BS23" s="440"/>
      <c r="BT23" s="440"/>
      <c r="BU23" s="440"/>
      <c r="BV23" s="440"/>
      <c r="BW23" s="440"/>
      <c r="BX23" s="440"/>
      <c r="BY23" s="440"/>
      <c r="BZ23" s="440"/>
      <c r="CA23" s="440"/>
      <c r="CB23" s="440"/>
      <c r="CC23" s="440"/>
      <c r="CD23" s="440"/>
      <c r="CE23" s="440"/>
      <c r="CF23" s="440"/>
      <c r="CG23" s="440"/>
      <c r="CH23" s="440"/>
      <c r="CI23" s="440"/>
      <c r="CJ23" s="440"/>
      <c r="CK23" s="440"/>
      <c r="CL23" s="440"/>
      <c r="CM23" s="440"/>
      <c r="CN23" s="440"/>
      <c r="CO23" s="440"/>
      <c r="CP23" s="440"/>
      <c r="CQ23" s="440"/>
      <c r="CR23" s="440"/>
      <c r="CS23" s="440"/>
      <c r="CT23" s="440"/>
      <c r="CU23" s="440"/>
      <c r="CV23" s="440"/>
      <c r="CW23" s="440"/>
      <c r="CX23" s="440"/>
      <c r="CY23" s="440"/>
      <c r="CZ23" s="440"/>
      <c r="DA23" s="440"/>
      <c r="DB23" s="440"/>
      <c r="DC23" s="440"/>
      <c r="DD23" s="440"/>
      <c r="DE23" s="440"/>
      <c r="DF23" s="440"/>
      <c r="DG23" s="440"/>
      <c r="DH23" s="440"/>
      <c r="DI23" s="440"/>
      <c r="DJ23" s="440"/>
      <c r="DK23" s="440"/>
      <c r="DL23" s="440"/>
      <c r="DM23" s="440"/>
      <c r="DN23" s="440"/>
      <c r="DO23" s="440"/>
      <c r="DP23" s="440"/>
      <c r="DQ23" s="440"/>
    </row>
    <row r="24" spans="1:121" s="447" customFormat="1" ht="24" customHeight="1">
      <c r="A24" s="442">
        <v>7032</v>
      </c>
      <c r="B24" s="443" t="s">
        <v>156</v>
      </c>
      <c r="C24" s="445">
        <v>16046</v>
      </c>
      <c r="D24" s="445">
        <v>32314</v>
      </c>
      <c r="E24" s="445">
        <v>18225.741000000002</v>
      </c>
      <c r="F24" s="445">
        <v>20850.543000000001</v>
      </c>
      <c r="G24" s="445">
        <v>22756</v>
      </c>
      <c r="H24" s="445">
        <v>25809</v>
      </c>
      <c r="I24" s="445">
        <v>34515.606999999996</v>
      </c>
      <c r="J24" s="445">
        <v>42608.7</v>
      </c>
      <c r="K24" s="445">
        <v>36724.555999999997</v>
      </c>
      <c r="L24" s="445">
        <v>41154.236000000004</v>
      </c>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6"/>
      <c r="AZ24" s="446"/>
      <c r="BA24" s="446"/>
      <c r="BB24" s="446"/>
      <c r="BC24" s="446"/>
      <c r="BD24" s="446"/>
      <c r="BE24" s="446"/>
      <c r="BF24" s="446"/>
      <c r="BG24" s="446"/>
      <c r="BH24" s="446"/>
      <c r="BI24" s="446"/>
      <c r="BJ24" s="446"/>
      <c r="BK24" s="446"/>
      <c r="BL24" s="446"/>
      <c r="BM24" s="446"/>
      <c r="BN24" s="446"/>
      <c r="BO24" s="446"/>
      <c r="BP24" s="446"/>
      <c r="BQ24" s="446"/>
      <c r="BR24" s="446"/>
      <c r="BS24" s="446"/>
      <c r="BT24" s="446"/>
      <c r="BU24" s="446"/>
      <c r="BV24" s="446"/>
      <c r="BW24" s="446"/>
      <c r="BX24" s="446"/>
      <c r="BY24" s="446"/>
      <c r="BZ24" s="446"/>
      <c r="CA24" s="446"/>
      <c r="CB24" s="446"/>
      <c r="CC24" s="446"/>
      <c r="CD24" s="446"/>
      <c r="CE24" s="446"/>
      <c r="CF24" s="446"/>
      <c r="CG24" s="446"/>
      <c r="CH24" s="446"/>
      <c r="CI24" s="446"/>
      <c r="CJ24" s="446"/>
      <c r="CK24" s="446"/>
      <c r="CL24" s="446"/>
      <c r="CM24" s="446"/>
      <c r="CN24" s="446"/>
      <c r="CO24" s="446"/>
      <c r="CP24" s="446"/>
      <c r="CQ24" s="446"/>
      <c r="CR24" s="446"/>
      <c r="CS24" s="446"/>
      <c r="CT24" s="446"/>
      <c r="CU24" s="446"/>
      <c r="CV24" s="446"/>
      <c r="CW24" s="446"/>
      <c r="CX24" s="446"/>
      <c r="CY24" s="446"/>
      <c r="CZ24" s="446"/>
      <c r="DA24" s="446"/>
      <c r="DB24" s="446"/>
      <c r="DC24" s="446"/>
      <c r="DD24" s="446"/>
      <c r="DE24" s="446"/>
      <c r="DF24" s="446"/>
      <c r="DG24" s="446"/>
      <c r="DH24" s="446"/>
      <c r="DI24" s="446"/>
      <c r="DJ24" s="446"/>
      <c r="DK24" s="446"/>
      <c r="DL24" s="446"/>
      <c r="DM24" s="446"/>
      <c r="DN24" s="446"/>
      <c r="DO24" s="446"/>
      <c r="DP24" s="446"/>
      <c r="DQ24" s="446"/>
    </row>
    <row r="25" spans="1:121" s="447" customFormat="1" ht="24" customHeight="1">
      <c r="A25" s="442">
        <v>7033</v>
      </c>
      <c r="B25" s="443" t="s">
        <v>157</v>
      </c>
      <c r="C25" s="445">
        <v>593036</v>
      </c>
      <c r="D25" s="445">
        <v>615743</v>
      </c>
      <c r="E25" s="445">
        <v>620616.17691299994</v>
      </c>
      <c r="F25" s="445">
        <v>645255.85852300003</v>
      </c>
      <c r="G25" s="445">
        <v>658188</v>
      </c>
      <c r="H25" s="445">
        <v>712849</v>
      </c>
      <c r="I25" s="445">
        <v>846973.73093900003</v>
      </c>
      <c r="J25" s="445">
        <v>902022.858824</v>
      </c>
      <c r="K25" s="445">
        <v>962688.3192710001</v>
      </c>
      <c r="L25" s="445">
        <v>1008839.0431540001</v>
      </c>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c r="BC25" s="446"/>
      <c r="BD25" s="446"/>
      <c r="BE25" s="446"/>
      <c r="BF25" s="446"/>
      <c r="BG25" s="446"/>
      <c r="BH25" s="446"/>
      <c r="BI25" s="446"/>
      <c r="BJ25" s="446"/>
      <c r="BK25" s="446"/>
      <c r="BL25" s="446"/>
      <c r="BM25" s="446"/>
      <c r="BN25" s="446"/>
      <c r="BO25" s="446"/>
      <c r="BP25" s="446"/>
      <c r="BQ25" s="446"/>
      <c r="BR25" s="446"/>
      <c r="BS25" s="446"/>
      <c r="BT25" s="446"/>
      <c r="BU25" s="446"/>
      <c r="BV25" s="446"/>
      <c r="BW25" s="446"/>
      <c r="BX25" s="446"/>
      <c r="BY25" s="446"/>
      <c r="BZ25" s="446"/>
      <c r="CA25" s="446"/>
      <c r="CB25" s="446"/>
      <c r="CC25" s="446"/>
      <c r="CD25" s="446"/>
      <c r="CE25" s="446"/>
      <c r="CF25" s="446"/>
      <c r="CG25" s="446"/>
      <c r="CH25" s="446"/>
      <c r="CI25" s="446"/>
      <c r="CJ25" s="446"/>
      <c r="CK25" s="446"/>
      <c r="CL25" s="446"/>
      <c r="CM25" s="446"/>
      <c r="CN25" s="446"/>
      <c r="CO25" s="446"/>
      <c r="CP25" s="446"/>
      <c r="CQ25" s="446"/>
      <c r="CR25" s="446"/>
      <c r="CS25" s="446"/>
      <c r="CT25" s="446"/>
      <c r="CU25" s="446"/>
      <c r="CV25" s="446"/>
      <c r="CW25" s="446"/>
      <c r="CX25" s="446"/>
      <c r="CY25" s="446"/>
      <c r="CZ25" s="446"/>
      <c r="DA25" s="446"/>
      <c r="DB25" s="446"/>
      <c r="DC25" s="446"/>
      <c r="DD25" s="446"/>
      <c r="DE25" s="446"/>
      <c r="DF25" s="446"/>
      <c r="DG25" s="446"/>
      <c r="DH25" s="446"/>
      <c r="DI25" s="446"/>
      <c r="DJ25" s="446"/>
      <c r="DK25" s="446"/>
      <c r="DL25" s="446"/>
      <c r="DM25" s="446"/>
      <c r="DN25" s="446"/>
      <c r="DO25" s="446"/>
      <c r="DP25" s="446"/>
      <c r="DQ25" s="446"/>
    </row>
    <row r="26" spans="1:121" s="447" customFormat="1" ht="24" customHeight="1">
      <c r="A26" s="442">
        <v>7034</v>
      </c>
      <c r="B26" s="443" t="s">
        <v>158</v>
      </c>
      <c r="C26" s="445">
        <v>248933</v>
      </c>
      <c r="D26" s="445">
        <v>271823</v>
      </c>
      <c r="E26" s="445">
        <v>328753.77799999999</v>
      </c>
      <c r="F26" s="445">
        <v>368940.489</v>
      </c>
      <c r="G26" s="445">
        <v>380962</v>
      </c>
      <c r="H26" s="445">
        <v>438896</v>
      </c>
      <c r="I26" s="445">
        <v>504097.25699999998</v>
      </c>
      <c r="J26" s="445">
        <v>520262.84499999997</v>
      </c>
      <c r="K26" s="445">
        <v>510175.71899999998</v>
      </c>
      <c r="L26" s="445">
        <v>533490.8550000001</v>
      </c>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446"/>
      <c r="BB26" s="446"/>
      <c r="BC26" s="446"/>
      <c r="BD26" s="446"/>
      <c r="BE26" s="446"/>
      <c r="BF26" s="446"/>
      <c r="BG26" s="446"/>
      <c r="BH26" s="446"/>
      <c r="BI26" s="446"/>
      <c r="BJ26" s="446"/>
      <c r="BK26" s="446"/>
      <c r="BL26" s="446"/>
      <c r="BM26" s="446"/>
      <c r="BN26" s="446"/>
      <c r="BO26" s="446"/>
      <c r="BP26" s="446"/>
      <c r="BQ26" s="446"/>
      <c r="BR26" s="446"/>
      <c r="BS26" s="446"/>
      <c r="BT26" s="446"/>
      <c r="BU26" s="446"/>
      <c r="BV26" s="446"/>
      <c r="BW26" s="446"/>
      <c r="BX26" s="446"/>
      <c r="BY26" s="446"/>
      <c r="BZ26" s="446"/>
      <c r="CA26" s="446"/>
      <c r="CB26" s="446"/>
      <c r="CC26" s="446"/>
      <c r="CD26" s="446"/>
      <c r="CE26" s="446"/>
      <c r="CF26" s="446"/>
      <c r="CG26" s="446"/>
      <c r="CH26" s="446"/>
      <c r="CI26" s="446"/>
      <c r="CJ26" s="446"/>
      <c r="CK26" s="446"/>
      <c r="CL26" s="446"/>
      <c r="CM26" s="446"/>
      <c r="CN26" s="446"/>
      <c r="CO26" s="446"/>
      <c r="CP26" s="446"/>
      <c r="CQ26" s="446"/>
      <c r="CR26" s="446"/>
      <c r="CS26" s="446"/>
      <c r="CT26" s="446"/>
      <c r="CU26" s="446"/>
      <c r="CV26" s="446"/>
      <c r="CW26" s="446"/>
      <c r="CX26" s="446"/>
      <c r="CY26" s="446"/>
      <c r="CZ26" s="446"/>
      <c r="DA26" s="446"/>
      <c r="DB26" s="446"/>
      <c r="DC26" s="446"/>
      <c r="DD26" s="446"/>
      <c r="DE26" s="446"/>
      <c r="DF26" s="446"/>
      <c r="DG26" s="446"/>
      <c r="DH26" s="446"/>
      <c r="DI26" s="446"/>
      <c r="DJ26" s="446"/>
      <c r="DK26" s="446"/>
      <c r="DL26" s="446"/>
      <c r="DM26" s="446"/>
      <c r="DN26" s="446"/>
      <c r="DO26" s="446"/>
      <c r="DP26" s="446"/>
      <c r="DQ26" s="446"/>
    </row>
    <row r="27" spans="1:121" s="446" customFormat="1" ht="24" customHeight="1">
      <c r="A27" s="442">
        <v>7036</v>
      </c>
      <c r="B27" s="443" t="s">
        <v>159</v>
      </c>
      <c r="C27" s="445">
        <v>0</v>
      </c>
      <c r="D27" s="445">
        <v>0</v>
      </c>
      <c r="E27" s="445">
        <v>7465</v>
      </c>
      <c r="F27" s="445">
        <v>26073.781000000003</v>
      </c>
      <c r="G27" s="445">
        <v>27690</v>
      </c>
      <c r="H27" s="445">
        <v>34417.599999999999</v>
      </c>
      <c r="I27" s="445">
        <v>45974.94</v>
      </c>
      <c r="J27" s="445">
        <v>46723.59</v>
      </c>
      <c r="K27" s="445">
        <v>38173.1689999999</v>
      </c>
      <c r="L27" s="445">
        <v>31447.228999999996</v>
      </c>
    </row>
    <row r="28" spans="1:121" ht="24" customHeight="1">
      <c r="A28" s="419"/>
      <c r="B28" s="420"/>
      <c r="C28" s="353"/>
      <c r="D28" s="353"/>
      <c r="E28" s="353"/>
      <c r="F28" s="353"/>
      <c r="G28" s="353"/>
      <c r="H28" s="353"/>
      <c r="I28" s="353"/>
      <c r="J28" s="353"/>
      <c r="K28" s="353"/>
      <c r="L28" s="353"/>
    </row>
    <row r="29" spans="1:121" s="431" customFormat="1" ht="24" customHeight="1">
      <c r="A29" s="426">
        <v>704</v>
      </c>
      <c r="B29" s="427" t="s">
        <v>160</v>
      </c>
      <c r="C29" s="429">
        <v>3224193</v>
      </c>
      <c r="D29" s="429">
        <v>3179561</v>
      </c>
      <c r="E29" s="429">
        <v>3467923.5190810002</v>
      </c>
      <c r="F29" s="429">
        <v>3539921.1146509997</v>
      </c>
      <c r="G29" s="429">
        <v>3788260</v>
      </c>
      <c r="H29" s="429">
        <v>4226196.0071360003</v>
      </c>
      <c r="I29" s="429">
        <v>4871907.7506429991</v>
      </c>
      <c r="J29" s="429">
        <v>5129422.9608880011</v>
      </c>
      <c r="K29" s="429">
        <v>5279732.8841007203</v>
      </c>
      <c r="L29" s="429">
        <v>5333068.9092686055</v>
      </c>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c r="BW29" s="430"/>
      <c r="BX29" s="430"/>
      <c r="BY29" s="430"/>
      <c r="BZ29" s="430"/>
      <c r="CA29" s="430"/>
      <c r="CB29" s="430"/>
      <c r="CC29" s="430"/>
      <c r="CD29" s="430"/>
      <c r="CE29" s="430"/>
      <c r="CF29" s="430"/>
      <c r="CG29" s="430"/>
      <c r="CH29" s="430"/>
      <c r="CI29" s="430"/>
      <c r="CJ29" s="430"/>
      <c r="CK29" s="430"/>
      <c r="CL29" s="430"/>
      <c r="CM29" s="430"/>
      <c r="CN29" s="430"/>
      <c r="CO29" s="430"/>
      <c r="CP29" s="430"/>
      <c r="CQ29" s="430"/>
      <c r="CR29" s="430"/>
      <c r="CS29" s="430"/>
      <c r="CT29" s="430"/>
      <c r="CU29" s="430"/>
      <c r="CV29" s="430"/>
      <c r="CW29" s="430"/>
      <c r="CX29" s="430"/>
      <c r="CY29" s="430"/>
      <c r="CZ29" s="430"/>
      <c r="DA29" s="430"/>
      <c r="DB29" s="430"/>
      <c r="DC29" s="430"/>
      <c r="DD29" s="430"/>
      <c r="DE29" s="430"/>
      <c r="DF29" s="430"/>
      <c r="DG29" s="430"/>
      <c r="DH29" s="430"/>
      <c r="DI29" s="430"/>
      <c r="DJ29" s="430"/>
      <c r="DK29" s="430"/>
      <c r="DL29" s="430"/>
      <c r="DM29" s="430"/>
      <c r="DN29" s="430"/>
      <c r="DO29" s="430"/>
      <c r="DP29" s="430"/>
      <c r="DQ29" s="430"/>
    </row>
    <row r="30" spans="1:121" s="452" customFormat="1" ht="24" customHeight="1">
      <c r="A30" s="436">
        <v>7041</v>
      </c>
      <c r="B30" s="450" t="s">
        <v>161</v>
      </c>
      <c r="C30" s="451">
        <v>112428</v>
      </c>
      <c r="D30" s="451">
        <v>118358</v>
      </c>
      <c r="E30" s="451">
        <v>126854.44500000001</v>
      </c>
      <c r="F30" s="451">
        <v>133959.166</v>
      </c>
      <c r="G30" s="451">
        <v>153970</v>
      </c>
      <c r="H30" s="451">
        <v>174802.89499999999</v>
      </c>
      <c r="I30" s="451">
        <v>201037.82200000004</v>
      </c>
      <c r="J30" s="451">
        <v>205768.83299999998</v>
      </c>
      <c r="K30" s="451">
        <v>355009.02295840305</v>
      </c>
      <c r="L30" s="451">
        <v>333025.89922642033</v>
      </c>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c r="AZ30" s="446"/>
      <c r="BA30" s="446"/>
      <c r="BB30" s="446"/>
      <c r="BC30" s="446"/>
      <c r="BD30" s="446"/>
      <c r="BE30" s="446"/>
      <c r="BF30" s="446"/>
      <c r="BG30" s="446"/>
      <c r="BH30" s="446"/>
      <c r="BI30" s="446"/>
      <c r="BJ30" s="446"/>
      <c r="BK30" s="446"/>
      <c r="BL30" s="446"/>
      <c r="BM30" s="446"/>
      <c r="BN30" s="446"/>
      <c r="BO30" s="446"/>
      <c r="BP30" s="446"/>
      <c r="BQ30" s="446"/>
      <c r="BR30" s="446"/>
      <c r="BS30" s="446"/>
      <c r="BT30" s="446"/>
      <c r="BU30" s="446"/>
      <c r="BV30" s="446"/>
      <c r="BW30" s="446"/>
      <c r="BX30" s="446"/>
      <c r="BY30" s="446"/>
      <c r="BZ30" s="446"/>
      <c r="CA30" s="446"/>
      <c r="CB30" s="446"/>
      <c r="CC30" s="446"/>
      <c r="CD30" s="446"/>
      <c r="CE30" s="446"/>
      <c r="CF30" s="446"/>
      <c r="CG30" s="446"/>
      <c r="CH30" s="446"/>
      <c r="CI30" s="446"/>
      <c r="CJ30" s="446"/>
      <c r="CK30" s="446"/>
      <c r="CL30" s="446"/>
      <c r="CM30" s="446"/>
      <c r="CN30" s="446"/>
      <c r="CO30" s="446"/>
      <c r="CP30" s="446"/>
      <c r="CQ30" s="446"/>
      <c r="CR30" s="446"/>
      <c r="CS30" s="446"/>
      <c r="CT30" s="446"/>
      <c r="CU30" s="446"/>
      <c r="CV30" s="446"/>
      <c r="CW30" s="446"/>
      <c r="CX30" s="446"/>
      <c r="CY30" s="446"/>
      <c r="CZ30" s="446"/>
      <c r="DA30" s="446"/>
      <c r="DB30" s="446"/>
      <c r="DC30" s="446"/>
      <c r="DD30" s="446"/>
      <c r="DE30" s="446"/>
      <c r="DF30" s="446"/>
      <c r="DG30" s="446"/>
      <c r="DH30" s="446"/>
      <c r="DI30" s="446"/>
      <c r="DJ30" s="446"/>
      <c r="DK30" s="446"/>
      <c r="DL30" s="446"/>
      <c r="DM30" s="446"/>
      <c r="DN30" s="446"/>
      <c r="DO30" s="446"/>
      <c r="DP30" s="446"/>
      <c r="DQ30" s="446"/>
    </row>
    <row r="31" spans="1:121" s="447" customFormat="1" ht="24" customHeight="1">
      <c r="A31" s="442">
        <v>7042</v>
      </c>
      <c r="B31" s="443" t="s">
        <v>162</v>
      </c>
      <c r="C31" s="445">
        <v>424547</v>
      </c>
      <c r="D31" s="445">
        <v>413516</v>
      </c>
      <c r="E31" s="445">
        <v>438115.098536</v>
      </c>
      <c r="F31" s="445">
        <v>462454.51345600002</v>
      </c>
      <c r="G31" s="445">
        <v>493777</v>
      </c>
      <c r="H31" s="445">
        <v>543566</v>
      </c>
      <c r="I31" s="445">
        <v>608302.08800800005</v>
      </c>
      <c r="J31" s="445">
        <v>626753.398728</v>
      </c>
      <c r="K31" s="445">
        <v>685471.710112</v>
      </c>
      <c r="L31" s="445">
        <v>669717.15448800009</v>
      </c>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c r="AZ31" s="446"/>
      <c r="BA31" s="446"/>
      <c r="BB31" s="446"/>
      <c r="BC31" s="446"/>
      <c r="BD31" s="446"/>
      <c r="BE31" s="446"/>
      <c r="BF31" s="446"/>
      <c r="BG31" s="446"/>
      <c r="BH31" s="446"/>
      <c r="BI31" s="446"/>
      <c r="BJ31" s="446"/>
      <c r="BK31" s="446"/>
      <c r="BL31" s="446"/>
      <c r="BM31" s="446"/>
      <c r="BN31" s="446"/>
      <c r="BO31" s="446"/>
      <c r="BP31" s="446"/>
      <c r="BQ31" s="446"/>
      <c r="BR31" s="446"/>
      <c r="BS31" s="446"/>
      <c r="BT31" s="446"/>
      <c r="BU31" s="446"/>
      <c r="BV31" s="446"/>
      <c r="BW31" s="446"/>
      <c r="BX31" s="446"/>
      <c r="BY31" s="446"/>
      <c r="BZ31" s="446"/>
      <c r="CA31" s="446"/>
      <c r="CB31" s="446"/>
      <c r="CC31" s="446"/>
      <c r="CD31" s="446"/>
      <c r="CE31" s="446"/>
      <c r="CF31" s="446"/>
      <c r="CG31" s="446"/>
      <c r="CH31" s="446"/>
      <c r="CI31" s="446"/>
      <c r="CJ31" s="446"/>
      <c r="CK31" s="446"/>
      <c r="CL31" s="446"/>
      <c r="CM31" s="446"/>
      <c r="CN31" s="446"/>
      <c r="CO31" s="446"/>
      <c r="CP31" s="446"/>
      <c r="CQ31" s="446"/>
      <c r="CR31" s="446"/>
      <c r="CS31" s="446"/>
      <c r="CT31" s="446"/>
      <c r="CU31" s="446"/>
      <c r="CV31" s="446"/>
      <c r="CW31" s="446"/>
      <c r="CX31" s="446"/>
      <c r="CY31" s="446"/>
      <c r="CZ31" s="446"/>
      <c r="DA31" s="446"/>
      <c r="DB31" s="446"/>
      <c r="DC31" s="446"/>
      <c r="DD31" s="446"/>
      <c r="DE31" s="446"/>
      <c r="DF31" s="446"/>
      <c r="DG31" s="446"/>
      <c r="DH31" s="446"/>
      <c r="DI31" s="446"/>
      <c r="DJ31" s="446"/>
      <c r="DK31" s="446"/>
      <c r="DL31" s="446"/>
      <c r="DM31" s="446"/>
      <c r="DN31" s="446"/>
      <c r="DO31" s="446"/>
      <c r="DP31" s="446"/>
      <c r="DQ31" s="446"/>
    </row>
    <row r="32" spans="1:121" s="447" customFormat="1" ht="24" customHeight="1">
      <c r="A32" s="442">
        <v>7043</v>
      </c>
      <c r="B32" s="443" t="s">
        <v>163</v>
      </c>
      <c r="C32" s="445">
        <v>79176</v>
      </c>
      <c r="D32" s="445">
        <v>53897</v>
      </c>
      <c r="E32" s="445">
        <v>55038.638927000007</v>
      </c>
      <c r="F32" s="445">
        <v>56861.936117000005</v>
      </c>
      <c r="G32" s="445">
        <v>88810</v>
      </c>
      <c r="H32" s="445">
        <v>117837</v>
      </c>
      <c r="I32" s="445">
        <v>146574.49158100001</v>
      </c>
      <c r="J32" s="445">
        <v>168133.671496</v>
      </c>
      <c r="K32" s="445">
        <v>168330.60200899999</v>
      </c>
      <c r="L32" s="445">
        <v>157822.04056599998</v>
      </c>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6"/>
      <c r="AW32" s="446"/>
      <c r="AX32" s="446"/>
      <c r="AY32" s="446"/>
      <c r="AZ32" s="446"/>
      <c r="BA32" s="446"/>
      <c r="BB32" s="446"/>
      <c r="BC32" s="446"/>
      <c r="BD32" s="446"/>
      <c r="BE32" s="446"/>
      <c r="BF32" s="446"/>
      <c r="BG32" s="446"/>
      <c r="BH32" s="446"/>
      <c r="BI32" s="446"/>
      <c r="BJ32" s="446"/>
      <c r="BK32" s="446"/>
      <c r="BL32" s="446"/>
      <c r="BM32" s="446"/>
      <c r="BN32" s="446"/>
      <c r="BO32" s="446"/>
      <c r="BP32" s="446"/>
      <c r="BQ32" s="446"/>
      <c r="BR32" s="446"/>
      <c r="BS32" s="446"/>
      <c r="BT32" s="446"/>
      <c r="BU32" s="446"/>
      <c r="BV32" s="446"/>
      <c r="BW32" s="446"/>
      <c r="BX32" s="446"/>
      <c r="BY32" s="446"/>
      <c r="BZ32" s="446"/>
      <c r="CA32" s="446"/>
      <c r="CB32" s="446"/>
      <c r="CC32" s="446"/>
      <c r="CD32" s="446"/>
      <c r="CE32" s="446"/>
      <c r="CF32" s="446"/>
      <c r="CG32" s="446"/>
      <c r="CH32" s="446"/>
      <c r="CI32" s="446"/>
      <c r="CJ32" s="446"/>
      <c r="CK32" s="446"/>
      <c r="CL32" s="446"/>
      <c r="CM32" s="446"/>
      <c r="CN32" s="446"/>
      <c r="CO32" s="446"/>
      <c r="CP32" s="446"/>
      <c r="CQ32" s="446"/>
      <c r="CR32" s="446"/>
      <c r="CS32" s="446"/>
      <c r="CT32" s="446"/>
      <c r="CU32" s="446"/>
      <c r="CV32" s="446"/>
      <c r="CW32" s="446"/>
      <c r="CX32" s="446"/>
      <c r="CY32" s="446"/>
      <c r="CZ32" s="446"/>
      <c r="DA32" s="446"/>
      <c r="DB32" s="446"/>
      <c r="DC32" s="446"/>
      <c r="DD32" s="446"/>
      <c r="DE32" s="446"/>
      <c r="DF32" s="446"/>
      <c r="DG32" s="446"/>
      <c r="DH32" s="446"/>
      <c r="DI32" s="446"/>
      <c r="DJ32" s="446"/>
      <c r="DK32" s="446"/>
      <c r="DL32" s="446"/>
      <c r="DM32" s="446"/>
      <c r="DN32" s="446"/>
      <c r="DO32" s="446"/>
      <c r="DP32" s="446"/>
      <c r="DQ32" s="446"/>
    </row>
    <row r="33" spans="1:121" s="447" customFormat="1" ht="24" customHeight="1">
      <c r="A33" s="442">
        <v>7044</v>
      </c>
      <c r="B33" s="443" t="s">
        <v>164</v>
      </c>
      <c r="C33" s="445">
        <v>24280</v>
      </c>
      <c r="D33" s="445">
        <v>25874</v>
      </c>
      <c r="E33" s="445">
        <v>33218.232970999998</v>
      </c>
      <c r="F33" s="445">
        <v>39435.559841000002</v>
      </c>
      <c r="G33" s="445">
        <v>34336</v>
      </c>
      <c r="H33" s="445">
        <v>28788.745068</v>
      </c>
      <c r="I33" s="445">
        <v>42041.218312999998</v>
      </c>
      <c r="J33" s="445">
        <v>43664.440608000012</v>
      </c>
      <c r="K33" s="445">
        <v>45287.858757000002</v>
      </c>
      <c r="L33" s="445">
        <v>44090.001717999992</v>
      </c>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c r="AZ33" s="446"/>
      <c r="BA33" s="446"/>
      <c r="BB33" s="446"/>
      <c r="BC33" s="446"/>
      <c r="BD33" s="446"/>
      <c r="BE33" s="446"/>
      <c r="BF33" s="446"/>
      <c r="BG33" s="446"/>
      <c r="BH33" s="446"/>
      <c r="BI33" s="446"/>
      <c r="BJ33" s="446"/>
      <c r="BK33" s="446"/>
      <c r="BL33" s="446"/>
      <c r="BM33" s="446"/>
      <c r="BN33" s="446"/>
      <c r="BO33" s="446"/>
      <c r="BP33" s="446"/>
      <c r="BQ33" s="446"/>
      <c r="BR33" s="446"/>
      <c r="BS33" s="446"/>
      <c r="BT33" s="446"/>
      <c r="BU33" s="446"/>
      <c r="BV33" s="446"/>
      <c r="BW33" s="446"/>
      <c r="BX33" s="446"/>
      <c r="BY33" s="446"/>
      <c r="BZ33" s="446"/>
      <c r="CA33" s="446"/>
      <c r="CB33" s="446"/>
      <c r="CC33" s="446"/>
      <c r="CD33" s="446"/>
      <c r="CE33" s="446"/>
      <c r="CF33" s="446"/>
      <c r="CG33" s="446"/>
      <c r="CH33" s="446"/>
      <c r="CI33" s="446"/>
      <c r="CJ33" s="446"/>
      <c r="CK33" s="446"/>
      <c r="CL33" s="446"/>
      <c r="CM33" s="446"/>
      <c r="CN33" s="446"/>
      <c r="CO33" s="446"/>
      <c r="CP33" s="446"/>
      <c r="CQ33" s="446"/>
      <c r="CR33" s="446"/>
      <c r="CS33" s="446"/>
      <c r="CT33" s="446"/>
      <c r="CU33" s="446"/>
      <c r="CV33" s="446"/>
      <c r="CW33" s="446"/>
      <c r="CX33" s="446"/>
      <c r="CY33" s="446"/>
      <c r="CZ33" s="446"/>
      <c r="DA33" s="446"/>
      <c r="DB33" s="446"/>
      <c r="DC33" s="446"/>
      <c r="DD33" s="446"/>
      <c r="DE33" s="446"/>
      <c r="DF33" s="446"/>
      <c r="DG33" s="446"/>
      <c r="DH33" s="446"/>
      <c r="DI33" s="446"/>
      <c r="DJ33" s="446"/>
      <c r="DK33" s="446"/>
      <c r="DL33" s="446"/>
      <c r="DM33" s="446"/>
      <c r="DN33" s="446"/>
      <c r="DO33" s="446"/>
      <c r="DP33" s="446"/>
      <c r="DQ33" s="446"/>
    </row>
    <row r="34" spans="1:121" s="447" customFormat="1" ht="24" customHeight="1">
      <c r="A34" s="442">
        <v>7045</v>
      </c>
      <c r="B34" s="443" t="s">
        <v>165</v>
      </c>
      <c r="C34" s="445">
        <v>2158058</v>
      </c>
      <c r="D34" s="445">
        <v>2138645</v>
      </c>
      <c r="E34" s="445">
        <v>2350492.8655329999</v>
      </c>
      <c r="F34" s="445">
        <v>2364841.3675429998</v>
      </c>
      <c r="G34" s="445">
        <v>2497344</v>
      </c>
      <c r="H34" s="445">
        <v>2764668</v>
      </c>
      <c r="I34" s="445">
        <v>3196370.7267990001</v>
      </c>
      <c r="J34" s="445">
        <v>3373843.3435840001</v>
      </c>
      <c r="K34" s="445">
        <v>3292341.9408109998</v>
      </c>
      <c r="L34" s="445">
        <v>3394667.3251140001</v>
      </c>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c r="BG34" s="446"/>
      <c r="BH34" s="446"/>
      <c r="BI34" s="446"/>
      <c r="BJ34" s="446"/>
      <c r="BK34" s="446"/>
      <c r="BL34" s="446"/>
      <c r="BM34" s="446"/>
      <c r="BN34" s="446"/>
      <c r="BO34" s="446"/>
      <c r="BP34" s="446"/>
      <c r="BQ34" s="446"/>
      <c r="BR34" s="446"/>
      <c r="BS34" s="446"/>
      <c r="BT34" s="446"/>
      <c r="BU34" s="446"/>
      <c r="BV34" s="446"/>
      <c r="BW34" s="446"/>
      <c r="BX34" s="446"/>
      <c r="BY34" s="446"/>
      <c r="BZ34" s="446"/>
      <c r="CA34" s="446"/>
      <c r="CB34" s="446"/>
      <c r="CC34" s="446"/>
      <c r="CD34" s="446"/>
      <c r="CE34" s="446"/>
      <c r="CF34" s="446"/>
      <c r="CG34" s="446"/>
      <c r="CH34" s="446"/>
      <c r="CI34" s="446"/>
      <c r="CJ34" s="446"/>
      <c r="CK34" s="446"/>
      <c r="CL34" s="446"/>
      <c r="CM34" s="446"/>
      <c r="CN34" s="446"/>
      <c r="CO34" s="446"/>
      <c r="CP34" s="446"/>
      <c r="CQ34" s="446"/>
      <c r="CR34" s="446"/>
      <c r="CS34" s="446"/>
      <c r="CT34" s="446"/>
      <c r="CU34" s="446"/>
      <c r="CV34" s="446"/>
      <c r="CW34" s="446"/>
      <c r="CX34" s="446"/>
      <c r="CY34" s="446"/>
      <c r="CZ34" s="446"/>
      <c r="DA34" s="446"/>
      <c r="DB34" s="446"/>
      <c r="DC34" s="446"/>
      <c r="DD34" s="446"/>
      <c r="DE34" s="446"/>
      <c r="DF34" s="446"/>
      <c r="DG34" s="446"/>
      <c r="DH34" s="446"/>
      <c r="DI34" s="446"/>
      <c r="DJ34" s="446"/>
      <c r="DK34" s="446"/>
      <c r="DL34" s="446"/>
      <c r="DM34" s="446"/>
      <c r="DN34" s="446"/>
      <c r="DO34" s="446"/>
      <c r="DP34" s="446"/>
      <c r="DQ34" s="446"/>
    </row>
    <row r="35" spans="1:121" s="447" customFormat="1" ht="24" customHeight="1">
      <c r="A35" s="442">
        <v>7046</v>
      </c>
      <c r="B35" s="443" t="s">
        <v>166</v>
      </c>
      <c r="C35" s="445">
        <v>16217</v>
      </c>
      <c r="D35" s="445">
        <v>23302</v>
      </c>
      <c r="E35" s="445">
        <v>18496.358971000001</v>
      </c>
      <c r="F35" s="445">
        <v>12476.087841</v>
      </c>
      <c r="G35" s="445">
        <v>14401</v>
      </c>
      <c r="H35" s="445">
        <v>17252.083068</v>
      </c>
      <c r="I35" s="445">
        <v>23438.937312999999</v>
      </c>
      <c r="J35" s="445">
        <v>17192.769608000002</v>
      </c>
      <c r="K35" s="445">
        <v>21367.460757000001</v>
      </c>
      <c r="L35" s="445">
        <v>17150.528718000001</v>
      </c>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6"/>
      <c r="AW35" s="446"/>
      <c r="AX35" s="446"/>
      <c r="AY35" s="446"/>
      <c r="AZ35" s="446"/>
      <c r="BA35" s="446"/>
      <c r="BB35" s="446"/>
      <c r="BC35" s="446"/>
      <c r="BD35" s="446"/>
      <c r="BE35" s="446"/>
      <c r="BF35" s="446"/>
      <c r="BG35" s="446"/>
      <c r="BH35" s="446"/>
      <c r="BI35" s="446"/>
      <c r="BJ35" s="446"/>
      <c r="BK35" s="446"/>
      <c r="BL35" s="446"/>
      <c r="BM35" s="446"/>
      <c r="BN35" s="446"/>
      <c r="BO35" s="446"/>
      <c r="BP35" s="446"/>
      <c r="BQ35" s="446"/>
      <c r="BR35" s="446"/>
      <c r="BS35" s="446"/>
      <c r="BT35" s="446"/>
      <c r="BU35" s="446"/>
      <c r="BV35" s="446"/>
      <c r="BW35" s="446"/>
      <c r="BX35" s="446"/>
      <c r="BY35" s="446"/>
      <c r="BZ35" s="446"/>
      <c r="CA35" s="446"/>
      <c r="CB35" s="446"/>
      <c r="CC35" s="446"/>
      <c r="CD35" s="446"/>
      <c r="CE35" s="446"/>
      <c r="CF35" s="446"/>
      <c r="CG35" s="446"/>
      <c r="CH35" s="446"/>
      <c r="CI35" s="446"/>
      <c r="CJ35" s="446"/>
      <c r="CK35" s="446"/>
      <c r="CL35" s="446"/>
      <c r="CM35" s="446"/>
      <c r="CN35" s="446"/>
      <c r="CO35" s="446"/>
      <c r="CP35" s="446"/>
      <c r="CQ35" s="446"/>
      <c r="CR35" s="446"/>
      <c r="CS35" s="446"/>
      <c r="CT35" s="446"/>
      <c r="CU35" s="446"/>
      <c r="CV35" s="446"/>
      <c r="CW35" s="446"/>
      <c r="CX35" s="446"/>
      <c r="CY35" s="446"/>
      <c r="CZ35" s="446"/>
      <c r="DA35" s="446"/>
      <c r="DB35" s="446"/>
      <c r="DC35" s="446"/>
      <c r="DD35" s="446"/>
      <c r="DE35" s="446"/>
      <c r="DF35" s="446"/>
      <c r="DG35" s="446"/>
      <c r="DH35" s="446"/>
      <c r="DI35" s="446"/>
      <c r="DJ35" s="446"/>
      <c r="DK35" s="446"/>
      <c r="DL35" s="446"/>
      <c r="DM35" s="446"/>
      <c r="DN35" s="446"/>
      <c r="DO35" s="446"/>
      <c r="DP35" s="446"/>
      <c r="DQ35" s="446"/>
    </row>
    <row r="36" spans="1:121" s="447" customFormat="1" ht="24" customHeight="1">
      <c r="A36" s="442">
        <v>7047</v>
      </c>
      <c r="B36" s="443" t="s">
        <v>167</v>
      </c>
      <c r="C36" s="445">
        <v>14668</v>
      </c>
      <c r="D36" s="445">
        <v>14778</v>
      </c>
      <c r="E36" s="445">
        <v>18769.414000000004</v>
      </c>
      <c r="F36" s="445">
        <v>20405.392000000003</v>
      </c>
      <c r="G36" s="445">
        <v>21787</v>
      </c>
      <c r="H36" s="445">
        <v>25342</v>
      </c>
      <c r="I36" s="445">
        <v>30757.468999999997</v>
      </c>
      <c r="J36" s="445">
        <v>32710.274999999998</v>
      </c>
      <c r="K36" s="445">
        <v>33162.784</v>
      </c>
      <c r="L36" s="445">
        <v>33953.646999999997</v>
      </c>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c r="AZ36" s="446"/>
      <c r="BA36" s="446"/>
      <c r="BB36" s="446"/>
      <c r="BC36" s="446"/>
      <c r="BD36" s="446"/>
      <c r="BE36" s="446"/>
      <c r="BF36" s="446"/>
      <c r="BG36" s="446"/>
      <c r="BH36" s="446"/>
      <c r="BI36" s="446"/>
      <c r="BJ36" s="446"/>
      <c r="BK36" s="446"/>
      <c r="BL36" s="446"/>
      <c r="BM36" s="446"/>
      <c r="BN36" s="446"/>
      <c r="BO36" s="446"/>
      <c r="BP36" s="446"/>
      <c r="BQ36" s="446"/>
      <c r="BR36" s="446"/>
      <c r="BS36" s="446"/>
      <c r="BT36" s="446"/>
      <c r="BU36" s="446"/>
      <c r="BV36" s="446"/>
      <c r="BW36" s="446"/>
      <c r="BX36" s="446"/>
      <c r="BY36" s="446"/>
      <c r="BZ36" s="446"/>
      <c r="CA36" s="446"/>
      <c r="CB36" s="446"/>
      <c r="CC36" s="446"/>
      <c r="CD36" s="446"/>
      <c r="CE36" s="446"/>
      <c r="CF36" s="446"/>
      <c r="CG36" s="446"/>
      <c r="CH36" s="446"/>
      <c r="CI36" s="446"/>
      <c r="CJ36" s="446"/>
      <c r="CK36" s="446"/>
      <c r="CL36" s="446"/>
      <c r="CM36" s="446"/>
      <c r="CN36" s="446"/>
      <c r="CO36" s="446"/>
      <c r="CP36" s="446"/>
      <c r="CQ36" s="446"/>
      <c r="CR36" s="446"/>
      <c r="CS36" s="446"/>
      <c r="CT36" s="446"/>
      <c r="CU36" s="446"/>
      <c r="CV36" s="446"/>
      <c r="CW36" s="446"/>
      <c r="CX36" s="446"/>
      <c r="CY36" s="446"/>
      <c r="CZ36" s="446"/>
      <c r="DA36" s="446"/>
      <c r="DB36" s="446"/>
      <c r="DC36" s="446"/>
      <c r="DD36" s="446"/>
      <c r="DE36" s="446"/>
      <c r="DF36" s="446"/>
      <c r="DG36" s="446"/>
      <c r="DH36" s="446"/>
      <c r="DI36" s="446"/>
      <c r="DJ36" s="446"/>
      <c r="DK36" s="446"/>
      <c r="DL36" s="446"/>
      <c r="DM36" s="446"/>
      <c r="DN36" s="446"/>
      <c r="DO36" s="446"/>
      <c r="DP36" s="446"/>
      <c r="DQ36" s="446"/>
    </row>
    <row r="37" spans="1:121" s="447" customFormat="1" ht="24" customHeight="1">
      <c r="A37" s="453">
        <v>7048</v>
      </c>
      <c r="B37" s="443" t="s">
        <v>168</v>
      </c>
      <c r="C37" s="445">
        <v>227932</v>
      </c>
      <c r="D37" s="445">
        <v>231075</v>
      </c>
      <c r="E37" s="445">
        <v>226677.53700000001</v>
      </c>
      <c r="F37" s="445">
        <v>234640.82800000001</v>
      </c>
      <c r="G37" s="445">
        <v>264339</v>
      </c>
      <c r="H37" s="445">
        <v>320880.28399999999</v>
      </c>
      <c r="I37" s="445">
        <v>378654.1</v>
      </c>
      <c r="J37" s="445">
        <v>396111.63199999993</v>
      </c>
      <c r="K37" s="445">
        <v>399333.45600000001</v>
      </c>
      <c r="L37" s="445">
        <v>402394.69399999996</v>
      </c>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46"/>
      <c r="BB37" s="446"/>
      <c r="BC37" s="446"/>
      <c r="BD37" s="446"/>
      <c r="BE37" s="446"/>
      <c r="BF37" s="446"/>
      <c r="BG37" s="446"/>
      <c r="BH37" s="446"/>
      <c r="BI37" s="446"/>
      <c r="BJ37" s="446"/>
      <c r="BK37" s="446"/>
      <c r="BL37" s="446"/>
      <c r="BM37" s="446"/>
      <c r="BN37" s="446"/>
      <c r="BO37" s="446"/>
      <c r="BP37" s="446"/>
      <c r="BQ37" s="446"/>
      <c r="BR37" s="446"/>
      <c r="BS37" s="446"/>
      <c r="BT37" s="446"/>
      <c r="BU37" s="446"/>
      <c r="BV37" s="446"/>
      <c r="BW37" s="446"/>
      <c r="BX37" s="446"/>
      <c r="BY37" s="446"/>
      <c r="BZ37" s="446"/>
      <c r="CA37" s="446"/>
      <c r="CB37" s="446"/>
      <c r="CC37" s="446"/>
      <c r="CD37" s="446"/>
      <c r="CE37" s="446"/>
      <c r="CF37" s="446"/>
      <c r="CG37" s="446"/>
      <c r="CH37" s="446"/>
      <c r="CI37" s="446"/>
      <c r="CJ37" s="446"/>
      <c r="CK37" s="446"/>
      <c r="CL37" s="446"/>
      <c r="CM37" s="446"/>
      <c r="CN37" s="446"/>
      <c r="CO37" s="446"/>
      <c r="CP37" s="446"/>
      <c r="CQ37" s="446"/>
      <c r="CR37" s="446"/>
      <c r="CS37" s="446"/>
      <c r="CT37" s="446"/>
      <c r="CU37" s="446"/>
      <c r="CV37" s="446"/>
      <c r="CW37" s="446"/>
      <c r="CX37" s="446"/>
      <c r="CY37" s="446"/>
      <c r="CZ37" s="446"/>
      <c r="DA37" s="446"/>
      <c r="DB37" s="446"/>
      <c r="DC37" s="446"/>
      <c r="DD37" s="446"/>
      <c r="DE37" s="446"/>
      <c r="DF37" s="446"/>
      <c r="DG37" s="446"/>
      <c r="DH37" s="446"/>
      <c r="DI37" s="446"/>
      <c r="DJ37" s="446"/>
      <c r="DK37" s="446"/>
      <c r="DL37" s="446"/>
      <c r="DM37" s="446"/>
      <c r="DN37" s="446"/>
      <c r="DO37" s="446"/>
      <c r="DP37" s="446"/>
      <c r="DQ37" s="446"/>
    </row>
    <row r="38" spans="1:121" s="447" customFormat="1" ht="24" customHeight="1">
      <c r="A38" s="442">
        <v>7049</v>
      </c>
      <c r="B38" s="443" t="s">
        <v>169</v>
      </c>
      <c r="C38" s="445">
        <v>166887</v>
      </c>
      <c r="D38" s="445">
        <v>160116</v>
      </c>
      <c r="E38" s="445">
        <v>200260.928143</v>
      </c>
      <c r="F38" s="445">
        <v>214846.26385300001</v>
      </c>
      <c r="G38" s="445">
        <v>219496</v>
      </c>
      <c r="H38" s="445">
        <v>233059</v>
      </c>
      <c r="I38" s="445">
        <v>244730.89762900001</v>
      </c>
      <c r="J38" s="445">
        <v>265244.59686400002</v>
      </c>
      <c r="K38" s="445">
        <v>279428.04869631701</v>
      </c>
      <c r="L38" s="445">
        <v>280247.61843818484</v>
      </c>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c r="AZ38" s="446"/>
      <c r="BA38" s="446"/>
      <c r="BB38" s="446"/>
      <c r="BC38" s="446"/>
      <c r="BD38" s="446"/>
      <c r="BE38" s="446"/>
      <c r="BF38" s="446"/>
      <c r="BG38" s="446"/>
      <c r="BH38" s="446"/>
      <c r="BI38" s="446"/>
      <c r="BJ38" s="446"/>
      <c r="BK38" s="446"/>
      <c r="BL38" s="446"/>
      <c r="BM38" s="446"/>
      <c r="BN38" s="446"/>
      <c r="BO38" s="446"/>
      <c r="BP38" s="446"/>
      <c r="BQ38" s="446"/>
      <c r="BR38" s="446"/>
      <c r="BS38" s="446"/>
      <c r="BT38" s="446"/>
      <c r="BU38" s="446"/>
      <c r="BV38" s="446"/>
      <c r="BW38" s="446"/>
      <c r="BX38" s="446"/>
      <c r="BY38" s="446"/>
      <c r="BZ38" s="446"/>
      <c r="CA38" s="446"/>
      <c r="CB38" s="446"/>
      <c r="CC38" s="446"/>
      <c r="CD38" s="446"/>
      <c r="CE38" s="446"/>
      <c r="CF38" s="446"/>
      <c r="CG38" s="446"/>
      <c r="CH38" s="446"/>
      <c r="CI38" s="446"/>
      <c r="CJ38" s="446"/>
      <c r="CK38" s="446"/>
      <c r="CL38" s="446"/>
      <c r="CM38" s="446"/>
      <c r="CN38" s="446"/>
      <c r="CO38" s="446"/>
      <c r="CP38" s="446"/>
      <c r="CQ38" s="446"/>
      <c r="CR38" s="446"/>
      <c r="CS38" s="446"/>
      <c r="CT38" s="446"/>
      <c r="CU38" s="446"/>
      <c r="CV38" s="446"/>
      <c r="CW38" s="446"/>
      <c r="CX38" s="446"/>
      <c r="CY38" s="446"/>
      <c r="CZ38" s="446"/>
      <c r="DA38" s="446"/>
      <c r="DB38" s="446"/>
      <c r="DC38" s="446"/>
      <c r="DD38" s="446"/>
      <c r="DE38" s="446"/>
      <c r="DF38" s="446"/>
      <c r="DG38" s="446"/>
      <c r="DH38" s="446"/>
      <c r="DI38" s="446"/>
      <c r="DJ38" s="446"/>
      <c r="DK38" s="446"/>
      <c r="DL38" s="446"/>
      <c r="DM38" s="446"/>
      <c r="DN38" s="446"/>
      <c r="DO38" s="446"/>
      <c r="DP38" s="446"/>
      <c r="DQ38" s="446"/>
    </row>
    <row r="39" spans="1:121" ht="24" customHeight="1">
      <c r="A39" s="419"/>
      <c r="B39" s="420"/>
      <c r="C39" s="449"/>
      <c r="D39" s="449"/>
      <c r="E39" s="449"/>
      <c r="F39" s="449"/>
      <c r="G39" s="449"/>
      <c r="H39" s="449"/>
      <c r="I39" s="449"/>
      <c r="J39" s="449"/>
      <c r="K39" s="449"/>
      <c r="L39" s="449"/>
    </row>
    <row r="40" spans="1:121" s="431" customFormat="1" ht="24" customHeight="1">
      <c r="A40" s="426">
        <v>705</v>
      </c>
      <c r="B40" s="427" t="s">
        <v>170</v>
      </c>
      <c r="C40" s="429">
        <v>75715</v>
      </c>
      <c r="D40" s="429">
        <v>83520</v>
      </c>
      <c r="E40" s="429">
        <v>94194.982000000004</v>
      </c>
      <c r="F40" s="429">
        <v>105278.909</v>
      </c>
      <c r="G40" s="429">
        <v>114061</v>
      </c>
      <c r="H40" s="429">
        <v>131831.21900000001</v>
      </c>
      <c r="I40" s="429">
        <v>136098.72099999999</v>
      </c>
      <c r="J40" s="429">
        <v>151130.383</v>
      </c>
      <c r="K40" s="429">
        <v>158205.073</v>
      </c>
      <c r="L40" s="429">
        <v>165875.524</v>
      </c>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0"/>
      <c r="BR40" s="430"/>
      <c r="BS40" s="430"/>
      <c r="BT40" s="430"/>
      <c r="BU40" s="430"/>
      <c r="BV40" s="430"/>
      <c r="BW40" s="430"/>
      <c r="BX40" s="430"/>
      <c r="BY40" s="430"/>
      <c r="BZ40" s="430"/>
      <c r="CA40" s="430"/>
      <c r="CB40" s="430"/>
      <c r="CC40" s="430"/>
      <c r="CD40" s="430"/>
      <c r="CE40" s="430"/>
      <c r="CF40" s="430"/>
      <c r="CG40" s="430"/>
      <c r="CH40" s="430"/>
      <c r="CI40" s="430"/>
      <c r="CJ40" s="430"/>
      <c r="CK40" s="430"/>
      <c r="CL40" s="430"/>
      <c r="CM40" s="430"/>
      <c r="CN40" s="430"/>
      <c r="CO40" s="430"/>
      <c r="CP40" s="430"/>
      <c r="CQ40" s="430"/>
      <c r="CR40" s="430"/>
      <c r="CS40" s="430"/>
      <c r="CT40" s="430"/>
      <c r="CU40" s="430"/>
      <c r="CV40" s="430"/>
      <c r="CW40" s="430"/>
      <c r="CX40" s="430"/>
      <c r="CY40" s="430"/>
      <c r="CZ40" s="430"/>
      <c r="DA40" s="430"/>
      <c r="DB40" s="430"/>
      <c r="DC40" s="430"/>
      <c r="DD40" s="430"/>
      <c r="DE40" s="430"/>
      <c r="DF40" s="430"/>
      <c r="DG40" s="430"/>
      <c r="DH40" s="430"/>
      <c r="DI40" s="430"/>
      <c r="DJ40" s="430"/>
      <c r="DK40" s="430"/>
      <c r="DL40" s="430"/>
      <c r="DM40" s="430"/>
      <c r="DN40" s="430"/>
      <c r="DO40" s="430"/>
      <c r="DP40" s="430"/>
      <c r="DQ40" s="430"/>
    </row>
    <row r="41" spans="1:121" s="441" customFormat="1" ht="24" customHeight="1">
      <c r="A41" s="448">
        <v>7053</v>
      </c>
      <c r="B41" s="437" t="s">
        <v>171</v>
      </c>
      <c r="C41" s="445">
        <v>22306</v>
      </c>
      <c r="D41" s="445">
        <v>15912</v>
      </c>
      <c r="E41" s="445">
        <v>8698.5110000000004</v>
      </c>
      <c r="F41" s="445">
        <v>9539.6890000000003</v>
      </c>
      <c r="G41" s="445">
        <v>11726</v>
      </c>
      <c r="H41" s="445">
        <v>13699.939</v>
      </c>
      <c r="I41" s="445">
        <v>21749.654000000002</v>
      </c>
      <c r="J41" s="445">
        <v>25039.774000000001</v>
      </c>
      <c r="K41" s="445">
        <v>28343.757000000001</v>
      </c>
      <c r="L41" s="445">
        <v>29167.224999999999</v>
      </c>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440"/>
      <c r="BN41" s="440"/>
      <c r="BO41" s="440"/>
      <c r="BP41" s="440"/>
      <c r="BQ41" s="440"/>
      <c r="BR41" s="440"/>
      <c r="BS41" s="440"/>
      <c r="BT41" s="440"/>
      <c r="BU41" s="440"/>
      <c r="BV41" s="440"/>
      <c r="BW41" s="440"/>
      <c r="BX41" s="440"/>
      <c r="BY41" s="440"/>
      <c r="BZ41" s="440"/>
      <c r="CA41" s="440"/>
      <c r="CB41" s="440"/>
      <c r="CC41" s="440"/>
      <c r="CD41" s="440"/>
      <c r="CE41" s="440"/>
      <c r="CF41" s="440"/>
      <c r="CG41" s="440"/>
      <c r="CH41" s="440"/>
      <c r="CI41" s="440"/>
      <c r="CJ41" s="440"/>
      <c r="CK41" s="440"/>
      <c r="CL41" s="440"/>
      <c r="CM41" s="440"/>
      <c r="CN41" s="440"/>
      <c r="CO41" s="440"/>
      <c r="CP41" s="440"/>
      <c r="CQ41" s="440"/>
      <c r="CR41" s="440"/>
      <c r="CS41" s="440"/>
      <c r="CT41" s="440"/>
      <c r="CU41" s="440"/>
      <c r="CV41" s="440"/>
      <c r="CW41" s="440"/>
      <c r="CX41" s="440"/>
      <c r="CY41" s="440"/>
      <c r="CZ41" s="440"/>
      <c r="DA41" s="440"/>
      <c r="DB41" s="440"/>
      <c r="DC41" s="440"/>
      <c r="DD41" s="440"/>
      <c r="DE41" s="440"/>
      <c r="DF41" s="440"/>
      <c r="DG41" s="440"/>
      <c r="DH41" s="440"/>
      <c r="DI41" s="440"/>
      <c r="DJ41" s="440"/>
      <c r="DK41" s="440"/>
      <c r="DL41" s="440"/>
      <c r="DM41" s="440"/>
      <c r="DN41" s="440"/>
      <c r="DO41" s="440"/>
      <c r="DP41" s="440"/>
      <c r="DQ41" s="440"/>
    </row>
    <row r="42" spans="1:121" s="447" customFormat="1" ht="24" customHeight="1">
      <c r="A42" s="442">
        <v>7054</v>
      </c>
      <c r="B42" s="443" t="s">
        <v>172</v>
      </c>
      <c r="C42" s="445">
        <v>53409</v>
      </c>
      <c r="D42" s="445">
        <v>61200</v>
      </c>
      <c r="E42" s="445">
        <v>66776.822</v>
      </c>
      <c r="F42" s="445">
        <v>72895.588000000003</v>
      </c>
      <c r="G42" s="445">
        <v>69921</v>
      </c>
      <c r="H42" s="445">
        <v>85299.099000000017</v>
      </c>
      <c r="I42" s="445">
        <v>83114.471999999994</v>
      </c>
      <c r="J42" s="445">
        <v>94620.528999999995</v>
      </c>
      <c r="K42" s="445">
        <v>98200.498999999996</v>
      </c>
      <c r="L42" s="445">
        <v>106369.512</v>
      </c>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6"/>
      <c r="AW42" s="446"/>
      <c r="AX42" s="446"/>
      <c r="AY42" s="446"/>
      <c r="AZ42" s="446"/>
      <c r="BA42" s="446"/>
      <c r="BB42" s="446"/>
      <c r="BC42" s="446"/>
      <c r="BD42" s="446"/>
      <c r="BE42" s="446"/>
      <c r="BF42" s="446"/>
      <c r="BG42" s="446"/>
      <c r="BH42" s="446"/>
      <c r="BI42" s="446"/>
      <c r="BJ42" s="446"/>
      <c r="BK42" s="446"/>
      <c r="BL42" s="446"/>
      <c r="BM42" s="446"/>
      <c r="BN42" s="446"/>
      <c r="BO42" s="446"/>
      <c r="BP42" s="446"/>
      <c r="BQ42" s="446"/>
      <c r="BR42" s="446"/>
      <c r="BS42" s="446"/>
      <c r="BT42" s="446"/>
      <c r="BU42" s="446"/>
      <c r="BV42" s="446"/>
      <c r="BW42" s="446"/>
      <c r="BX42" s="446"/>
      <c r="BY42" s="446"/>
      <c r="BZ42" s="446"/>
      <c r="CA42" s="446"/>
      <c r="CB42" s="446"/>
      <c r="CC42" s="446"/>
      <c r="CD42" s="446"/>
      <c r="CE42" s="446"/>
      <c r="CF42" s="446"/>
      <c r="CG42" s="446"/>
      <c r="CH42" s="446"/>
      <c r="CI42" s="446"/>
      <c r="CJ42" s="446"/>
      <c r="CK42" s="446"/>
      <c r="CL42" s="446"/>
      <c r="CM42" s="446"/>
      <c r="CN42" s="446"/>
      <c r="CO42" s="446"/>
      <c r="CP42" s="446"/>
      <c r="CQ42" s="446"/>
      <c r="CR42" s="446"/>
      <c r="CS42" s="446"/>
      <c r="CT42" s="446"/>
      <c r="CU42" s="446"/>
      <c r="CV42" s="446"/>
      <c r="CW42" s="446"/>
      <c r="CX42" s="446"/>
      <c r="CY42" s="446"/>
      <c r="CZ42" s="446"/>
      <c r="DA42" s="446"/>
      <c r="DB42" s="446"/>
      <c r="DC42" s="446"/>
      <c r="DD42" s="446"/>
      <c r="DE42" s="446"/>
      <c r="DF42" s="446"/>
      <c r="DG42" s="446"/>
      <c r="DH42" s="446"/>
      <c r="DI42" s="446"/>
      <c r="DJ42" s="446"/>
      <c r="DK42" s="446"/>
      <c r="DL42" s="446"/>
      <c r="DM42" s="446"/>
      <c r="DN42" s="446"/>
      <c r="DO42" s="446"/>
      <c r="DP42" s="446"/>
      <c r="DQ42" s="446"/>
    </row>
    <row r="43" spans="1:121" s="447" customFormat="1" ht="24" customHeight="1">
      <c r="A43" s="442">
        <v>7056</v>
      </c>
      <c r="B43" s="443" t="s">
        <v>173</v>
      </c>
      <c r="C43" s="445">
        <v>0</v>
      </c>
      <c r="D43" s="445">
        <v>6408</v>
      </c>
      <c r="E43" s="445">
        <v>18719.649000000001</v>
      </c>
      <c r="F43" s="445">
        <v>22843.632000000001</v>
      </c>
      <c r="G43" s="445">
        <v>32414</v>
      </c>
      <c r="H43" s="445">
        <v>32832.180999999997</v>
      </c>
      <c r="I43" s="445">
        <v>31234.595000000001</v>
      </c>
      <c r="J43" s="445">
        <v>31470.080000000002</v>
      </c>
      <c r="K43" s="445">
        <v>31660.816999999999</v>
      </c>
      <c r="L43" s="445">
        <v>30338.787000000004</v>
      </c>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6"/>
      <c r="BC43" s="446"/>
      <c r="BD43" s="446"/>
      <c r="BE43" s="446"/>
      <c r="BF43" s="446"/>
      <c r="BG43" s="446"/>
      <c r="BH43" s="446"/>
      <c r="BI43" s="446"/>
      <c r="BJ43" s="446"/>
      <c r="BK43" s="446"/>
      <c r="BL43" s="446"/>
      <c r="BM43" s="446"/>
      <c r="BN43" s="446"/>
      <c r="BO43" s="446"/>
      <c r="BP43" s="446"/>
      <c r="BQ43" s="446"/>
      <c r="BR43" s="446"/>
      <c r="BS43" s="446"/>
      <c r="BT43" s="446"/>
      <c r="BU43" s="446"/>
      <c r="BV43" s="446"/>
      <c r="BW43" s="446"/>
      <c r="BX43" s="446"/>
      <c r="BY43" s="446"/>
      <c r="BZ43" s="446"/>
      <c r="CA43" s="446"/>
      <c r="CB43" s="446"/>
      <c r="CC43" s="446"/>
      <c r="CD43" s="446"/>
      <c r="CE43" s="446"/>
      <c r="CF43" s="446"/>
      <c r="CG43" s="446"/>
      <c r="CH43" s="446"/>
      <c r="CI43" s="446"/>
      <c r="CJ43" s="446"/>
      <c r="CK43" s="446"/>
      <c r="CL43" s="446"/>
      <c r="CM43" s="446"/>
      <c r="CN43" s="446"/>
      <c r="CO43" s="446"/>
      <c r="CP43" s="446"/>
      <c r="CQ43" s="446"/>
      <c r="CR43" s="446"/>
      <c r="CS43" s="446"/>
      <c r="CT43" s="446"/>
      <c r="CU43" s="446"/>
      <c r="CV43" s="446"/>
      <c r="CW43" s="446"/>
      <c r="CX43" s="446"/>
      <c r="CY43" s="446"/>
      <c r="CZ43" s="446"/>
      <c r="DA43" s="446"/>
      <c r="DB43" s="446"/>
      <c r="DC43" s="446"/>
      <c r="DD43" s="446"/>
      <c r="DE43" s="446"/>
      <c r="DF43" s="446"/>
      <c r="DG43" s="446"/>
      <c r="DH43" s="446"/>
      <c r="DI43" s="446"/>
      <c r="DJ43" s="446"/>
      <c r="DK43" s="446"/>
      <c r="DL43" s="446"/>
      <c r="DM43" s="446"/>
      <c r="DN43" s="446"/>
      <c r="DO43" s="446"/>
      <c r="DP43" s="446"/>
      <c r="DQ43" s="446"/>
    </row>
    <row r="44" spans="1:121" ht="24" customHeight="1">
      <c r="A44" s="419"/>
      <c r="B44" s="420"/>
      <c r="C44" s="353"/>
      <c r="D44" s="353"/>
      <c r="E44" s="353"/>
      <c r="F44" s="353"/>
      <c r="G44" s="353"/>
      <c r="H44" s="353"/>
      <c r="I44" s="353"/>
      <c r="J44" s="353"/>
      <c r="K44" s="353"/>
      <c r="L44" s="353"/>
    </row>
    <row r="45" spans="1:121" s="431" customFormat="1" ht="24" customHeight="1">
      <c r="A45" s="426">
        <v>706</v>
      </c>
      <c r="B45" s="427" t="s">
        <v>174</v>
      </c>
      <c r="C45" s="429">
        <v>360770</v>
      </c>
      <c r="D45" s="429">
        <v>382929</v>
      </c>
      <c r="E45" s="429">
        <v>382491.997447</v>
      </c>
      <c r="F45" s="429">
        <v>446891.86203700001</v>
      </c>
      <c r="G45" s="429">
        <v>444102</v>
      </c>
      <c r="H45" s="429">
        <v>581095.65399999998</v>
      </c>
      <c r="I45" s="429">
        <v>605892.50014100014</v>
      </c>
      <c r="J45" s="429">
        <v>528428.73845599999</v>
      </c>
      <c r="K45" s="429">
        <v>597562.83984899998</v>
      </c>
      <c r="L45" s="429">
        <v>604932.42672600003</v>
      </c>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0"/>
      <c r="BR45" s="430"/>
      <c r="BS45" s="430"/>
      <c r="BT45" s="430"/>
      <c r="BU45" s="430"/>
      <c r="BV45" s="430"/>
      <c r="BW45" s="430"/>
      <c r="BX45" s="430"/>
      <c r="BY45" s="430"/>
      <c r="BZ45" s="430"/>
      <c r="CA45" s="430"/>
      <c r="CB45" s="430"/>
      <c r="CC45" s="430"/>
      <c r="CD45" s="430"/>
      <c r="CE45" s="430"/>
      <c r="CF45" s="430"/>
      <c r="CG45" s="430"/>
      <c r="CH45" s="430"/>
      <c r="CI45" s="430"/>
      <c r="CJ45" s="430"/>
      <c r="CK45" s="430"/>
      <c r="CL45" s="430"/>
      <c r="CM45" s="430"/>
      <c r="CN45" s="430"/>
      <c r="CO45" s="430"/>
      <c r="CP45" s="430"/>
      <c r="CQ45" s="430"/>
      <c r="CR45" s="430"/>
      <c r="CS45" s="430"/>
      <c r="CT45" s="430"/>
      <c r="CU45" s="430"/>
      <c r="CV45" s="430"/>
      <c r="CW45" s="430"/>
      <c r="CX45" s="430"/>
      <c r="CY45" s="430"/>
      <c r="CZ45" s="430"/>
      <c r="DA45" s="430"/>
      <c r="DB45" s="430"/>
      <c r="DC45" s="430"/>
      <c r="DD45" s="430"/>
      <c r="DE45" s="430"/>
      <c r="DF45" s="430"/>
      <c r="DG45" s="430"/>
      <c r="DH45" s="430"/>
      <c r="DI45" s="430"/>
      <c r="DJ45" s="430"/>
      <c r="DK45" s="430"/>
      <c r="DL45" s="430"/>
      <c r="DM45" s="430"/>
      <c r="DN45" s="430"/>
      <c r="DO45" s="430"/>
      <c r="DP45" s="430"/>
      <c r="DQ45" s="430"/>
    </row>
    <row r="46" spans="1:121" s="441" customFormat="1" ht="24" customHeight="1">
      <c r="A46" s="448">
        <v>7061</v>
      </c>
      <c r="B46" s="437" t="s">
        <v>175</v>
      </c>
      <c r="C46" s="439">
        <v>246580</v>
      </c>
      <c r="D46" s="439">
        <v>252865</v>
      </c>
      <c r="E46" s="439">
        <v>243785.07543299999</v>
      </c>
      <c r="F46" s="439">
        <v>271303.36544299999</v>
      </c>
      <c r="G46" s="439">
        <v>271982</v>
      </c>
      <c r="H46" s="439">
        <v>387111</v>
      </c>
      <c r="I46" s="439">
        <v>366679.33549900004</v>
      </c>
      <c r="J46" s="439">
        <v>314560.10478399997</v>
      </c>
      <c r="K46" s="439">
        <v>366076.02611099998</v>
      </c>
      <c r="L46" s="439">
        <v>358211.03431400005</v>
      </c>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c r="BO46" s="440"/>
      <c r="BP46" s="440"/>
      <c r="BQ46" s="440"/>
      <c r="BR46" s="440"/>
      <c r="BS46" s="440"/>
      <c r="BT46" s="440"/>
      <c r="BU46" s="440"/>
      <c r="BV46" s="440"/>
      <c r="BW46" s="440"/>
      <c r="BX46" s="440"/>
      <c r="BY46" s="440"/>
      <c r="BZ46" s="440"/>
      <c r="CA46" s="440"/>
      <c r="CB46" s="440"/>
      <c r="CC46" s="440"/>
      <c r="CD46" s="440"/>
      <c r="CE46" s="440"/>
      <c r="CF46" s="440"/>
      <c r="CG46" s="440"/>
      <c r="CH46" s="440"/>
      <c r="CI46" s="440"/>
      <c r="CJ46" s="440"/>
      <c r="CK46" s="440"/>
      <c r="CL46" s="440"/>
      <c r="CM46" s="440"/>
      <c r="CN46" s="440"/>
      <c r="CO46" s="440"/>
      <c r="CP46" s="440"/>
      <c r="CQ46" s="440"/>
      <c r="CR46" s="440"/>
      <c r="CS46" s="440"/>
      <c r="CT46" s="440"/>
      <c r="CU46" s="440"/>
      <c r="CV46" s="440"/>
      <c r="CW46" s="440"/>
      <c r="CX46" s="440"/>
      <c r="CY46" s="440"/>
      <c r="CZ46" s="440"/>
      <c r="DA46" s="440"/>
      <c r="DB46" s="440"/>
      <c r="DC46" s="440"/>
      <c r="DD46" s="440"/>
      <c r="DE46" s="440"/>
      <c r="DF46" s="440"/>
      <c r="DG46" s="440"/>
      <c r="DH46" s="440"/>
      <c r="DI46" s="440"/>
      <c r="DJ46" s="440"/>
      <c r="DK46" s="440"/>
      <c r="DL46" s="440"/>
      <c r="DM46" s="440"/>
      <c r="DN46" s="440"/>
      <c r="DO46" s="440"/>
      <c r="DP46" s="440"/>
      <c r="DQ46" s="440"/>
    </row>
    <row r="47" spans="1:121" s="441" customFormat="1" ht="24" customHeight="1">
      <c r="A47" s="448">
        <v>7062</v>
      </c>
      <c r="B47" s="443" t="s">
        <v>176</v>
      </c>
      <c r="C47" s="439">
        <v>0</v>
      </c>
      <c r="D47" s="439">
        <v>0</v>
      </c>
      <c r="E47" s="439">
        <v>10342</v>
      </c>
      <c r="F47" s="439">
        <v>17209</v>
      </c>
      <c r="G47" s="439">
        <v>17819</v>
      </c>
      <c r="H47" s="439">
        <v>23340.654000000002</v>
      </c>
      <c r="I47" s="439">
        <v>33567.595999999998</v>
      </c>
      <c r="J47" s="439">
        <v>13918.370999999999</v>
      </c>
      <c r="K47" s="439">
        <v>9502.4179999999997</v>
      </c>
      <c r="L47" s="439">
        <v>22249.314000000002</v>
      </c>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0"/>
      <c r="BO47" s="440"/>
      <c r="BP47" s="440"/>
      <c r="BQ47" s="440"/>
      <c r="BR47" s="440"/>
      <c r="BS47" s="440"/>
      <c r="BT47" s="440"/>
      <c r="BU47" s="440"/>
      <c r="BV47" s="440"/>
      <c r="BW47" s="440"/>
      <c r="BX47" s="440"/>
      <c r="BY47" s="440"/>
      <c r="BZ47" s="440"/>
      <c r="CA47" s="440"/>
      <c r="CB47" s="440"/>
      <c r="CC47" s="440"/>
      <c r="CD47" s="440"/>
      <c r="CE47" s="440"/>
      <c r="CF47" s="440"/>
      <c r="CG47" s="440"/>
      <c r="CH47" s="440"/>
      <c r="CI47" s="440"/>
      <c r="CJ47" s="440"/>
      <c r="CK47" s="440"/>
      <c r="CL47" s="440"/>
      <c r="CM47" s="440"/>
      <c r="CN47" s="440"/>
      <c r="CO47" s="440"/>
      <c r="CP47" s="440"/>
      <c r="CQ47" s="440"/>
      <c r="CR47" s="440"/>
      <c r="CS47" s="440"/>
      <c r="CT47" s="440"/>
      <c r="CU47" s="440"/>
      <c r="CV47" s="440"/>
      <c r="CW47" s="440"/>
      <c r="CX47" s="440"/>
      <c r="CY47" s="440"/>
      <c r="CZ47" s="440"/>
      <c r="DA47" s="440"/>
      <c r="DB47" s="440"/>
      <c r="DC47" s="440"/>
      <c r="DD47" s="440"/>
      <c r="DE47" s="440"/>
      <c r="DF47" s="440"/>
      <c r="DG47" s="440"/>
      <c r="DH47" s="440"/>
      <c r="DI47" s="440"/>
      <c r="DJ47" s="440"/>
      <c r="DK47" s="440"/>
      <c r="DL47" s="440"/>
      <c r="DM47" s="440"/>
      <c r="DN47" s="440"/>
      <c r="DO47" s="440"/>
      <c r="DP47" s="440"/>
      <c r="DQ47" s="440"/>
    </row>
    <row r="48" spans="1:121" s="447" customFormat="1" ht="24" customHeight="1">
      <c r="A48" s="442">
        <v>7063</v>
      </c>
      <c r="B48" s="443" t="s">
        <v>177</v>
      </c>
      <c r="C48" s="445">
        <v>113912</v>
      </c>
      <c r="D48" s="445">
        <v>129763</v>
      </c>
      <c r="E48" s="445">
        <v>128061.881014</v>
      </c>
      <c r="F48" s="445">
        <v>158370.452594</v>
      </c>
      <c r="G48" s="445">
        <v>154301</v>
      </c>
      <c r="H48" s="445">
        <v>170644</v>
      </c>
      <c r="I48" s="445">
        <v>205645.56864200003</v>
      </c>
      <c r="J48" s="445">
        <v>199950.26267200001</v>
      </c>
      <c r="K48" s="445">
        <v>221984.39573799999</v>
      </c>
      <c r="L48" s="445">
        <v>224472.078412</v>
      </c>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6"/>
      <c r="AV48" s="446"/>
      <c r="AW48" s="446"/>
      <c r="AX48" s="446"/>
      <c r="AY48" s="446"/>
      <c r="AZ48" s="446"/>
      <c r="BA48" s="446"/>
      <c r="BB48" s="446"/>
      <c r="BC48" s="446"/>
      <c r="BD48" s="446"/>
      <c r="BE48" s="446"/>
      <c r="BF48" s="446"/>
      <c r="BG48" s="446"/>
      <c r="BH48" s="446"/>
      <c r="BI48" s="446"/>
      <c r="BJ48" s="446"/>
      <c r="BK48" s="446"/>
      <c r="BL48" s="446"/>
      <c r="BM48" s="446"/>
      <c r="BN48" s="446"/>
      <c r="BO48" s="446"/>
      <c r="BP48" s="446"/>
      <c r="BQ48" s="446"/>
      <c r="BR48" s="446"/>
      <c r="BS48" s="446"/>
      <c r="BT48" s="446"/>
      <c r="BU48" s="446"/>
      <c r="BV48" s="446"/>
      <c r="BW48" s="446"/>
      <c r="BX48" s="446"/>
      <c r="BY48" s="446"/>
      <c r="BZ48" s="446"/>
      <c r="CA48" s="446"/>
      <c r="CB48" s="446"/>
      <c r="CC48" s="446"/>
      <c r="CD48" s="446"/>
      <c r="CE48" s="446"/>
      <c r="CF48" s="446"/>
      <c r="CG48" s="446"/>
      <c r="CH48" s="446"/>
      <c r="CI48" s="446"/>
      <c r="CJ48" s="446"/>
      <c r="CK48" s="446"/>
      <c r="CL48" s="446"/>
      <c r="CM48" s="446"/>
      <c r="CN48" s="446"/>
      <c r="CO48" s="446"/>
      <c r="CP48" s="446"/>
      <c r="CQ48" s="446"/>
      <c r="CR48" s="446"/>
      <c r="CS48" s="446"/>
      <c r="CT48" s="446"/>
      <c r="CU48" s="446"/>
      <c r="CV48" s="446"/>
      <c r="CW48" s="446"/>
      <c r="CX48" s="446"/>
      <c r="CY48" s="446"/>
      <c r="CZ48" s="446"/>
      <c r="DA48" s="446"/>
      <c r="DB48" s="446"/>
      <c r="DC48" s="446"/>
      <c r="DD48" s="446"/>
      <c r="DE48" s="446"/>
      <c r="DF48" s="446"/>
      <c r="DG48" s="446"/>
      <c r="DH48" s="446"/>
      <c r="DI48" s="446"/>
      <c r="DJ48" s="446"/>
      <c r="DK48" s="446"/>
      <c r="DL48" s="446"/>
      <c r="DM48" s="446"/>
      <c r="DN48" s="446"/>
      <c r="DO48" s="446"/>
      <c r="DP48" s="446"/>
      <c r="DQ48" s="446"/>
    </row>
    <row r="49" spans="1:121" s="447" customFormat="1" ht="24" customHeight="1">
      <c r="A49" s="442">
        <v>7066</v>
      </c>
      <c r="B49" s="443" t="s">
        <v>178</v>
      </c>
      <c r="C49" s="445">
        <v>278</v>
      </c>
      <c r="D49" s="445">
        <v>301</v>
      </c>
      <c r="E49" s="445">
        <v>303.041</v>
      </c>
      <c r="F49" s="445">
        <v>9.0440000000000005</v>
      </c>
      <c r="G49" s="445">
        <v>0</v>
      </c>
      <c r="H49" s="445">
        <v>0</v>
      </c>
      <c r="I49" s="445">
        <v>0</v>
      </c>
      <c r="J49" s="445">
        <v>0</v>
      </c>
      <c r="K49" s="445">
        <v>0</v>
      </c>
      <c r="L49" s="445">
        <v>0</v>
      </c>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46"/>
      <c r="CE49" s="446"/>
      <c r="CF49" s="446"/>
      <c r="CG49" s="446"/>
      <c r="CH49" s="446"/>
      <c r="CI49" s="446"/>
      <c r="CJ49" s="446"/>
      <c r="CK49" s="446"/>
      <c r="CL49" s="446"/>
      <c r="CM49" s="446"/>
      <c r="CN49" s="446"/>
      <c r="CO49" s="446"/>
      <c r="CP49" s="446"/>
      <c r="CQ49" s="446"/>
      <c r="CR49" s="446"/>
      <c r="CS49" s="446"/>
      <c r="CT49" s="446"/>
      <c r="CU49" s="446"/>
      <c r="CV49" s="446"/>
      <c r="CW49" s="446"/>
      <c r="CX49" s="446"/>
      <c r="CY49" s="446"/>
      <c r="CZ49" s="446"/>
      <c r="DA49" s="446"/>
      <c r="DB49" s="446"/>
      <c r="DC49" s="446"/>
      <c r="DD49" s="446"/>
      <c r="DE49" s="446"/>
      <c r="DF49" s="446"/>
      <c r="DG49" s="446"/>
      <c r="DH49" s="446"/>
      <c r="DI49" s="446"/>
      <c r="DJ49" s="446"/>
      <c r="DK49" s="446"/>
      <c r="DL49" s="446"/>
      <c r="DM49" s="446"/>
      <c r="DN49" s="446"/>
      <c r="DO49" s="446"/>
      <c r="DP49" s="446"/>
      <c r="DQ49" s="446"/>
    </row>
    <row r="50" spans="1:121" ht="24" customHeight="1">
      <c r="A50" s="419"/>
      <c r="B50" s="420"/>
      <c r="C50" s="353"/>
      <c r="D50" s="353"/>
      <c r="E50" s="353"/>
      <c r="F50" s="353"/>
      <c r="G50" s="353"/>
      <c r="H50" s="353"/>
      <c r="I50" s="353"/>
      <c r="J50" s="353"/>
      <c r="K50" s="353"/>
      <c r="L50" s="353"/>
    </row>
    <row r="51" spans="1:121" s="431" customFormat="1" ht="24" customHeight="1">
      <c r="A51" s="426">
        <v>707</v>
      </c>
      <c r="B51" s="427" t="s">
        <v>179</v>
      </c>
      <c r="C51" s="429">
        <v>3577495</v>
      </c>
      <c r="D51" s="429">
        <v>3930594</v>
      </c>
      <c r="E51" s="429">
        <v>4276007.2193320002</v>
      </c>
      <c r="F51" s="429">
        <v>4768288.2</v>
      </c>
      <c r="G51" s="429">
        <v>5224724</v>
      </c>
      <c r="H51" s="429">
        <v>5944906.7304129992</v>
      </c>
      <c r="I51" s="429">
        <v>6943694.8443419989</v>
      </c>
      <c r="J51" s="429">
        <v>7585803.2249360001</v>
      </c>
      <c r="K51" s="429">
        <v>8482931.976644</v>
      </c>
      <c r="L51" s="429">
        <v>9395203.644094063</v>
      </c>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0"/>
      <c r="BR51" s="430"/>
      <c r="BS51" s="430"/>
      <c r="BT51" s="430"/>
      <c r="BU51" s="430"/>
      <c r="BV51" s="430"/>
      <c r="BW51" s="430"/>
      <c r="BX51" s="430"/>
      <c r="BY51" s="430"/>
      <c r="BZ51" s="430"/>
      <c r="CA51" s="430"/>
      <c r="CB51" s="430"/>
      <c r="CC51" s="430"/>
      <c r="CD51" s="430"/>
      <c r="CE51" s="430"/>
      <c r="CF51" s="430"/>
      <c r="CG51" s="430"/>
      <c r="CH51" s="430"/>
      <c r="CI51" s="430"/>
      <c r="CJ51" s="430"/>
      <c r="CK51" s="430"/>
      <c r="CL51" s="430"/>
      <c r="CM51" s="430"/>
      <c r="CN51" s="430"/>
      <c r="CO51" s="430"/>
      <c r="CP51" s="430"/>
      <c r="CQ51" s="430"/>
      <c r="CR51" s="430"/>
      <c r="CS51" s="430"/>
      <c r="CT51" s="430"/>
      <c r="CU51" s="430"/>
      <c r="CV51" s="430"/>
      <c r="CW51" s="430"/>
      <c r="CX51" s="430"/>
      <c r="CY51" s="430"/>
      <c r="CZ51" s="430"/>
      <c r="DA51" s="430"/>
      <c r="DB51" s="430"/>
      <c r="DC51" s="430"/>
      <c r="DD51" s="430"/>
      <c r="DE51" s="430"/>
      <c r="DF51" s="430"/>
      <c r="DG51" s="430"/>
      <c r="DH51" s="430"/>
      <c r="DI51" s="430"/>
      <c r="DJ51" s="430"/>
      <c r="DK51" s="430"/>
      <c r="DL51" s="430"/>
      <c r="DM51" s="430"/>
      <c r="DN51" s="430"/>
      <c r="DO51" s="430"/>
      <c r="DP51" s="430"/>
      <c r="DQ51" s="430"/>
    </row>
    <row r="52" spans="1:121" s="431" customFormat="1" ht="24" customHeight="1">
      <c r="A52" s="448">
        <v>7071</v>
      </c>
      <c r="B52" s="437" t="s">
        <v>180</v>
      </c>
      <c r="C52" s="454">
        <v>157</v>
      </c>
      <c r="D52" s="454">
        <v>159</v>
      </c>
      <c r="E52" s="454">
        <v>194</v>
      </c>
      <c r="F52" s="454">
        <v>170</v>
      </c>
      <c r="G52" s="454">
        <v>140</v>
      </c>
      <c r="H52" s="454">
        <v>180.47200000000001</v>
      </c>
      <c r="I52" s="454">
        <v>194</v>
      </c>
      <c r="J52" s="454">
        <v>124.61</v>
      </c>
      <c r="K52" s="454">
        <v>85.757000000000005</v>
      </c>
      <c r="L52" s="454">
        <v>75.570999999999998</v>
      </c>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0"/>
      <c r="BZ52" s="430"/>
      <c r="CA52" s="430"/>
      <c r="CB52" s="430"/>
      <c r="CC52" s="430"/>
      <c r="CD52" s="430"/>
      <c r="CE52" s="430"/>
      <c r="CF52" s="430"/>
      <c r="CG52" s="430"/>
      <c r="CH52" s="430"/>
      <c r="CI52" s="430"/>
      <c r="CJ52" s="430"/>
      <c r="CK52" s="430"/>
      <c r="CL52" s="430"/>
      <c r="CM52" s="430"/>
      <c r="CN52" s="430"/>
      <c r="CO52" s="430"/>
      <c r="CP52" s="430"/>
      <c r="CQ52" s="430"/>
      <c r="CR52" s="430"/>
      <c r="CS52" s="430"/>
      <c r="CT52" s="430"/>
      <c r="CU52" s="430"/>
      <c r="CV52" s="430"/>
      <c r="CW52" s="430"/>
      <c r="CX52" s="430"/>
      <c r="CY52" s="430"/>
      <c r="CZ52" s="430"/>
      <c r="DA52" s="430"/>
      <c r="DB52" s="430"/>
      <c r="DC52" s="430"/>
      <c r="DD52" s="430"/>
      <c r="DE52" s="430"/>
      <c r="DF52" s="430"/>
      <c r="DG52" s="430"/>
      <c r="DH52" s="430"/>
      <c r="DI52" s="430"/>
      <c r="DJ52" s="430"/>
      <c r="DK52" s="430"/>
      <c r="DL52" s="430"/>
      <c r="DM52" s="430"/>
      <c r="DN52" s="430"/>
      <c r="DO52" s="430"/>
      <c r="DP52" s="430"/>
      <c r="DQ52" s="430"/>
    </row>
    <row r="53" spans="1:121" s="431" customFormat="1" ht="24" customHeight="1">
      <c r="A53" s="455">
        <v>7072</v>
      </c>
      <c r="B53" s="437" t="s">
        <v>181</v>
      </c>
      <c r="C53" s="456">
        <v>91325</v>
      </c>
      <c r="D53" s="456">
        <v>96199</v>
      </c>
      <c r="E53" s="456">
        <v>103160</v>
      </c>
      <c r="F53" s="456">
        <v>124230</v>
      </c>
      <c r="G53" s="456">
        <v>115227</v>
      </c>
      <c r="H53" s="456">
        <v>137637.152</v>
      </c>
      <c r="I53" s="456">
        <v>180795.277</v>
      </c>
      <c r="J53" s="456">
        <v>219051.12400000001</v>
      </c>
      <c r="K53" s="456">
        <v>260216.96400000001</v>
      </c>
      <c r="L53" s="456">
        <v>319962.58600000001</v>
      </c>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c r="CK53" s="430"/>
      <c r="CL53" s="430"/>
      <c r="CM53" s="430"/>
      <c r="CN53" s="430"/>
      <c r="CO53" s="430"/>
      <c r="CP53" s="430"/>
      <c r="CQ53" s="430"/>
      <c r="CR53" s="430"/>
      <c r="CS53" s="430"/>
      <c r="CT53" s="430"/>
      <c r="CU53" s="430"/>
      <c r="CV53" s="430"/>
      <c r="CW53" s="430"/>
      <c r="CX53" s="430"/>
      <c r="CY53" s="430"/>
      <c r="CZ53" s="430"/>
      <c r="DA53" s="430"/>
      <c r="DB53" s="430"/>
      <c r="DC53" s="430"/>
      <c r="DD53" s="430"/>
      <c r="DE53" s="430"/>
      <c r="DF53" s="430"/>
      <c r="DG53" s="430"/>
      <c r="DH53" s="430"/>
      <c r="DI53" s="430"/>
      <c r="DJ53" s="430"/>
      <c r="DK53" s="430"/>
      <c r="DL53" s="430"/>
      <c r="DM53" s="430"/>
      <c r="DN53" s="430"/>
      <c r="DO53" s="430"/>
      <c r="DP53" s="430"/>
      <c r="DQ53" s="430"/>
    </row>
    <row r="54" spans="1:121" s="441" customFormat="1" ht="24" customHeight="1">
      <c r="A54" s="448">
        <v>7073</v>
      </c>
      <c r="B54" s="437" t="s">
        <v>182</v>
      </c>
      <c r="C54" s="439">
        <v>2660594</v>
      </c>
      <c r="D54" s="439">
        <v>2980330</v>
      </c>
      <c r="E54" s="439">
        <v>3264324.3163319998</v>
      </c>
      <c r="F54" s="439">
        <v>3628812.6</v>
      </c>
      <c r="G54" s="439">
        <v>4053966</v>
      </c>
      <c r="H54" s="439">
        <v>4633807</v>
      </c>
      <c r="I54" s="439">
        <v>5425465.372796</v>
      </c>
      <c r="J54" s="439">
        <v>5831727.246936</v>
      </c>
      <c r="K54" s="439">
        <v>6580852.1906439997</v>
      </c>
      <c r="L54" s="439">
        <v>7299375.6336820628</v>
      </c>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40"/>
      <c r="BI54" s="440"/>
      <c r="BJ54" s="440"/>
      <c r="BK54" s="440"/>
      <c r="BL54" s="440"/>
      <c r="BM54" s="440"/>
      <c r="BN54" s="440"/>
      <c r="BO54" s="440"/>
      <c r="BP54" s="440"/>
      <c r="BQ54" s="440"/>
      <c r="BR54" s="440"/>
      <c r="BS54" s="440"/>
      <c r="BT54" s="440"/>
      <c r="BU54" s="440"/>
      <c r="BV54" s="440"/>
      <c r="BW54" s="440"/>
      <c r="BX54" s="440"/>
      <c r="BY54" s="440"/>
      <c r="BZ54" s="440"/>
      <c r="CA54" s="440"/>
      <c r="CB54" s="440"/>
      <c r="CC54" s="440"/>
      <c r="CD54" s="440"/>
      <c r="CE54" s="440"/>
      <c r="CF54" s="440"/>
      <c r="CG54" s="440"/>
      <c r="CH54" s="440"/>
      <c r="CI54" s="440"/>
      <c r="CJ54" s="440"/>
      <c r="CK54" s="440"/>
      <c r="CL54" s="440"/>
      <c r="CM54" s="440"/>
      <c r="CN54" s="440"/>
      <c r="CO54" s="440"/>
      <c r="CP54" s="440"/>
      <c r="CQ54" s="440"/>
      <c r="CR54" s="440"/>
      <c r="CS54" s="440"/>
      <c r="CT54" s="440"/>
      <c r="CU54" s="440"/>
      <c r="CV54" s="440"/>
      <c r="CW54" s="440"/>
      <c r="CX54" s="440"/>
      <c r="CY54" s="440"/>
      <c r="CZ54" s="440"/>
      <c r="DA54" s="440"/>
      <c r="DB54" s="440"/>
      <c r="DC54" s="440"/>
      <c r="DD54" s="440"/>
      <c r="DE54" s="440"/>
      <c r="DF54" s="440"/>
      <c r="DG54" s="440"/>
      <c r="DH54" s="440"/>
      <c r="DI54" s="440"/>
      <c r="DJ54" s="440"/>
      <c r="DK54" s="440"/>
      <c r="DL54" s="440"/>
      <c r="DM54" s="440"/>
      <c r="DN54" s="440"/>
      <c r="DO54" s="440"/>
      <c r="DP54" s="440"/>
      <c r="DQ54" s="440"/>
    </row>
    <row r="55" spans="1:121" s="447" customFormat="1" ht="24" customHeight="1">
      <c r="A55" s="442">
        <v>7074</v>
      </c>
      <c r="B55" s="443" t="s">
        <v>183</v>
      </c>
      <c r="C55" s="445">
        <v>98978</v>
      </c>
      <c r="D55" s="445">
        <v>103163</v>
      </c>
      <c r="E55" s="445">
        <v>93528.932000000001</v>
      </c>
      <c r="F55" s="445">
        <v>135433</v>
      </c>
      <c r="G55" s="445">
        <v>99644</v>
      </c>
      <c r="H55" s="445">
        <v>108047.56</v>
      </c>
      <c r="I55" s="445">
        <v>132651.61199999999</v>
      </c>
      <c r="J55" s="445">
        <v>135550.01199999999</v>
      </c>
      <c r="K55" s="445">
        <v>142201.94699999999</v>
      </c>
      <c r="L55" s="445">
        <v>148522.70300000004</v>
      </c>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6"/>
      <c r="AR55" s="446"/>
      <c r="AS55" s="446"/>
      <c r="AT55" s="446"/>
      <c r="AU55" s="446"/>
      <c r="AV55" s="446"/>
      <c r="AW55" s="446"/>
      <c r="AX55" s="446"/>
      <c r="AY55" s="446"/>
      <c r="AZ55" s="446"/>
      <c r="BA55" s="446"/>
      <c r="BB55" s="446"/>
      <c r="BC55" s="446"/>
      <c r="BD55" s="446"/>
      <c r="BE55" s="446"/>
      <c r="BF55" s="446"/>
      <c r="BG55" s="446"/>
      <c r="BH55" s="446"/>
      <c r="BI55" s="446"/>
      <c r="BJ55" s="446"/>
      <c r="BK55" s="446"/>
      <c r="BL55" s="446"/>
      <c r="BM55" s="446"/>
      <c r="BN55" s="446"/>
      <c r="BO55" s="446"/>
      <c r="BP55" s="446"/>
      <c r="BQ55" s="446"/>
      <c r="BR55" s="446"/>
      <c r="BS55" s="446"/>
      <c r="BT55" s="446"/>
      <c r="BU55" s="446"/>
      <c r="BV55" s="446"/>
      <c r="BW55" s="446"/>
      <c r="BX55" s="446"/>
      <c r="BY55" s="446"/>
      <c r="BZ55" s="446"/>
      <c r="CA55" s="446"/>
      <c r="CB55" s="446"/>
      <c r="CC55" s="446"/>
      <c r="CD55" s="446"/>
      <c r="CE55" s="446"/>
      <c r="CF55" s="446"/>
      <c r="CG55" s="446"/>
      <c r="CH55" s="446"/>
      <c r="CI55" s="446"/>
      <c r="CJ55" s="446"/>
      <c r="CK55" s="446"/>
      <c r="CL55" s="446"/>
      <c r="CM55" s="446"/>
      <c r="CN55" s="446"/>
      <c r="CO55" s="446"/>
      <c r="CP55" s="446"/>
      <c r="CQ55" s="446"/>
      <c r="CR55" s="446"/>
      <c r="CS55" s="446"/>
      <c r="CT55" s="446"/>
      <c r="CU55" s="446"/>
      <c r="CV55" s="446"/>
      <c r="CW55" s="446"/>
      <c r="CX55" s="446"/>
      <c r="CY55" s="446"/>
      <c r="CZ55" s="446"/>
      <c r="DA55" s="446"/>
      <c r="DB55" s="446"/>
      <c r="DC55" s="446"/>
      <c r="DD55" s="446"/>
      <c r="DE55" s="446"/>
      <c r="DF55" s="446"/>
      <c r="DG55" s="446"/>
      <c r="DH55" s="446"/>
      <c r="DI55" s="446"/>
      <c r="DJ55" s="446"/>
      <c r="DK55" s="446"/>
      <c r="DL55" s="446"/>
      <c r="DM55" s="446"/>
      <c r="DN55" s="446"/>
      <c r="DO55" s="446"/>
      <c r="DP55" s="446"/>
      <c r="DQ55" s="446"/>
    </row>
    <row r="56" spans="1:121" s="447" customFormat="1" ht="24" customHeight="1">
      <c r="A56" s="442">
        <v>7076</v>
      </c>
      <c r="B56" s="443" t="s">
        <v>184</v>
      </c>
      <c r="C56" s="445">
        <v>726441</v>
      </c>
      <c r="D56" s="445">
        <v>750743</v>
      </c>
      <c r="E56" s="445">
        <v>814799.97100000002</v>
      </c>
      <c r="F56" s="445">
        <v>879642.60000000009</v>
      </c>
      <c r="G56" s="445">
        <v>955747</v>
      </c>
      <c r="H56" s="445">
        <v>1065234.546413</v>
      </c>
      <c r="I56" s="445">
        <v>1204588.5825459997</v>
      </c>
      <c r="J56" s="445">
        <v>1399350.2320000001</v>
      </c>
      <c r="K56" s="445">
        <v>1499575.118</v>
      </c>
      <c r="L56" s="445">
        <v>1627267.150412</v>
      </c>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6"/>
      <c r="AZ56" s="446"/>
      <c r="BA56" s="446"/>
      <c r="BB56" s="446"/>
      <c r="BC56" s="446"/>
      <c r="BD56" s="446"/>
      <c r="BE56" s="446"/>
      <c r="BF56" s="446"/>
      <c r="BG56" s="446"/>
      <c r="BH56" s="446"/>
      <c r="BI56" s="446"/>
      <c r="BJ56" s="446"/>
      <c r="BK56" s="446"/>
      <c r="BL56" s="446"/>
      <c r="BM56" s="446"/>
      <c r="BN56" s="446"/>
      <c r="BO56" s="446"/>
      <c r="BP56" s="446"/>
      <c r="BQ56" s="446"/>
      <c r="BR56" s="446"/>
      <c r="BS56" s="446"/>
      <c r="BT56" s="446"/>
      <c r="BU56" s="446"/>
      <c r="BV56" s="446"/>
      <c r="BW56" s="446"/>
      <c r="BX56" s="446"/>
      <c r="BY56" s="446"/>
      <c r="BZ56" s="446"/>
      <c r="CA56" s="446"/>
      <c r="CB56" s="446"/>
      <c r="CC56" s="446"/>
      <c r="CD56" s="446"/>
      <c r="CE56" s="446"/>
      <c r="CF56" s="446"/>
      <c r="CG56" s="446"/>
      <c r="CH56" s="446"/>
      <c r="CI56" s="446"/>
      <c r="CJ56" s="446"/>
      <c r="CK56" s="446"/>
      <c r="CL56" s="446"/>
      <c r="CM56" s="446"/>
      <c r="CN56" s="446"/>
      <c r="CO56" s="446"/>
      <c r="CP56" s="446"/>
      <c r="CQ56" s="446"/>
      <c r="CR56" s="446"/>
      <c r="CS56" s="446"/>
      <c r="CT56" s="446"/>
      <c r="CU56" s="446"/>
      <c r="CV56" s="446"/>
      <c r="CW56" s="446"/>
      <c r="CX56" s="446"/>
      <c r="CY56" s="446"/>
      <c r="CZ56" s="446"/>
      <c r="DA56" s="446"/>
      <c r="DB56" s="446"/>
      <c r="DC56" s="446"/>
      <c r="DD56" s="446"/>
      <c r="DE56" s="446"/>
      <c r="DF56" s="446"/>
      <c r="DG56" s="446"/>
      <c r="DH56" s="446"/>
      <c r="DI56" s="446"/>
      <c r="DJ56" s="446"/>
      <c r="DK56" s="446"/>
      <c r="DL56" s="446"/>
      <c r="DM56" s="446"/>
      <c r="DN56" s="446"/>
      <c r="DO56" s="446"/>
      <c r="DP56" s="446"/>
      <c r="DQ56" s="446"/>
    </row>
    <row r="57" spans="1:121" ht="24" customHeight="1">
      <c r="A57" s="419"/>
      <c r="B57" s="420"/>
      <c r="C57" s="353"/>
      <c r="D57" s="353"/>
      <c r="E57" s="353"/>
      <c r="F57" s="353"/>
      <c r="G57" s="353"/>
      <c r="H57" s="353"/>
      <c r="I57" s="353"/>
      <c r="J57" s="353"/>
      <c r="K57" s="353"/>
      <c r="L57" s="353"/>
    </row>
    <row r="58" spans="1:121" s="431" customFormat="1" ht="24" customHeight="1">
      <c r="A58" s="426">
        <v>708</v>
      </c>
      <c r="B58" s="427" t="s">
        <v>185</v>
      </c>
      <c r="C58" s="429">
        <v>177218</v>
      </c>
      <c r="D58" s="429">
        <v>209988</v>
      </c>
      <c r="E58" s="429">
        <v>219499.16447800002</v>
      </c>
      <c r="F58" s="429">
        <v>253212.19313799997</v>
      </c>
      <c r="G58" s="429">
        <v>249375</v>
      </c>
      <c r="H58" s="429">
        <v>259600.54599999997</v>
      </c>
      <c r="I58" s="429">
        <v>292911.37363399996</v>
      </c>
      <c r="J58" s="429">
        <v>326977.74794399994</v>
      </c>
      <c r="K58" s="429">
        <v>356555.75262599997</v>
      </c>
      <c r="L58" s="429">
        <v>343965.01592399995</v>
      </c>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0"/>
      <c r="BG58" s="430"/>
      <c r="BH58" s="430"/>
      <c r="BI58" s="430"/>
      <c r="BJ58" s="430"/>
      <c r="BK58" s="430"/>
      <c r="BL58" s="430"/>
      <c r="BM58" s="430"/>
      <c r="BN58" s="430"/>
      <c r="BO58" s="430"/>
      <c r="BP58" s="430"/>
      <c r="BQ58" s="430"/>
      <c r="BR58" s="430"/>
      <c r="BS58" s="430"/>
      <c r="BT58" s="430"/>
      <c r="BU58" s="430"/>
      <c r="BV58" s="430"/>
      <c r="BW58" s="430"/>
      <c r="BX58" s="430"/>
      <c r="BY58" s="430"/>
      <c r="BZ58" s="430"/>
      <c r="CA58" s="430"/>
      <c r="CB58" s="430"/>
      <c r="CC58" s="430"/>
      <c r="CD58" s="430"/>
      <c r="CE58" s="430"/>
      <c r="CF58" s="430"/>
      <c r="CG58" s="430"/>
      <c r="CH58" s="430"/>
      <c r="CI58" s="430"/>
      <c r="CJ58" s="430"/>
      <c r="CK58" s="430"/>
      <c r="CL58" s="430"/>
      <c r="CM58" s="430"/>
      <c r="CN58" s="430"/>
      <c r="CO58" s="430"/>
      <c r="CP58" s="430"/>
      <c r="CQ58" s="430"/>
      <c r="CR58" s="430"/>
      <c r="CS58" s="430"/>
      <c r="CT58" s="430"/>
      <c r="CU58" s="430"/>
      <c r="CV58" s="430"/>
      <c r="CW58" s="430"/>
      <c r="CX58" s="430"/>
      <c r="CY58" s="430"/>
      <c r="CZ58" s="430"/>
      <c r="DA58" s="430"/>
      <c r="DB58" s="430"/>
      <c r="DC58" s="430"/>
      <c r="DD58" s="430"/>
      <c r="DE58" s="430"/>
      <c r="DF58" s="430"/>
      <c r="DG58" s="430"/>
      <c r="DH58" s="430"/>
      <c r="DI58" s="430"/>
      <c r="DJ58" s="430"/>
      <c r="DK58" s="430"/>
      <c r="DL58" s="430"/>
      <c r="DM58" s="430"/>
      <c r="DN58" s="430"/>
      <c r="DO58" s="430"/>
      <c r="DP58" s="430"/>
      <c r="DQ58" s="430"/>
    </row>
    <row r="59" spans="1:121" s="441" customFormat="1" ht="24" customHeight="1">
      <c r="A59" s="448">
        <v>7081</v>
      </c>
      <c r="B59" s="437" t="s">
        <v>186</v>
      </c>
      <c r="C59" s="439">
        <v>89099</v>
      </c>
      <c r="D59" s="439">
        <v>112344</v>
      </c>
      <c r="E59" s="439">
        <v>123805.48247800001</v>
      </c>
      <c r="F59" s="439">
        <v>144164.25913799999</v>
      </c>
      <c r="G59" s="439">
        <v>138120</v>
      </c>
      <c r="H59" s="439">
        <v>136248</v>
      </c>
      <c r="I59" s="439">
        <v>141782.956634</v>
      </c>
      <c r="J59" s="439">
        <v>157301.443944</v>
      </c>
      <c r="K59" s="439">
        <v>178990.84062599999</v>
      </c>
      <c r="L59" s="439">
        <v>169048.28992399998</v>
      </c>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40"/>
      <c r="BI59" s="440"/>
      <c r="BJ59" s="440"/>
      <c r="BK59" s="440"/>
      <c r="BL59" s="440"/>
      <c r="BM59" s="440"/>
      <c r="BN59" s="440"/>
      <c r="BO59" s="440"/>
      <c r="BP59" s="440"/>
      <c r="BQ59" s="440"/>
      <c r="BR59" s="440"/>
      <c r="BS59" s="440"/>
      <c r="BT59" s="440"/>
      <c r="BU59" s="440"/>
      <c r="BV59" s="440"/>
      <c r="BW59" s="440"/>
      <c r="BX59" s="440"/>
      <c r="BY59" s="440"/>
      <c r="BZ59" s="440"/>
      <c r="CA59" s="440"/>
      <c r="CB59" s="440"/>
      <c r="CC59" s="440"/>
      <c r="CD59" s="440"/>
      <c r="CE59" s="440"/>
      <c r="CF59" s="440"/>
      <c r="CG59" s="440"/>
      <c r="CH59" s="440"/>
      <c r="CI59" s="440"/>
      <c r="CJ59" s="440"/>
      <c r="CK59" s="440"/>
      <c r="CL59" s="440"/>
      <c r="CM59" s="440"/>
      <c r="CN59" s="440"/>
      <c r="CO59" s="440"/>
      <c r="CP59" s="440"/>
      <c r="CQ59" s="440"/>
      <c r="CR59" s="440"/>
      <c r="CS59" s="440"/>
      <c r="CT59" s="440"/>
      <c r="CU59" s="440"/>
      <c r="CV59" s="440"/>
      <c r="CW59" s="440"/>
      <c r="CX59" s="440"/>
      <c r="CY59" s="440"/>
      <c r="CZ59" s="440"/>
      <c r="DA59" s="440"/>
      <c r="DB59" s="440"/>
      <c r="DC59" s="440"/>
      <c r="DD59" s="440"/>
      <c r="DE59" s="440"/>
      <c r="DF59" s="440"/>
      <c r="DG59" s="440"/>
      <c r="DH59" s="440"/>
      <c r="DI59" s="440"/>
      <c r="DJ59" s="440"/>
      <c r="DK59" s="440"/>
      <c r="DL59" s="440"/>
      <c r="DM59" s="440"/>
      <c r="DN59" s="440"/>
      <c r="DO59" s="440"/>
      <c r="DP59" s="440"/>
      <c r="DQ59" s="440"/>
    </row>
    <row r="60" spans="1:121" s="447" customFormat="1" ht="24" customHeight="1">
      <c r="A60" s="442">
        <v>7082</v>
      </c>
      <c r="B60" s="443" t="s">
        <v>187</v>
      </c>
      <c r="C60" s="445">
        <v>88119</v>
      </c>
      <c r="D60" s="445">
        <v>97644</v>
      </c>
      <c r="E60" s="445">
        <v>95693.682000000001</v>
      </c>
      <c r="F60" s="445">
        <v>109047.93399999999</v>
      </c>
      <c r="G60" s="445">
        <v>111255</v>
      </c>
      <c r="H60" s="445">
        <v>123352.54599999999</v>
      </c>
      <c r="I60" s="445">
        <v>151128.41699999999</v>
      </c>
      <c r="J60" s="445">
        <v>169676.30399999997</v>
      </c>
      <c r="K60" s="445">
        <v>177564.91200000001</v>
      </c>
      <c r="L60" s="445">
        <v>174916.726</v>
      </c>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6"/>
      <c r="AW60" s="446"/>
      <c r="AX60" s="446"/>
      <c r="AY60" s="446"/>
      <c r="AZ60" s="446"/>
      <c r="BA60" s="446"/>
      <c r="BB60" s="446"/>
      <c r="BC60" s="446"/>
      <c r="BD60" s="446"/>
      <c r="BE60" s="446"/>
      <c r="BF60" s="446"/>
      <c r="BG60" s="446"/>
      <c r="BH60" s="446"/>
      <c r="BI60" s="446"/>
      <c r="BJ60" s="446"/>
      <c r="BK60" s="446"/>
      <c r="BL60" s="446"/>
      <c r="BM60" s="446"/>
      <c r="BN60" s="446"/>
      <c r="BO60" s="446"/>
      <c r="BP60" s="446"/>
      <c r="BQ60" s="446"/>
      <c r="BR60" s="446"/>
      <c r="BS60" s="446"/>
      <c r="BT60" s="446"/>
      <c r="BU60" s="446"/>
      <c r="BV60" s="446"/>
      <c r="BW60" s="446"/>
      <c r="BX60" s="446"/>
      <c r="BY60" s="446"/>
      <c r="BZ60" s="446"/>
      <c r="CA60" s="446"/>
      <c r="CB60" s="446"/>
      <c r="CC60" s="446"/>
      <c r="CD60" s="446"/>
      <c r="CE60" s="446"/>
      <c r="CF60" s="446"/>
      <c r="CG60" s="446"/>
      <c r="CH60" s="446"/>
      <c r="CI60" s="446"/>
      <c r="CJ60" s="446"/>
      <c r="CK60" s="446"/>
      <c r="CL60" s="446"/>
      <c r="CM60" s="446"/>
      <c r="CN60" s="446"/>
      <c r="CO60" s="446"/>
      <c r="CP60" s="446"/>
      <c r="CQ60" s="446"/>
      <c r="CR60" s="446"/>
      <c r="CS60" s="446"/>
      <c r="CT60" s="446"/>
      <c r="CU60" s="446"/>
      <c r="CV60" s="446"/>
      <c r="CW60" s="446"/>
      <c r="CX60" s="446"/>
      <c r="CY60" s="446"/>
      <c r="CZ60" s="446"/>
      <c r="DA60" s="446"/>
      <c r="DB60" s="446"/>
      <c r="DC60" s="446"/>
      <c r="DD60" s="446"/>
      <c r="DE60" s="446"/>
      <c r="DF60" s="446"/>
      <c r="DG60" s="446"/>
      <c r="DH60" s="446"/>
      <c r="DI60" s="446"/>
      <c r="DJ60" s="446"/>
      <c r="DK60" s="446"/>
      <c r="DL60" s="446"/>
      <c r="DM60" s="446"/>
      <c r="DN60" s="446"/>
      <c r="DO60" s="446"/>
      <c r="DP60" s="446"/>
      <c r="DQ60" s="446"/>
    </row>
    <row r="61" spans="1:121" ht="24" customHeight="1">
      <c r="A61" s="419"/>
      <c r="B61" s="457"/>
      <c r="C61" s="353"/>
      <c r="D61" s="353"/>
      <c r="E61" s="353"/>
      <c r="F61" s="353"/>
      <c r="G61" s="353"/>
      <c r="H61" s="353"/>
      <c r="I61" s="353"/>
      <c r="J61" s="353"/>
      <c r="K61" s="353"/>
      <c r="L61" s="353"/>
    </row>
    <row r="62" spans="1:121" s="431" customFormat="1" ht="24" customHeight="1">
      <c r="A62" s="426">
        <v>709</v>
      </c>
      <c r="B62" s="427" t="s">
        <v>188</v>
      </c>
      <c r="C62" s="429">
        <v>4098954</v>
      </c>
      <c r="D62" s="429">
        <v>4436505</v>
      </c>
      <c r="E62" s="429">
        <v>4697124.8203579998</v>
      </c>
      <c r="F62" s="429">
        <v>5258543.6416179975</v>
      </c>
      <c r="G62" s="429">
        <v>5850139</v>
      </c>
      <c r="H62" s="429">
        <v>6398360.5190000003</v>
      </c>
      <c r="I62" s="429">
        <v>7391856.4612739999</v>
      </c>
      <c r="J62" s="429">
        <v>8423397.309183998</v>
      </c>
      <c r="K62" s="429">
        <v>9167658.7415859997</v>
      </c>
      <c r="L62" s="429">
        <v>9941373.4302195627</v>
      </c>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0"/>
      <c r="BG62" s="430"/>
      <c r="BH62" s="430"/>
      <c r="BI62" s="430"/>
      <c r="BJ62" s="430"/>
      <c r="BK62" s="430"/>
      <c r="BL62" s="430"/>
      <c r="BM62" s="430"/>
      <c r="BN62" s="430"/>
      <c r="BO62" s="430"/>
      <c r="BP62" s="430"/>
      <c r="BQ62" s="430"/>
      <c r="BR62" s="430"/>
      <c r="BS62" s="430"/>
      <c r="BT62" s="430"/>
      <c r="BU62" s="430"/>
      <c r="BV62" s="430"/>
      <c r="BW62" s="430"/>
      <c r="BX62" s="430"/>
      <c r="BY62" s="430"/>
      <c r="BZ62" s="430"/>
      <c r="CA62" s="430"/>
      <c r="CB62" s="430"/>
      <c r="CC62" s="430"/>
      <c r="CD62" s="430"/>
      <c r="CE62" s="430"/>
      <c r="CF62" s="430"/>
      <c r="CG62" s="430"/>
      <c r="CH62" s="430"/>
      <c r="CI62" s="430"/>
      <c r="CJ62" s="430"/>
      <c r="CK62" s="430"/>
      <c r="CL62" s="430"/>
      <c r="CM62" s="430"/>
      <c r="CN62" s="430"/>
      <c r="CO62" s="430"/>
      <c r="CP62" s="430"/>
      <c r="CQ62" s="430"/>
      <c r="CR62" s="430"/>
      <c r="CS62" s="430"/>
      <c r="CT62" s="430"/>
      <c r="CU62" s="430"/>
      <c r="CV62" s="430"/>
      <c r="CW62" s="430"/>
      <c r="CX62" s="430"/>
      <c r="CY62" s="430"/>
      <c r="CZ62" s="430"/>
      <c r="DA62" s="430"/>
      <c r="DB62" s="430"/>
      <c r="DC62" s="430"/>
      <c r="DD62" s="430"/>
      <c r="DE62" s="430"/>
      <c r="DF62" s="430"/>
      <c r="DG62" s="430"/>
      <c r="DH62" s="430"/>
      <c r="DI62" s="430"/>
      <c r="DJ62" s="430"/>
      <c r="DK62" s="430"/>
      <c r="DL62" s="430"/>
      <c r="DM62" s="430"/>
      <c r="DN62" s="430"/>
      <c r="DO62" s="430"/>
      <c r="DP62" s="430"/>
      <c r="DQ62" s="430"/>
    </row>
    <row r="63" spans="1:121" s="441" customFormat="1" ht="24" customHeight="1">
      <c r="A63" s="448">
        <v>7091.92</v>
      </c>
      <c r="B63" s="437" t="s">
        <v>189</v>
      </c>
      <c r="C63" s="439">
        <v>3126553</v>
      </c>
      <c r="D63" s="439">
        <v>3313952</v>
      </c>
      <c r="E63" s="439">
        <v>3553878.350358</v>
      </c>
      <c r="F63" s="439">
        <v>3973122.8256179998</v>
      </c>
      <c r="G63" s="439">
        <v>4441043</v>
      </c>
      <c r="H63" s="439">
        <v>4829687</v>
      </c>
      <c r="I63" s="439">
        <v>5468804.2222739998</v>
      </c>
      <c r="J63" s="439">
        <v>6185017.5151839992</v>
      </c>
      <c r="K63" s="439">
        <v>6682310.2635859996</v>
      </c>
      <c r="L63" s="439">
        <v>6773230.2182195634</v>
      </c>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0"/>
      <c r="BN63" s="440"/>
      <c r="BO63" s="440"/>
      <c r="BP63" s="440"/>
      <c r="BQ63" s="440"/>
      <c r="BR63" s="440"/>
      <c r="BS63" s="440"/>
      <c r="BT63" s="440"/>
      <c r="BU63" s="440"/>
      <c r="BV63" s="440"/>
      <c r="BW63" s="440"/>
      <c r="BX63" s="440"/>
      <c r="BY63" s="440"/>
      <c r="BZ63" s="440"/>
      <c r="CA63" s="440"/>
      <c r="CB63" s="440"/>
      <c r="CC63" s="440"/>
      <c r="CD63" s="440"/>
      <c r="CE63" s="440"/>
      <c r="CF63" s="440"/>
      <c r="CG63" s="440"/>
      <c r="CH63" s="440"/>
      <c r="CI63" s="440"/>
      <c r="CJ63" s="440"/>
      <c r="CK63" s="440"/>
      <c r="CL63" s="440"/>
      <c r="CM63" s="440"/>
      <c r="CN63" s="440"/>
      <c r="CO63" s="440"/>
      <c r="CP63" s="440"/>
      <c r="CQ63" s="440"/>
      <c r="CR63" s="440"/>
      <c r="CS63" s="440"/>
      <c r="CT63" s="440"/>
      <c r="CU63" s="440"/>
      <c r="CV63" s="440"/>
      <c r="CW63" s="440"/>
      <c r="CX63" s="440"/>
      <c r="CY63" s="440"/>
      <c r="CZ63" s="440"/>
      <c r="DA63" s="440"/>
      <c r="DB63" s="440"/>
      <c r="DC63" s="440"/>
      <c r="DD63" s="440"/>
      <c r="DE63" s="440"/>
      <c r="DF63" s="440"/>
      <c r="DG63" s="440"/>
      <c r="DH63" s="440"/>
      <c r="DI63" s="440"/>
      <c r="DJ63" s="440"/>
      <c r="DK63" s="440"/>
      <c r="DL63" s="440"/>
      <c r="DM63" s="440"/>
      <c r="DN63" s="440"/>
      <c r="DO63" s="440"/>
      <c r="DP63" s="440"/>
      <c r="DQ63" s="440"/>
    </row>
    <row r="64" spans="1:121" s="447" customFormat="1" ht="24" customHeight="1">
      <c r="A64" s="442">
        <v>7094</v>
      </c>
      <c r="B64" s="443" t="s">
        <v>190</v>
      </c>
      <c r="C64" s="445">
        <v>421356</v>
      </c>
      <c r="D64" s="445">
        <v>502780</v>
      </c>
      <c r="E64" s="445">
        <v>548888.53599999996</v>
      </c>
      <c r="F64" s="445">
        <v>624541.95799999998</v>
      </c>
      <c r="G64" s="445">
        <v>722351</v>
      </c>
      <c r="H64" s="445">
        <v>816019.12800000014</v>
      </c>
      <c r="I64" s="445">
        <v>961483.80199999991</v>
      </c>
      <c r="J64" s="445">
        <v>1182008.9140000001</v>
      </c>
      <c r="K64" s="445">
        <v>1397553.611</v>
      </c>
      <c r="L64" s="445">
        <v>1591666.8949999998</v>
      </c>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6"/>
      <c r="AY64" s="446"/>
      <c r="AZ64" s="446"/>
      <c r="BA64" s="446"/>
      <c r="BB64" s="446"/>
      <c r="BC64" s="446"/>
      <c r="BD64" s="446"/>
      <c r="BE64" s="446"/>
      <c r="BF64" s="446"/>
      <c r="BG64" s="446"/>
      <c r="BH64" s="446"/>
      <c r="BI64" s="446"/>
      <c r="BJ64" s="446"/>
      <c r="BK64" s="446"/>
      <c r="BL64" s="446"/>
      <c r="BM64" s="446"/>
      <c r="BN64" s="446"/>
      <c r="BO64" s="446"/>
      <c r="BP64" s="446"/>
      <c r="BQ64" s="446"/>
      <c r="BR64" s="446"/>
      <c r="BS64" s="446"/>
      <c r="BT64" s="446"/>
      <c r="BU64" s="446"/>
      <c r="BV64" s="446"/>
      <c r="BW64" s="446"/>
      <c r="BX64" s="446"/>
      <c r="BY64" s="446"/>
      <c r="BZ64" s="446"/>
      <c r="CA64" s="446"/>
      <c r="CB64" s="446"/>
      <c r="CC64" s="446"/>
      <c r="CD64" s="446"/>
      <c r="CE64" s="446"/>
      <c r="CF64" s="446"/>
      <c r="CG64" s="446"/>
      <c r="CH64" s="446"/>
      <c r="CI64" s="446"/>
      <c r="CJ64" s="446"/>
      <c r="CK64" s="446"/>
      <c r="CL64" s="446"/>
      <c r="CM64" s="446"/>
      <c r="CN64" s="446"/>
      <c r="CO64" s="446"/>
      <c r="CP64" s="446"/>
      <c r="CQ64" s="446"/>
      <c r="CR64" s="446"/>
      <c r="CS64" s="446"/>
      <c r="CT64" s="446"/>
      <c r="CU64" s="446"/>
      <c r="CV64" s="446"/>
      <c r="CW64" s="446"/>
      <c r="CX64" s="446"/>
      <c r="CY64" s="446"/>
      <c r="CZ64" s="446"/>
      <c r="DA64" s="446"/>
      <c r="DB64" s="446"/>
      <c r="DC64" s="446"/>
      <c r="DD64" s="446"/>
      <c r="DE64" s="446"/>
      <c r="DF64" s="446"/>
      <c r="DG64" s="446"/>
      <c r="DH64" s="446"/>
      <c r="DI64" s="446"/>
      <c r="DJ64" s="446"/>
      <c r="DK64" s="446"/>
      <c r="DL64" s="446"/>
      <c r="DM64" s="446"/>
      <c r="DN64" s="446"/>
      <c r="DO64" s="446"/>
      <c r="DP64" s="446"/>
      <c r="DQ64" s="446"/>
    </row>
    <row r="65" spans="1:121" s="447" customFormat="1" ht="24" customHeight="1">
      <c r="A65" s="442">
        <v>7095</v>
      </c>
      <c r="B65" s="443" t="s">
        <v>191</v>
      </c>
      <c r="C65" s="445">
        <v>45960</v>
      </c>
      <c r="D65" s="445">
        <v>33762</v>
      </c>
      <c r="E65" s="445">
        <v>29247</v>
      </c>
      <c r="F65" s="445">
        <v>38291</v>
      </c>
      <c r="G65" s="445">
        <v>24979</v>
      </c>
      <c r="H65" s="445">
        <v>23484</v>
      </c>
      <c r="I65" s="445">
        <v>26985.095999999998</v>
      </c>
      <c r="J65" s="445">
        <v>28068.7</v>
      </c>
      <c r="K65" s="445">
        <v>28773.131000000001</v>
      </c>
      <c r="L65" s="445">
        <v>20727.739000000001</v>
      </c>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6"/>
      <c r="AY65" s="446"/>
      <c r="AZ65" s="446"/>
      <c r="BA65" s="446"/>
      <c r="BB65" s="446"/>
      <c r="BC65" s="446"/>
      <c r="BD65" s="446"/>
      <c r="BE65" s="446"/>
      <c r="BF65" s="446"/>
      <c r="BG65" s="446"/>
      <c r="BH65" s="446"/>
      <c r="BI65" s="446"/>
      <c r="BJ65" s="446"/>
      <c r="BK65" s="446"/>
      <c r="BL65" s="446"/>
      <c r="BM65" s="446"/>
      <c r="BN65" s="446"/>
      <c r="BO65" s="446"/>
      <c r="BP65" s="446"/>
      <c r="BQ65" s="446"/>
      <c r="BR65" s="446"/>
      <c r="BS65" s="446"/>
      <c r="BT65" s="446"/>
      <c r="BU65" s="446"/>
      <c r="BV65" s="446"/>
      <c r="BW65" s="446"/>
      <c r="BX65" s="446"/>
      <c r="BY65" s="446"/>
      <c r="BZ65" s="446"/>
      <c r="CA65" s="446"/>
      <c r="CB65" s="446"/>
      <c r="CC65" s="446"/>
      <c r="CD65" s="446"/>
      <c r="CE65" s="446"/>
      <c r="CF65" s="446"/>
      <c r="CG65" s="446"/>
      <c r="CH65" s="446"/>
      <c r="CI65" s="446"/>
      <c r="CJ65" s="446"/>
      <c r="CK65" s="446"/>
      <c r="CL65" s="446"/>
      <c r="CM65" s="446"/>
      <c r="CN65" s="446"/>
      <c r="CO65" s="446"/>
      <c r="CP65" s="446"/>
      <c r="CQ65" s="446"/>
      <c r="CR65" s="446"/>
      <c r="CS65" s="446"/>
      <c r="CT65" s="446"/>
      <c r="CU65" s="446"/>
      <c r="CV65" s="446"/>
      <c r="CW65" s="446"/>
      <c r="CX65" s="446"/>
      <c r="CY65" s="446"/>
      <c r="CZ65" s="446"/>
      <c r="DA65" s="446"/>
      <c r="DB65" s="446"/>
      <c r="DC65" s="446"/>
      <c r="DD65" s="446"/>
      <c r="DE65" s="446"/>
      <c r="DF65" s="446"/>
      <c r="DG65" s="446"/>
      <c r="DH65" s="446"/>
      <c r="DI65" s="446"/>
      <c r="DJ65" s="446"/>
      <c r="DK65" s="446"/>
      <c r="DL65" s="446"/>
      <c r="DM65" s="446"/>
      <c r="DN65" s="446"/>
      <c r="DO65" s="446"/>
      <c r="DP65" s="446"/>
      <c r="DQ65" s="446"/>
    </row>
    <row r="66" spans="1:121" s="447" customFormat="1" ht="24" customHeight="1">
      <c r="A66" s="442">
        <v>7096</v>
      </c>
      <c r="B66" s="443" t="s">
        <v>192</v>
      </c>
      <c r="C66" s="445">
        <v>437901</v>
      </c>
      <c r="D66" s="445">
        <v>509487</v>
      </c>
      <c r="E66" s="445">
        <v>498801.26400000002</v>
      </c>
      <c r="F66" s="445">
        <v>548288.06499999994</v>
      </c>
      <c r="G66" s="445">
        <v>585387</v>
      </c>
      <c r="H66" s="445">
        <v>641037.38299999991</v>
      </c>
      <c r="I66" s="445">
        <v>833864.80700000003</v>
      </c>
      <c r="J66" s="445">
        <v>934315.7</v>
      </c>
      <c r="K66" s="445">
        <v>971380.16799999995</v>
      </c>
      <c r="L66" s="445">
        <v>975731.31400000001</v>
      </c>
      <c r="M66" s="446"/>
      <c r="N66" s="446"/>
      <c r="O66" s="446"/>
      <c r="P66" s="446"/>
      <c r="Q66" s="446"/>
      <c r="R66" s="446"/>
      <c r="S66" s="446"/>
      <c r="T66" s="446"/>
      <c r="U66" s="446"/>
      <c r="V66" s="446"/>
      <c r="W66" s="446"/>
      <c r="X66" s="446"/>
      <c r="Y66" s="446"/>
      <c r="Z66" s="446"/>
      <c r="AA66" s="446"/>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6"/>
      <c r="AY66" s="446"/>
      <c r="AZ66" s="446"/>
      <c r="BA66" s="446"/>
      <c r="BB66" s="446"/>
      <c r="BC66" s="446"/>
      <c r="BD66" s="446"/>
      <c r="BE66" s="446"/>
      <c r="BF66" s="446"/>
      <c r="BG66" s="446"/>
      <c r="BH66" s="446"/>
      <c r="BI66" s="446"/>
      <c r="BJ66" s="446"/>
      <c r="BK66" s="446"/>
      <c r="BL66" s="446"/>
      <c r="BM66" s="446"/>
      <c r="BN66" s="446"/>
      <c r="BO66" s="446"/>
      <c r="BP66" s="446"/>
      <c r="BQ66" s="446"/>
      <c r="BR66" s="446"/>
      <c r="BS66" s="446"/>
      <c r="BT66" s="446"/>
      <c r="BU66" s="446"/>
      <c r="BV66" s="446"/>
      <c r="BW66" s="446"/>
      <c r="BX66" s="446"/>
      <c r="BY66" s="446"/>
      <c r="BZ66" s="446"/>
      <c r="CA66" s="446"/>
      <c r="CB66" s="446"/>
      <c r="CC66" s="446"/>
      <c r="CD66" s="446"/>
      <c r="CE66" s="446"/>
      <c r="CF66" s="446"/>
      <c r="CG66" s="446"/>
      <c r="CH66" s="446"/>
      <c r="CI66" s="446"/>
      <c r="CJ66" s="446"/>
      <c r="CK66" s="446"/>
      <c r="CL66" s="446"/>
      <c r="CM66" s="446"/>
      <c r="CN66" s="446"/>
      <c r="CO66" s="446"/>
      <c r="CP66" s="446"/>
      <c r="CQ66" s="446"/>
      <c r="CR66" s="446"/>
      <c r="CS66" s="446"/>
      <c r="CT66" s="446"/>
      <c r="CU66" s="446"/>
      <c r="CV66" s="446"/>
      <c r="CW66" s="446"/>
      <c r="CX66" s="446"/>
      <c r="CY66" s="446"/>
      <c r="CZ66" s="446"/>
      <c r="DA66" s="446"/>
      <c r="DB66" s="446"/>
      <c r="DC66" s="446"/>
      <c r="DD66" s="446"/>
      <c r="DE66" s="446"/>
      <c r="DF66" s="446"/>
      <c r="DG66" s="446"/>
      <c r="DH66" s="446"/>
      <c r="DI66" s="446"/>
      <c r="DJ66" s="446"/>
      <c r="DK66" s="446"/>
      <c r="DL66" s="446"/>
      <c r="DM66" s="446"/>
      <c r="DN66" s="446"/>
      <c r="DO66" s="446"/>
      <c r="DP66" s="446"/>
      <c r="DQ66" s="446"/>
    </row>
    <row r="67" spans="1:121" s="447" customFormat="1" ht="24" customHeight="1">
      <c r="A67" s="442">
        <v>7098</v>
      </c>
      <c r="B67" s="443" t="s">
        <v>193</v>
      </c>
      <c r="C67" s="445">
        <v>67184</v>
      </c>
      <c r="D67" s="445">
        <v>76524</v>
      </c>
      <c r="E67" s="445">
        <v>66309.670000000013</v>
      </c>
      <c r="F67" s="445">
        <v>74299.792999998986</v>
      </c>
      <c r="G67" s="445">
        <v>76379</v>
      </c>
      <c r="H67" s="445">
        <v>88133.008000000307</v>
      </c>
      <c r="I67" s="445">
        <v>100718.53399999999</v>
      </c>
      <c r="J67" s="445">
        <v>93986.47999999905</v>
      </c>
      <c r="K67" s="445">
        <v>87641.568000000698</v>
      </c>
      <c r="L67" s="445">
        <v>580017.26399999997</v>
      </c>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6"/>
      <c r="AY67" s="446"/>
      <c r="AZ67" s="446"/>
      <c r="BA67" s="446"/>
      <c r="BB67" s="446"/>
      <c r="BC67" s="446"/>
      <c r="BD67" s="446"/>
      <c r="BE67" s="446"/>
      <c r="BF67" s="446"/>
      <c r="BG67" s="446"/>
      <c r="BH67" s="446"/>
      <c r="BI67" s="446"/>
      <c r="BJ67" s="446"/>
      <c r="BK67" s="446"/>
      <c r="BL67" s="446"/>
      <c r="BM67" s="446"/>
      <c r="BN67" s="446"/>
      <c r="BO67" s="446"/>
      <c r="BP67" s="446"/>
      <c r="BQ67" s="446"/>
      <c r="BR67" s="446"/>
      <c r="BS67" s="446"/>
      <c r="BT67" s="446"/>
      <c r="BU67" s="446"/>
      <c r="BV67" s="446"/>
      <c r="BW67" s="446"/>
      <c r="BX67" s="446"/>
      <c r="BY67" s="446"/>
      <c r="BZ67" s="446"/>
      <c r="CA67" s="446"/>
      <c r="CB67" s="446"/>
      <c r="CC67" s="446"/>
      <c r="CD67" s="446"/>
      <c r="CE67" s="446"/>
      <c r="CF67" s="446"/>
      <c r="CG67" s="446"/>
      <c r="CH67" s="446"/>
      <c r="CI67" s="446"/>
      <c r="CJ67" s="446"/>
      <c r="CK67" s="446"/>
      <c r="CL67" s="446"/>
      <c r="CM67" s="446"/>
      <c r="CN67" s="446"/>
      <c r="CO67" s="446"/>
      <c r="CP67" s="446"/>
      <c r="CQ67" s="446"/>
      <c r="CR67" s="446"/>
      <c r="CS67" s="446"/>
      <c r="CT67" s="446"/>
      <c r="CU67" s="446"/>
      <c r="CV67" s="446"/>
      <c r="CW67" s="446"/>
      <c r="CX67" s="446"/>
      <c r="CY67" s="446"/>
      <c r="CZ67" s="446"/>
      <c r="DA67" s="446"/>
      <c r="DB67" s="446"/>
      <c r="DC67" s="446"/>
      <c r="DD67" s="446"/>
      <c r="DE67" s="446"/>
      <c r="DF67" s="446"/>
      <c r="DG67" s="446"/>
      <c r="DH67" s="446"/>
      <c r="DI67" s="446"/>
      <c r="DJ67" s="446"/>
      <c r="DK67" s="446"/>
      <c r="DL67" s="446"/>
      <c r="DM67" s="446"/>
      <c r="DN67" s="446"/>
      <c r="DO67" s="446"/>
      <c r="DP67" s="446"/>
      <c r="DQ67" s="446"/>
    </row>
    <row r="68" spans="1:121" ht="24" customHeight="1">
      <c r="A68" s="419"/>
      <c r="B68" s="420"/>
      <c r="C68" s="353"/>
      <c r="D68" s="353"/>
      <c r="E68" s="353"/>
      <c r="F68" s="353"/>
      <c r="G68" s="353"/>
      <c r="H68" s="353"/>
      <c r="I68" s="353"/>
      <c r="J68" s="353"/>
      <c r="K68" s="353"/>
      <c r="L68" s="353"/>
    </row>
    <row r="69" spans="1:121" s="431" customFormat="1" ht="24" customHeight="1">
      <c r="A69" s="426">
        <v>710</v>
      </c>
      <c r="B69" s="427" t="s">
        <v>194</v>
      </c>
      <c r="C69" s="429">
        <v>6897988</v>
      </c>
      <c r="D69" s="429">
        <v>7509851.5</v>
      </c>
      <c r="E69" s="429">
        <v>7733299.4819999998</v>
      </c>
      <c r="F69" s="429">
        <v>8195026.8959999988</v>
      </c>
      <c r="G69" s="429">
        <v>8345425</v>
      </c>
      <c r="H69" s="429">
        <v>8999629.3910000008</v>
      </c>
      <c r="I69" s="429">
        <v>9883981.6519999988</v>
      </c>
      <c r="J69" s="429">
        <v>10281948.304000001</v>
      </c>
      <c r="K69" s="429">
        <v>10823268.280000001</v>
      </c>
      <c r="L69" s="429">
        <v>10978166.221501</v>
      </c>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0"/>
      <c r="BY69" s="430"/>
      <c r="BZ69" s="430"/>
      <c r="CA69" s="430"/>
      <c r="CB69" s="430"/>
      <c r="CC69" s="430"/>
      <c r="CD69" s="430"/>
      <c r="CE69" s="430"/>
      <c r="CF69" s="430"/>
      <c r="CG69" s="430"/>
      <c r="CH69" s="430"/>
      <c r="CI69" s="430"/>
      <c r="CJ69" s="430"/>
      <c r="CK69" s="430"/>
      <c r="CL69" s="430"/>
      <c r="CM69" s="430"/>
      <c r="CN69" s="430"/>
      <c r="CO69" s="430"/>
      <c r="CP69" s="430"/>
      <c r="CQ69" s="430"/>
      <c r="CR69" s="430"/>
      <c r="CS69" s="430"/>
      <c r="CT69" s="430"/>
      <c r="CU69" s="430"/>
      <c r="CV69" s="430"/>
      <c r="CW69" s="430"/>
      <c r="CX69" s="430"/>
      <c r="CY69" s="430"/>
      <c r="CZ69" s="430"/>
      <c r="DA69" s="430"/>
      <c r="DB69" s="430"/>
      <c r="DC69" s="430"/>
      <c r="DD69" s="430"/>
      <c r="DE69" s="430"/>
      <c r="DF69" s="430"/>
      <c r="DG69" s="430"/>
      <c r="DH69" s="430"/>
      <c r="DI69" s="430"/>
      <c r="DJ69" s="430"/>
      <c r="DK69" s="430"/>
      <c r="DL69" s="430"/>
      <c r="DM69" s="430"/>
      <c r="DN69" s="430"/>
      <c r="DO69" s="430"/>
      <c r="DP69" s="430"/>
      <c r="DQ69" s="430"/>
    </row>
    <row r="70" spans="1:121" s="431" customFormat="1" ht="24" customHeight="1">
      <c r="A70" s="448">
        <v>7101</v>
      </c>
      <c r="B70" s="458" t="s">
        <v>195</v>
      </c>
      <c r="C70" s="454">
        <v>93320</v>
      </c>
      <c r="D70" s="454">
        <v>85318</v>
      </c>
      <c r="E70" s="454">
        <v>79792</v>
      </c>
      <c r="F70" s="454">
        <v>93764</v>
      </c>
      <c r="G70" s="454">
        <v>97904</v>
      </c>
      <c r="H70" s="454">
        <v>104004.11899999999</v>
      </c>
      <c r="I70" s="454">
        <v>124270.65199999999</v>
      </c>
      <c r="J70" s="454">
        <v>138458.19499999998</v>
      </c>
      <c r="K70" s="454">
        <v>158600.25</v>
      </c>
      <c r="L70" s="454">
        <v>136281.19</v>
      </c>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0"/>
      <c r="BE70" s="430"/>
      <c r="BF70" s="430"/>
      <c r="BG70" s="430"/>
      <c r="BH70" s="430"/>
      <c r="BI70" s="430"/>
      <c r="BJ70" s="430"/>
      <c r="BK70" s="430"/>
      <c r="BL70" s="430"/>
      <c r="BM70" s="430"/>
      <c r="BN70" s="430"/>
      <c r="BO70" s="430"/>
      <c r="BP70" s="430"/>
      <c r="BQ70" s="430"/>
      <c r="BR70" s="430"/>
      <c r="BS70" s="430"/>
      <c r="BT70" s="430"/>
      <c r="BU70" s="430"/>
      <c r="BV70" s="430"/>
      <c r="BW70" s="430"/>
      <c r="BX70" s="430"/>
      <c r="BY70" s="430"/>
      <c r="BZ70" s="430"/>
      <c r="CA70" s="430"/>
      <c r="CB70" s="430"/>
      <c r="CC70" s="430"/>
      <c r="CD70" s="430"/>
      <c r="CE70" s="430"/>
      <c r="CF70" s="430"/>
      <c r="CG70" s="430"/>
      <c r="CH70" s="430"/>
      <c r="CI70" s="430"/>
      <c r="CJ70" s="430"/>
      <c r="CK70" s="430"/>
      <c r="CL70" s="430"/>
      <c r="CM70" s="430"/>
      <c r="CN70" s="430"/>
      <c r="CO70" s="430"/>
      <c r="CP70" s="430"/>
      <c r="CQ70" s="430"/>
      <c r="CR70" s="430"/>
      <c r="CS70" s="430"/>
      <c r="CT70" s="430"/>
      <c r="CU70" s="430"/>
      <c r="CV70" s="430"/>
      <c r="CW70" s="430"/>
      <c r="CX70" s="430"/>
      <c r="CY70" s="430"/>
      <c r="CZ70" s="430"/>
      <c r="DA70" s="430"/>
      <c r="DB70" s="430"/>
      <c r="DC70" s="430"/>
      <c r="DD70" s="430"/>
      <c r="DE70" s="430"/>
      <c r="DF70" s="430"/>
      <c r="DG70" s="430"/>
      <c r="DH70" s="430"/>
      <c r="DI70" s="430"/>
      <c r="DJ70" s="430"/>
      <c r="DK70" s="430"/>
      <c r="DL70" s="430"/>
      <c r="DM70" s="430"/>
      <c r="DN70" s="430"/>
      <c r="DO70" s="430"/>
      <c r="DP70" s="430"/>
      <c r="DQ70" s="430"/>
    </row>
    <row r="71" spans="1:121" s="441" customFormat="1" ht="24" customHeight="1">
      <c r="A71" s="448">
        <v>7102</v>
      </c>
      <c r="B71" s="450" t="s">
        <v>196</v>
      </c>
      <c r="C71" s="439">
        <v>4312409</v>
      </c>
      <c r="D71" s="439">
        <v>4662698.5</v>
      </c>
      <c r="E71" s="439">
        <v>4911823.0870000003</v>
      </c>
      <c r="F71" s="439">
        <v>5167350.159</v>
      </c>
      <c r="G71" s="439">
        <v>5334373</v>
      </c>
      <c r="H71" s="439">
        <v>5626293.2140000006</v>
      </c>
      <c r="I71" s="439">
        <v>5969613.0930000003</v>
      </c>
      <c r="J71" s="439">
        <v>6225067.7380000008</v>
      </c>
      <c r="K71" s="439">
        <v>6603573.7330000009</v>
      </c>
      <c r="L71" s="439">
        <v>6829561.7815009998</v>
      </c>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0"/>
      <c r="BD71" s="440"/>
      <c r="BE71" s="440"/>
      <c r="BF71" s="440"/>
      <c r="BG71" s="440"/>
      <c r="BH71" s="440"/>
      <c r="BI71" s="440"/>
      <c r="BJ71" s="440"/>
      <c r="BK71" s="440"/>
      <c r="BL71" s="440"/>
      <c r="BM71" s="440"/>
      <c r="BN71" s="440"/>
      <c r="BO71" s="440"/>
      <c r="BP71" s="440"/>
      <c r="BQ71" s="440"/>
      <c r="BR71" s="440"/>
      <c r="BS71" s="440"/>
      <c r="BT71" s="440"/>
      <c r="BU71" s="440"/>
      <c r="BV71" s="440"/>
      <c r="BW71" s="440"/>
      <c r="BX71" s="440"/>
      <c r="BY71" s="440"/>
      <c r="BZ71" s="440"/>
      <c r="CA71" s="440"/>
      <c r="CB71" s="440"/>
      <c r="CC71" s="440"/>
      <c r="CD71" s="440"/>
      <c r="CE71" s="440"/>
      <c r="CF71" s="440"/>
      <c r="CG71" s="440"/>
      <c r="CH71" s="440"/>
      <c r="CI71" s="440"/>
      <c r="CJ71" s="440"/>
      <c r="CK71" s="440"/>
      <c r="CL71" s="440"/>
      <c r="CM71" s="440"/>
      <c r="CN71" s="440"/>
      <c r="CO71" s="440"/>
      <c r="CP71" s="440"/>
      <c r="CQ71" s="440"/>
      <c r="CR71" s="440"/>
      <c r="CS71" s="440"/>
      <c r="CT71" s="440"/>
      <c r="CU71" s="440"/>
      <c r="CV71" s="440"/>
      <c r="CW71" s="440"/>
      <c r="CX71" s="440"/>
      <c r="CY71" s="440"/>
      <c r="CZ71" s="440"/>
      <c r="DA71" s="440"/>
      <c r="DB71" s="440"/>
      <c r="DC71" s="440"/>
      <c r="DD71" s="440"/>
      <c r="DE71" s="440"/>
      <c r="DF71" s="440"/>
      <c r="DG71" s="440"/>
      <c r="DH71" s="440"/>
      <c r="DI71" s="440"/>
      <c r="DJ71" s="440"/>
      <c r="DK71" s="440"/>
      <c r="DL71" s="440"/>
      <c r="DM71" s="440"/>
      <c r="DN71" s="440"/>
      <c r="DO71" s="440"/>
      <c r="DP71" s="440"/>
      <c r="DQ71" s="440"/>
    </row>
    <row r="72" spans="1:121" s="447" customFormat="1" ht="24" customHeight="1">
      <c r="A72" s="442">
        <v>7104</v>
      </c>
      <c r="B72" s="443" t="s">
        <v>197</v>
      </c>
      <c r="C72" s="445">
        <v>883561</v>
      </c>
      <c r="D72" s="445">
        <v>800576</v>
      </c>
      <c r="E72" s="445">
        <v>645757.147</v>
      </c>
      <c r="F72" s="445">
        <v>724644.70900000003</v>
      </c>
      <c r="G72" s="445">
        <v>794095</v>
      </c>
      <c r="H72" s="445">
        <v>900599.13600000017</v>
      </c>
      <c r="I72" s="445">
        <v>1009452.3050000002</v>
      </c>
      <c r="J72" s="445">
        <v>1087850.1840000001</v>
      </c>
      <c r="K72" s="445">
        <v>1146160.5830000001</v>
      </c>
      <c r="L72" s="445">
        <v>1205107.0199999998</v>
      </c>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6"/>
      <c r="AY72" s="446"/>
      <c r="AZ72" s="446"/>
      <c r="BA72" s="446"/>
      <c r="BB72" s="446"/>
      <c r="BC72" s="446"/>
      <c r="BD72" s="446"/>
      <c r="BE72" s="446"/>
      <c r="BF72" s="446"/>
      <c r="BG72" s="446"/>
      <c r="BH72" s="446"/>
      <c r="BI72" s="446"/>
      <c r="BJ72" s="446"/>
      <c r="BK72" s="446"/>
      <c r="BL72" s="446"/>
      <c r="BM72" s="446"/>
      <c r="BN72" s="446"/>
      <c r="BO72" s="446"/>
      <c r="BP72" s="446"/>
      <c r="BQ72" s="446"/>
      <c r="BR72" s="446"/>
      <c r="BS72" s="446"/>
      <c r="BT72" s="446"/>
      <c r="BU72" s="446"/>
      <c r="BV72" s="446"/>
      <c r="BW72" s="446"/>
      <c r="BX72" s="446"/>
      <c r="BY72" s="446"/>
      <c r="BZ72" s="446"/>
      <c r="CA72" s="446"/>
      <c r="CB72" s="446"/>
      <c r="CC72" s="446"/>
      <c r="CD72" s="446"/>
      <c r="CE72" s="446"/>
      <c r="CF72" s="446"/>
      <c r="CG72" s="446"/>
      <c r="CH72" s="446"/>
      <c r="CI72" s="446"/>
      <c r="CJ72" s="446"/>
      <c r="CK72" s="446"/>
      <c r="CL72" s="446"/>
      <c r="CM72" s="446"/>
      <c r="CN72" s="446"/>
      <c r="CO72" s="446"/>
      <c r="CP72" s="446"/>
      <c r="CQ72" s="446"/>
      <c r="CR72" s="446"/>
      <c r="CS72" s="446"/>
      <c r="CT72" s="446"/>
      <c r="CU72" s="446"/>
      <c r="CV72" s="446"/>
      <c r="CW72" s="446"/>
      <c r="CX72" s="446"/>
      <c r="CY72" s="446"/>
      <c r="CZ72" s="446"/>
      <c r="DA72" s="446"/>
      <c r="DB72" s="446"/>
      <c r="DC72" s="446"/>
      <c r="DD72" s="446"/>
      <c r="DE72" s="446"/>
      <c r="DF72" s="446"/>
      <c r="DG72" s="446"/>
      <c r="DH72" s="446"/>
      <c r="DI72" s="446"/>
      <c r="DJ72" s="446"/>
      <c r="DK72" s="446"/>
      <c r="DL72" s="446"/>
      <c r="DM72" s="446"/>
      <c r="DN72" s="446"/>
      <c r="DO72" s="446"/>
      <c r="DP72" s="446"/>
      <c r="DQ72" s="446"/>
    </row>
    <row r="73" spans="1:121" s="447" customFormat="1" ht="24" customHeight="1">
      <c r="A73" s="442">
        <v>7105</v>
      </c>
      <c r="B73" s="443" t="s">
        <v>198</v>
      </c>
      <c r="C73" s="445">
        <v>77994</v>
      </c>
      <c r="D73" s="445">
        <v>94605</v>
      </c>
      <c r="E73" s="445">
        <v>78922.645000000004</v>
      </c>
      <c r="F73" s="445">
        <v>65374.902000000002</v>
      </c>
      <c r="G73" s="445">
        <v>67482</v>
      </c>
      <c r="H73" s="445">
        <v>80868.149999999994</v>
      </c>
      <c r="I73" s="445">
        <v>102388.94</v>
      </c>
      <c r="J73" s="445">
        <v>93925.275999999998</v>
      </c>
      <c r="K73" s="445">
        <v>96008.65</v>
      </c>
      <c r="L73" s="445">
        <v>98562.963000000003</v>
      </c>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446"/>
      <c r="BB73" s="446"/>
      <c r="BC73" s="446"/>
      <c r="BD73" s="446"/>
      <c r="BE73" s="446"/>
      <c r="BF73" s="446"/>
      <c r="BG73" s="446"/>
      <c r="BH73" s="446"/>
      <c r="BI73" s="446"/>
      <c r="BJ73" s="446"/>
      <c r="BK73" s="446"/>
      <c r="BL73" s="446"/>
      <c r="BM73" s="446"/>
      <c r="BN73" s="446"/>
      <c r="BO73" s="446"/>
      <c r="BP73" s="446"/>
      <c r="BQ73" s="446"/>
      <c r="BR73" s="446"/>
      <c r="BS73" s="446"/>
      <c r="BT73" s="446"/>
      <c r="BU73" s="446"/>
      <c r="BV73" s="446"/>
      <c r="BW73" s="446"/>
      <c r="BX73" s="446"/>
      <c r="BY73" s="446"/>
      <c r="BZ73" s="446"/>
      <c r="CA73" s="446"/>
      <c r="CB73" s="446"/>
      <c r="CC73" s="446"/>
      <c r="CD73" s="446"/>
      <c r="CE73" s="446"/>
      <c r="CF73" s="446"/>
      <c r="CG73" s="446"/>
      <c r="CH73" s="446"/>
      <c r="CI73" s="446"/>
      <c r="CJ73" s="446"/>
      <c r="CK73" s="446"/>
      <c r="CL73" s="446"/>
      <c r="CM73" s="446"/>
      <c r="CN73" s="446"/>
      <c r="CO73" s="446"/>
      <c r="CP73" s="446"/>
      <c r="CQ73" s="446"/>
      <c r="CR73" s="446"/>
      <c r="CS73" s="446"/>
      <c r="CT73" s="446"/>
      <c r="CU73" s="446"/>
      <c r="CV73" s="446"/>
      <c r="CW73" s="446"/>
      <c r="CX73" s="446"/>
      <c r="CY73" s="446"/>
      <c r="CZ73" s="446"/>
      <c r="DA73" s="446"/>
      <c r="DB73" s="446"/>
      <c r="DC73" s="446"/>
      <c r="DD73" s="446"/>
      <c r="DE73" s="446"/>
      <c r="DF73" s="446"/>
      <c r="DG73" s="446"/>
      <c r="DH73" s="446"/>
      <c r="DI73" s="446"/>
      <c r="DJ73" s="446"/>
      <c r="DK73" s="446"/>
      <c r="DL73" s="446"/>
      <c r="DM73" s="446"/>
      <c r="DN73" s="446"/>
      <c r="DO73" s="446"/>
      <c r="DP73" s="446"/>
      <c r="DQ73" s="446"/>
    </row>
    <row r="74" spans="1:121" s="447" customFormat="1" ht="24" customHeight="1">
      <c r="A74" s="442">
        <v>7106</v>
      </c>
      <c r="B74" s="443" t="s">
        <v>199</v>
      </c>
      <c r="C74" s="445">
        <v>1107892</v>
      </c>
      <c r="D74" s="445">
        <v>1241125</v>
      </c>
      <c r="E74" s="445">
        <v>1429764.37</v>
      </c>
      <c r="F74" s="445">
        <v>1486499.737</v>
      </c>
      <c r="G74" s="445">
        <v>1381480</v>
      </c>
      <c r="H74" s="445">
        <v>1474456.639</v>
      </c>
      <c r="I74" s="445">
        <v>1584260.4689999998</v>
      </c>
      <c r="J74" s="445">
        <v>1738329.3660000004</v>
      </c>
      <c r="K74" s="445">
        <v>1783275.3049999999</v>
      </c>
      <c r="L74" s="445">
        <v>1740342.388</v>
      </c>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6"/>
      <c r="AY74" s="446"/>
      <c r="AZ74" s="446"/>
      <c r="BA74" s="446"/>
      <c r="BB74" s="446"/>
      <c r="BC74" s="446"/>
      <c r="BD74" s="446"/>
      <c r="BE74" s="446"/>
      <c r="BF74" s="446"/>
      <c r="BG74" s="446"/>
      <c r="BH74" s="446"/>
      <c r="BI74" s="446"/>
      <c r="BJ74" s="446"/>
      <c r="BK74" s="446"/>
      <c r="BL74" s="446"/>
      <c r="BM74" s="446"/>
      <c r="BN74" s="446"/>
      <c r="BO74" s="446"/>
      <c r="BP74" s="446"/>
      <c r="BQ74" s="446"/>
      <c r="BR74" s="446"/>
      <c r="BS74" s="446"/>
      <c r="BT74" s="446"/>
      <c r="BU74" s="446"/>
      <c r="BV74" s="446"/>
      <c r="BW74" s="446"/>
      <c r="BX74" s="446"/>
      <c r="BY74" s="446"/>
      <c r="BZ74" s="446"/>
      <c r="CA74" s="446"/>
      <c r="CB74" s="446"/>
      <c r="CC74" s="446"/>
      <c r="CD74" s="446"/>
      <c r="CE74" s="446"/>
      <c r="CF74" s="446"/>
      <c r="CG74" s="446"/>
      <c r="CH74" s="446"/>
      <c r="CI74" s="446"/>
      <c r="CJ74" s="446"/>
      <c r="CK74" s="446"/>
      <c r="CL74" s="446"/>
      <c r="CM74" s="446"/>
      <c r="CN74" s="446"/>
      <c r="CO74" s="446"/>
      <c r="CP74" s="446"/>
      <c r="CQ74" s="446"/>
      <c r="CR74" s="446"/>
      <c r="CS74" s="446"/>
      <c r="CT74" s="446"/>
      <c r="CU74" s="446"/>
      <c r="CV74" s="446"/>
      <c r="CW74" s="446"/>
      <c r="CX74" s="446"/>
      <c r="CY74" s="446"/>
      <c r="CZ74" s="446"/>
      <c r="DA74" s="446"/>
      <c r="DB74" s="446"/>
      <c r="DC74" s="446"/>
      <c r="DD74" s="446"/>
      <c r="DE74" s="446"/>
      <c r="DF74" s="446"/>
      <c r="DG74" s="446"/>
      <c r="DH74" s="446"/>
      <c r="DI74" s="446"/>
      <c r="DJ74" s="446"/>
      <c r="DK74" s="446"/>
      <c r="DL74" s="446"/>
      <c r="DM74" s="446"/>
      <c r="DN74" s="446"/>
      <c r="DO74" s="446"/>
      <c r="DP74" s="446"/>
      <c r="DQ74" s="446"/>
    </row>
    <row r="75" spans="1:121" s="447" customFormat="1" ht="24" customHeight="1">
      <c r="A75" s="442">
        <v>7107</v>
      </c>
      <c r="B75" s="443" t="s">
        <v>200</v>
      </c>
      <c r="C75" s="445">
        <v>124030</v>
      </c>
      <c r="D75" s="445">
        <v>94393</v>
      </c>
      <c r="E75" s="445">
        <v>198111</v>
      </c>
      <c r="F75" s="445">
        <v>219544</v>
      </c>
      <c r="G75" s="445">
        <v>225966</v>
      </c>
      <c r="H75" s="445">
        <v>246878.967</v>
      </c>
      <c r="I75" s="445">
        <v>275565.522</v>
      </c>
      <c r="J75" s="445">
        <v>278867.26799999998</v>
      </c>
      <c r="K75" s="445">
        <v>271648.03200000001</v>
      </c>
      <c r="L75" s="445">
        <v>274074.50399999996</v>
      </c>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c r="BH75" s="446"/>
      <c r="BI75" s="446"/>
      <c r="BJ75" s="446"/>
      <c r="BK75" s="446"/>
      <c r="BL75" s="446"/>
      <c r="BM75" s="446"/>
      <c r="BN75" s="446"/>
      <c r="BO75" s="446"/>
      <c r="BP75" s="446"/>
      <c r="BQ75" s="446"/>
      <c r="BR75" s="446"/>
      <c r="BS75" s="446"/>
      <c r="BT75" s="446"/>
      <c r="BU75" s="446"/>
      <c r="BV75" s="446"/>
      <c r="BW75" s="446"/>
      <c r="BX75" s="446"/>
      <c r="BY75" s="446"/>
      <c r="BZ75" s="446"/>
      <c r="CA75" s="446"/>
      <c r="CB75" s="446"/>
      <c r="CC75" s="446"/>
      <c r="CD75" s="446"/>
      <c r="CE75" s="446"/>
      <c r="CF75" s="446"/>
      <c r="CG75" s="446"/>
      <c r="CH75" s="446"/>
      <c r="CI75" s="446"/>
      <c r="CJ75" s="446"/>
      <c r="CK75" s="446"/>
      <c r="CL75" s="446"/>
      <c r="CM75" s="446"/>
      <c r="CN75" s="446"/>
      <c r="CO75" s="446"/>
      <c r="CP75" s="446"/>
      <c r="CQ75" s="446"/>
      <c r="CR75" s="446"/>
      <c r="CS75" s="446"/>
      <c r="CT75" s="446"/>
      <c r="CU75" s="446"/>
      <c r="CV75" s="446"/>
      <c r="CW75" s="446"/>
      <c r="CX75" s="446"/>
      <c r="CY75" s="446"/>
      <c r="CZ75" s="446"/>
      <c r="DA75" s="446"/>
      <c r="DB75" s="446"/>
      <c r="DC75" s="446"/>
      <c r="DD75" s="446"/>
      <c r="DE75" s="446"/>
      <c r="DF75" s="446"/>
      <c r="DG75" s="446"/>
      <c r="DH75" s="446"/>
      <c r="DI75" s="446"/>
      <c r="DJ75" s="446"/>
      <c r="DK75" s="446"/>
      <c r="DL75" s="446"/>
      <c r="DM75" s="446"/>
      <c r="DN75" s="446"/>
      <c r="DO75" s="446"/>
      <c r="DP75" s="446"/>
      <c r="DQ75" s="446"/>
    </row>
    <row r="76" spans="1:121" s="447" customFormat="1" ht="24" customHeight="1">
      <c r="A76" s="453">
        <v>7108</v>
      </c>
      <c r="B76" s="443" t="s">
        <v>201</v>
      </c>
      <c r="C76" s="445">
        <v>25357</v>
      </c>
      <c r="D76" s="445">
        <v>28657</v>
      </c>
      <c r="E76" s="445">
        <v>27285.233000000004</v>
      </c>
      <c r="F76" s="445">
        <v>38231.936000000002</v>
      </c>
      <c r="G76" s="445">
        <v>41344</v>
      </c>
      <c r="H76" s="445">
        <v>50704.165999999997</v>
      </c>
      <c r="I76" s="445">
        <v>73133.244999999995</v>
      </c>
      <c r="J76" s="445">
        <v>57851.822</v>
      </c>
      <c r="K76" s="445">
        <v>66397.270999999993</v>
      </c>
      <c r="L76" s="445">
        <v>68465.436999999991</v>
      </c>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6"/>
      <c r="AY76" s="446"/>
      <c r="AZ76" s="446"/>
      <c r="BA76" s="446"/>
      <c r="BB76" s="446"/>
      <c r="BC76" s="446"/>
      <c r="BD76" s="446"/>
      <c r="BE76" s="446"/>
      <c r="BF76" s="446"/>
      <c r="BG76" s="446"/>
      <c r="BH76" s="446"/>
      <c r="BI76" s="446"/>
      <c r="BJ76" s="446"/>
      <c r="BK76" s="446"/>
      <c r="BL76" s="446"/>
      <c r="BM76" s="446"/>
      <c r="BN76" s="446"/>
      <c r="BO76" s="446"/>
      <c r="BP76" s="446"/>
      <c r="BQ76" s="446"/>
      <c r="BR76" s="446"/>
      <c r="BS76" s="446"/>
      <c r="BT76" s="446"/>
      <c r="BU76" s="446"/>
      <c r="BV76" s="446"/>
      <c r="BW76" s="446"/>
      <c r="BX76" s="446"/>
      <c r="BY76" s="446"/>
      <c r="BZ76" s="446"/>
      <c r="CA76" s="446"/>
      <c r="CB76" s="446"/>
      <c r="CC76" s="446"/>
      <c r="CD76" s="446"/>
      <c r="CE76" s="446"/>
      <c r="CF76" s="446"/>
      <c r="CG76" s="446"/>
      <c r="CH76" s="446"/>
      <c r="CI76" s="446"/>
      <c r="CJ76" s="446"/>
      <c r="CK76" s="446"/>
      <c r="CL76" s="446"/>
      <c r="CM76" s="446"/>
      <c r="CN76" s="446"/>
      <c r="CO76" s="446"/>
      <c r="CP76" s="446"/>
      <c r="CQ76" s="446"/>
      <c r="CR76" s="446"/>
      <c r="CS76" s="446"/>
      <c r="CT76" s="446"/>
      <c r="CU76" s="446"/>
      <c r="CV76" s="446"/>
      <c r="CW76" s="446"/>
      <c r="CX76" s="446"/>
      <c r="CY76" s="446"/>
      <c r="CZ76" s="446"/>
      <c r="DA76" s="446"/>
      <c r="DB76" s="446"/>
      <c r="DC76" s="446"/>
      <c r="DD76" s="446"/>
      <c r="DE76" s="446"/>
      <c r="DF76" s="446"/>
      <c r="DG76" s="446"/>
      <c r="DH76" s="446"/>
      <c r="DI76" s="446"/>
      <c r="DJ76" s="446"/>
      <c r="DK76" s="446"/>
      <c r="DL76" s="446"/>
      <c r="DM76" s="446"/>
      <c r="DN76" s="446"/>
      <c r="DO76" s="446"/>
      <c r="DP76" s="446"/>
      <c r="DQ76" s="446"/>
    </row>
    <row r="77" spans="1:121" s="447" customFormat="1" ht="24" customHeight="1">
      <c r="A77" s="442">
        <v>7109</v>
      </c>
      <c r="B77" s="443" t="s">
        <v>202</v>
      </c>
      <c r="C77" s="445">
        <v>273425</v>
      </c>
      <c r="D77" s="445">
        <v>502479</v>
      </c>
      <c r="E77" s="445">
        <v>361844</v>
      </c>
      <c r="F77" s="445">
        <v>399617.45299999998</v>
      </c>
      <c r="G77" s="445">
        <v>402781</v>
      </c>
      <c r="H77" s="445">
        <v>515825</v>
      </c>
      <c r="I77" s="445">
        <v>745297.42599999998</v>
      </c>
      <c r="J77" s="445">
        <v>661598.45499999996</v>
      </c>
      <c r="K77" s="445">
        <v>697604.45600000001</v>
      </c>
      <c r="L77" s="445">
        <v>625770.93800000008</v>
      </c>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6"/>
      <c r="AY77" s="446"/>
      <c r="AZ77" s="446"/>
      <c r="BA77" s="446"/>
      <c r="BB77" s="446"/>
      <c r="BC77" s="446"/>
      <c r="BD77" s="446"/>
      <c r="BE77" s="446"/>
      <c r="BF77" s="446"/>
      <c r="BG77" s="446"/>
      <c r="BH77" s="446"/>
      <c r="BI77" s="446"/>
      <c r="BJ77" s="446"/>
      <c r="BK77" s="446"/>
      <c r="BL77" s="446"/>
      <c r="BM77" s="446"/>
      <c r="BN77" s="446"/>
      <c r="BO77" s="446"/>
      <c r="BP77" s="446"/>
      <c r="BQ77" s="446"/>
      <c r="BR77" s="446"/>
      <c r="BS77" s="446"/>
      <c r="BT77" s="446"/>
      <c r="BU77" s="446"/>
      <c r="BV77" s="446"/>
      <c r="BW77" s="446"/>
      <c r="BX77" s="446"/>
      <c r="BY77" s="446"/>
      <c r="BZ77" s="446"/>
      <c r="CA77" s="446"/>
      <c r="CB77" s="446"/>
      <c r="CC77" s="446"/>
      <c r="CD77" s="446"/>
      <c r="CE77" s="446"/>
      <c r="CF77" s="446"/>
      <c r="CG77" s="446"/>
      <c r="CH77" s="446"/>
      <c r="CI77" s="446"/>
      <c r="CJ77" s="446"/>
      <c r="CK77" s="446"/>
      <c r="CL77" s="446"/>
      <c r="CM77" s="446"/>
      <c r="CN77" s="446"/>
      <c r="CO77" s="446"/>
      <c r="CP77" s="446"/>
      <c r="CQ77" s="446"/>
      <c r="CR77" s="446"/>
      <c r="CS77" s="446"/>
      <c r="CT77" s="446"/>
      <c r="CU77" s="446"/>
      <c r="CV77" s="446"/>
      <c r="CW77" s="446"/>
      <c r="CX77" s="446"/>
      <c r="CY77" s="446"/>
      <c r="CZ77" s="446"/>
      <c r="DA77" s="446"/>
      <c r="DB77" s="446"/>
      <c r="DC77" s="446"/>
      <c r="DD77" s="446"/>
      <c r="DE77" s="446"/>
      <c r="DF77" s="446"/>
      <c r="DG77" s="446"/>
      <c r="DH77" s="446"/>
      <c r="DI77" s="446"/>
      <c r="DJ77" s="446"/>
      <c r="DK77" s="446"/>
      <c r="DL77" s="446"/>
      <c r="DM77" s="446"/>
      <c r="DN77" s="446"/>
      <c r="DO77" s="446"/>
      <c r="DP77" s="446"/>
      <c r="DQ77" s="446"/>
    </row>
    <row r="78" spans="1:121" s="462" customFormat="1" ht="24" customHeight="1">
      <c r="A78" s="459"/>
      <c r="B78" s="460"/>
      <c r="C78" s="461"/>
      <c r="D78" s="461"/>
      <c r="E78" s="461"/>
      <c r="F78" s="461"/>
      <c r="G78" s="461"/>
      <c r="H78" s="461"/>
      <c r="I78" s="461"/>
      <c r="J78" s="461"/>
      <c r="K78" s="461"/>
      <c r="L78" s="461"/>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7"/>
      <c r="AY78" s="417"/>
      <c r="AZ78" s="417"/>
      <c r="BA78" s="417"/>
      <c r="BB78" s="417"/>
      <c r="BC78" s="417"/>
      <c r="BD78" s="417"/>
      <c r="BE78" s="417"/>
      <c r="BF78" s="417"/>
      <c r="BG78" s="417"/>
      <c r="BH78" s="417"/>
      <c r="BI78" s="417"/>
      <c r="BJ78" s="417"/>
      <c r="BK78" s="417"/>
      <c r="BL78" s="417"/>
      <c r="BM78" s="417"/>
      <c r="BN78" s="417"/>
      <c r="BO78" s="417"/>
      <c r="BP78" s="417"/>
      <c r="BQ78" s="417"/>
      <c r="BR78" s="417"/>
      <c r="BS78" s="417"/>
      <c r="BT78" s="417"/>
      <c r="BU78" s="417"/>
      <c r="BV78" s="417"/>
      <c r="BW78" s="417"/>
      <c r="BX78" s="417"/>
      <c r="BY78" s="417"/>
      <c r="BZ78" s="417"/>
      <c r="CA78" s="417"/>
      <c r="CB78" s="417"/>
      <c r="CC78" s="417"/>
      <c r="CD78" s="417"/>
      <c r="CE78" s="417"/>
      <c r="CF78" s="417"/>
      <c r="CG78" s="417"/>
      <c r="CH78" s="417"/>
      <c r="CI78" s="417"/>
      <c r="CJ78" s="417"/>
      <c r="CK78" s="417"/>
      <c r="CL78" s="417"/>
      <c r="CM78" s="417"/>
      <c r="CN78" s="417"/>
      <c r="CO78" s="417"/>
      <c r="CP78" s="417"/>
      <c r="CQ78" s="417"/>
      <c r="CR78" s="417"/>
      <c r="CS78" s="417"/>
      <c r="CT78" s="417"/>
      <c r="CU78" s="417"/>
      <c r="CV78" s="417"/>
      <c r="CW78" s="417"/>
      <c r="CX78" s="417"/>
      <c r="CY78" s="417"/>
      <c r="CZ78" s="417"/>
      <c r="DA78" s="417"/>
      <c r="DB78" s="417"/>
      <c r="DC78" s="417"/>
      <c r="DD78" s="417"/>
      <c r="DE78" s="417"/>
      <c r="DF78" s="417"/>
      <c r="DG78" s="417"/>
      <c r="DH78" s="417"/>
      <c r="DI78" s="417"/>
      <c r="DJ78" s="417"/>
      <c r="DK78" s="417"/>
      <c r="DL78" s="417"/>
      <c r="DM78" s="417"/>
      <c r="DN78" s="417"/>
      <c r="DO78" s="417"/>
      <c r="DP78" s="417"/>
      <c r="DQ78" s="417"/>
    </row>
    <row r="79" spans="1:121">
      <c r="G79" s="463"/>
      <c r="H79" s="463"/>
      <c r="I79" s="463"/>
      <c r="J79" s="463"/>
      <c r="K79" s="463"/>
      <c r="L79" s="463"/>
    </row>
    <row r="80" spans="1:121">
      <c r="G80" s="463"/>
      <c r="H80" s="463"/>
      <c r="I80" s="463"/>
      <c r="J80" s="463"/>
      <c r="K80" s="463"/>
    </row>
  </sheetData>
  <mergeCells count="3">
    <mergeCell ref="A2:L2"/>
    <mergeCell ref="A3:L3"/>
    <mergeCell ref="A4:L4"/>
  </mergeCells>
  <printOptions horizontalCentered="1"/>
  <pageMargins left="0.75" right="0.75" top="0.27559055118110237" bottom="1" header="0" footer="0"/>
  <pageSetup scale="46" orientation="landscape" verticalDpi="597" r:id="rId1"/>
  <headerFooter alignWithMargins="0"/>
  <rowBreaks count="1" manualBreakCount="1">
    <brk id="38"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53"/>
  <sheetViews>
    <sheetView showGridLines="0" zoomScale="75" zoomScaleNormal="75" zoomScaleSheetLayoutView="50" workbookViewId="0"/>
  </sheetViews>
  <sheetFormatPr baseColWidth="10" defaultColWidth="8.42578125" defaultRowHeight="16.5"/>
  <cols>
    <col min="1" max="1" width="7.85546875" style="464" customWidth="1"/>
    <col min="2" max="2" width="58" style="424" customWidth="1"/>
    <col min="3" max="12" width="17.7109375" style="417" customWidth="1"/>
    <col min="13" max="88" width="8.42578125" style="417" customWidth="1"/>
    <col min="89" max="16384" width="8.42578125" style="418"/>
  </cols>
  <sheetData>
    <row r="1" spans="1:88" ht="18" customHeight="1"/>
    <row r="2" spans="1:88" ht="27" customHeight="1">
      <c r="A2" s="690" t="s">
        <v>132</v>
      </c>
      <c r="B2" s="690"/>
      <c r="C2" s="690"/>
      <c r="D2" s="690"/>
      <c r="E2" s="690"/>
      <c r="F2" s="690"/>
      <c r="G2" s="690"/>
      <c r="H2" s="690"/>
      <c r="I2" s="690"/>
      <c r="J2" s="690"/>
      <c r="K2" s="690"/>
      <c r="L2" s="690"/>
    </row>
    <row r="3" spans="1:88" ht="23.25" customHeight="1">
      <c r="A3" s="690" t="s">
        <v>0</v>
      </c>
      <c r="B3" s="690"/>
      <c r="C3" s="690"/>
      <c r="D3" s="690"/>
      <c r="E3" s="690"/>
      <c r="F3" s="690"/>
      <c r="G3" s="690"/>
      <c r="H3" s="690"/>
      <c r="I3" s="690"/>
      <c r="J3" s="690"/>
      <c r="K3" s="690"/>
      <c r="L3" s="690"/>
    </row>
    <row r="4" spans="1:88" ht="24" customHeight="1">
      <c r="A4" s="691" t="s">
        <v>79</v>
      </c>
      <c r="B4" s="691"/>
      <c r="C4" s="691"/>
      <c r="D4" s="691"/>
      <c r="E4" s="691"/>
      <c r="F4" s="691"/>
      <c r="G4" s="691"/>
      <c r="H4" s="691"/>
      <c r="I4" s="691"/>
      <c r="J4" s="691"/>
      <c r="K4" s="691"/>
      <c r="L4" s="691"/>
    </row>
    <row r="5" spans="1:88" ht="18" customHeight="1">
      <c r="C5" s="465"/>
      <c r="D5" s="465"/>
      <c r="E5" s="465"/>
      <c r="F5" s="465"/>
      <c r="G5" s="465"/>
    </row>
    <row r="6" spans="1:88" s="424" customFormat="1" ht="32.25" customHeight="1">
      <c r="A6" s="537"/>
      <c r="B6" s="535"/>
      <c r="C6" s="536" t="s">
        <v>133</v>
      </c>
      <c r="D6" s="536" t="s">
        <v>134</v>
      </c>
      <c r="E6" s="536" t="s">
        <v>135</v>
      </c>
      <c r="F6" s="536" t="s">
        <v>136</v>
      </c>
      <c r="G6" s="536" t="s">
        <v>137</v>
      </c>
      <c r="H6" s="536" t="s">
        <v>138</v>
      </c>
      <c r="I6" s="536" t="s">
        <v>139</v>
      </c>
      <c r="J6" s="536" t="s">
        <v>140</v>
      </c>
      <c r="K6" s="536" t="s">
        <v>141</v>
      </c>
      <c r="L6" s="536" t="s">
        <v>142</v>
      </c>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row>
    <row r="7" spans="1:88" ht="24" customHeight="1">
      <c r="C7" s="466"/>
      <c r="D7" s="466"/>
      <c r="E7" s="466"/>
      <c r="F7" s="466"/>
      <c r="G7" s="466"/>
      <c r="H7" s="466"/>
      <c r="I7" s="466"/>
      <c r="J7" s="466"/>
      <c r="K7" s="466"/>
    </row>
    <row r="8" spans="1:88" s="431" customFormat="1" ht="24" customHeight="1">
      <c r="A8" s="467">
        <v>7</v>
      </c>
      <c r="B8" s="427" t="s">
        <v>143</v>
      </c>
      <c r="C8" s="428">
        <v>29465193.644267902</v>
      </c>
      <c r="D8" s="428">
        <v>31396460.514835343</v>
      </c>
      <c r="E8" s="429">
        <v>32363858.730747484</v>
      </c>
      <c r="F8" s="429">
        <v>33883483.022529185</v>
      </c>
      <c r="G8" s="429">
        <v>35261363.462533854</v>
      </c>
      <c r="H8" s="429">
        <v>37423809.086593956</v>
      </c>
      <c r="I8" s="429">
        <v>40194066.591203243</v>
      </c>
      <c r="J8" s="429">
        <v>41703258.854362816</v>
      </c>
      <c r="K8" s="429">
        <v>43680554.687445275</v>
      </c>
      <c r="L8" s="429">
        <v>45182607.555779062</v>
      </c>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0"/>
      <c r="BO8" s="430"/>
      <c r="BP8" s="430"/>
      <c r="BQ8" s="430"/>
      <c r="BR8" s="430"/>
      <c r="BS8" s="430"/>
      <c r="BT8" s="430"/>
      <c r="BU8" s="430"/>
      <c r="BV8" s="430"/>
      <c r="BW8" s="430"/>
      <c r="BX8" s="430"/>
      <c r="BY8" s="430"/>
      <c r="BZ8" s="430"/>
      <c r="CA8" s="430"/>
      <c r="CB8" s="430"/>
      <c r="CC8" s="430"/>
      <c r="CD8" s="430"/>
      <c r="CE8" s="430"/>
      <c r="CF8" s="430"/>
      <c r="CG8" s="430"/>
      <c r="CH8" s="430"/>
      <c r="CI8" s="430"/>
      <c r="CJ8" s="430"/>
    </row>
    <row r="9" spans="1:88" s="431" customFormat="1" ht="24" customHeight="1">
      <c r="A9" s="468"/>
      <c r="B9" s="433"/>
      <c r="C9" s="434"/>
      <c r="D9" s="434"/>
      <c r="E9" s="397"/>
      <c r="F9" s="397"/>
      <c r="G9" s="397"/>
      <c r="H9" s="397"/>
      <c r="I9" s="397"/>
      <c r="J9" s="397"/>
      <c r="K9" s="397"/>
      <c r="L9" s="397"/>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G9" s="430"/>
      <c r="BH9" s="430"/>
      <c r="BI9" s="430"/>
      <c r="BJ9" s="430"/>
      <c r="BK9" s="430"/>
      <c r="BL9" s="430"/>
      <c r="BM9" s="430"/>
      <c r="BN9" s="430"/>
      <c r="BO9" s="430"/>
      <c r="BP9" s="430"/>
      <c r="BQ9" s="430"/>
      <c r="BR9" s="430"/>
      <c r="BS9" s="430"/>
      <c r="BT9" s="430"/>
      <c r="BU9" s="430"/>
      <c r="BV9" s="430"/>
      <c r="BW9" s="430"/>
      <c r="BX9" s="430"/>
      <c r="BY9" s="430"/>
      <c r="BZ9" s="430"/>
      <c r="CA9" s="430"/>
      <c r="CB9" s="430"/>
      <c r="CC9" s="430"/>
      <c r="CD9" s="430"/>
      <c r="CE9" s="430"/>
      <c r="CF9" s="430"/>
      <c r="CG9" s="430"/>
      <c r="CH9" s="430"/>
      <c r="CI9" s="430"/>
      <c r="CJ9" s="430"/>
    </row>
    <row r="10" spans="1:88" s="431" customFormat="1" ht="24" customHeight="1">
      <c r="A10" s="467">
        <v>701</v>
      </c>
      <c r="B10" s="427" t="s">
        <v>144</v>
      </c>
      <c r="C10" s="428">
        <v>1808226.8432086508</v>
      </c>
      <c r="D10" s="428">
        <v>1990146.7123138788</v>
      </c>
      <c r="E10" s="429">
        <v>2147502.7124320446</v>
      </c>
      <c r="F10" s="429">
        <v>2437826.7942063389</v>
      </c>
      <c r="G10" s="429">
        <v>2571437.1509680008</v>
      </c>
      <c r="H10" s="429">
        <v>2785871.0613883138</v>
      </c>
      <c r="I10" s="429">
        <v>2979641.0635580225</v>
      </c>
      <c r="J10" s="429">
        <v>3234386.0107036442</v>
      </c>
      <c r="K10" s="429">
        <v>3412182.7866635527</v>
      </c>
      <c r="L10" s="429">
        <v>3525976.2365726922</v>
      </c>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c r="BR10" s="430"/>
      <c r="BS10" s="430"/>
      <c r="BT10" s="430"/>
      <c r="BU10" s="430"/>
      <c r="BV10" s="430"/>
      <c r="BW10" s="430"/>
      <c r="BX10" s="430"/>
      <c r="BY10" s="430"/>
      <c r="BZ10" s="430"/>
      <c r="CA10" s="430"/>
      <c r="CB10" s="430"/>
      <c r="CC10" s="430"/>
      <c r="CD10" s="430"/>
      <c r="CE10" s="430"/>
      <c r="CF10" s="430"/>
      <c r="CG10" s="430"/>
      <c r="CH10" s="430"/>
      <c r="CI10" s="430"/>
      <c r="CJ10" s="430"/>
    </row>
    <row r="11" spans="1:88" s="441" customFormat="1" ht="33.75" customHeight="1">
      <c r="A11" s="436">
        <v>7011</v>
      </c>
      <c r="B11" s="437" t="s">
        <v>145</v>
      </c>
      <c r="C11" s="439">
        <v>1062330.9853249476</v>
      </c>
      <c r="D11" s="439">
        <v>1128485.9184871209</v>
      </c>
      <c r="E11" s="439">
        <v>1095016.2906655138</v>
      </c>
      <c r="F11" s="439">
        <v>1140152.5557552963</v>
      </c>
      <c r="G11" s="439">
        <v>1203670.5771892867</v>
      </c>
      <c r="H11" s="439">
        <v>1287150.3250116857</v>
      </c>
      <c r="I11" s="439">
        <v>1365620.729666556</v>
      </c>
      <c r="J11" s="439">
        <v>1333369.1280495476</v>
      </c>
      <c r="K11" s="439">
        <v>1234167.2936709954</v>
      </c>
      <c r="L11" s="439">
        <v>1255283.1243464877</v>
      </c>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c r="BF11" s="440"/>
      <c r="BG11" s="440"/>
      <c r="BH11" s="440"/>
      <c r="BI11" s="440"/>
      <c r="BJ11" s="440"/>
      <c r="BK11" s="440"/>
      <c r="BL11" s="440"/>
      <c r="BM11" s="440"/>
      <c r="BN11" s="440"/>
      <c r="BO11" s="440"/>
      <c r="BP11" s="440"/>
      <c r="BQ11" s="440"/>
      <c r="BR11" s="440"/>
      <c r="BS11" s="440"/>
      <c r="BT11" s="440"/>
      <c r="BU11" s="440"/>
      <c r="BV11" s="440"/>
      <c r="BW11" s="440"/>
      <c r="BX11" s="440"/>
      <c r="BY11" s="440"/>
      <c r="BZ11" s="440"/>
      <c r="CA11" s="440"/>
      <c r="CB11" s="440"/>
      <c r="CC11" s="440"/>
      <c r="CD11" s="440"/>
      <c r="CE11" s="440"/>
      <c r="CF11" s="440"/>
      <c r="CG11" s="440"/>
      <c r="CH11" s="440"/>
      <c r="CI11" s="440"/>
      <c r="CJ11" s="440"/>
    </row>
    <row r="12" spans="1:88" s="441" customFormat="1" ht="33.75" customHeight="1">
      <c r="A12" s="442">
        <v>7012</v>
      </c>
      <c r="B12" s="443" t="s">
        <v>146</v>
      </c>
      <c r="C12" s="439">
        <v>0</v>
      </c>
      <c r="D12" s="439">
        <v>0</v>
      </c>
      <c r="E12" s="439">
        <v>560.08624316365172</v>
      </c>
      <c r="F12" s="439">
        <v>553.39718194813156</v>
      </c>
      <c r="G12" s="439">
        <v>656.45521115457916</v>
      </c>
      <c r="H12" s="439">
        <v>667.64616858237548</v>
      </c>
      <c r="I12" s="439">
        <v>671.58547457315956</v>
      </c>
      <c r="J12" s="439">
        <v>613.95914063329212</v>
      </c>
      <c r="K12" s="439">
        <v>659.38826746299662</v>
      </c>
      <c r="L12" s="439">
        <v>578.101</v>
      </c>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0"/>
      <c r="BZ12" s="440"/>
      <c r="CA12" s="440"/>
      <c r="CB12" s="440"/>
      <c r="CC12" s="440"/>
      <c r="CD12" s="440"/>
      <c r="CE12" s="440"/>
      <c r="CF12" s="440"/>
      <c r="CG12" s="440"/>
      <c r="CH12" s="440"/>
      <c r="CI12" s="440"/>
      <c r="CJ12" s="440"/>
    </row>
    <row r="13" spans="1:88" s="469" customFormat="1" ht="24" customHeight="1">
      <c r="A13" s="442">
        <v>7013</v>
      </c>
      <c r="B13" s="443" t="s">
        <v>147</v>
      </c>
      <c r="C13" s="439">
        <v>226625.73540770166</v>
      </c>
      <c r="D13" s="439">
        <v>215136.74383219215</v>
      </c>
      <c r="E13" s="439">
        <v>229483.96091775349</v>
      </c>
      <c r="F13" s="439">
        <v>235064.4644651828</v>
      </c>
      <c r="G13" s="439">
        <v>240299.40676095898</v>
      </c>
      <c r="H13" s="439">
        <v>253307.33676245212</v>
      </c>
      <c r="I13" s="439">
        <v>260070.6820396549</v>
      </c>
      <c r="J13" s="439">
        <v>271477.18513072701</v>
      </c>
      <c r="K13" s="439">
        <v>305236.14944308833</v>
      </c>
      <c r="L13" s="439">
        <v>271451.32200000004</v>
      </c>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17"/>
      <c r="BO13" s="417"/>
      <c r="BP13" s="417"/>
      <c r="BQ13" s="417"/>
      <c r="BR13" s="417"/>
      <c r="BS13" s="417"/>
      <c r="BT13" s="417"/>
      <c r="BU13" s="417"/>
      <c r="BV13" s="417"/>
      <c r="BW13" s="417"/>
      <c r="BX13" s="417"/>
      <c r="BY13" s="417"/>
      <c r="BZ13" s="417"/>
      <c r="CA13" s="417"/>
      <c r="CB13" s="417"/>
      <c r="CC13" s="417"/>
      <c r="CD13" s="417"/>
      <c r="CE13" s="417"/>
      <c r="CF13" s="417"/>
      <c r="CG13" s="417"/>
      <c r="CH13" s="417"/>
      <c r="CI13" s="417"/>
      <c r="CJ13" s="417"/>
    </row>
    <row r="14" spans="1:88" s="469" customFormat="1" ht="24" customHeight="1">
      <c r="A14" s="442">
        <v>7014</v>
      </c>
      <c r="B14" s="443" t="s">
        <v>148</v>
      </c>
      <c r="C14" s="439">
        <v>180453.15745338189</v>
      </c>
      <c r="D14" s="439">
        <v>228564.30170633626</v>
      </c>
      <c r="E14" s="439">
        <v>236709.21036453513</v>
      </c>
      <c r="F14" s="439">
        <v>292734.83905758633</v>
      </c>
      <c r="G14" s="439">
        <v>295546.10753335338</v>
      </c>
      <c r="H14" s="439">
        <v>316201.0318172414</v>
      </c>
      <c r="I14" s="439">
        <v>318975.96173838817</v>
      </c>
      <c r="J14" s="439">
        <v>320583.34993614012</v>
      </c>
      <c r="K14" s="439">
        <v>327191.86808049859</v>
      </c>
      <c r="L14" s="439">
        <v>319268.33500000002</v>
      </c>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E14" s="417"/>
      <c r="BF14" s="417"/>
      <c r="BG14" s="417"/>
      <c r="BH14" s="417"/>
      <c r="BI14" s="417"/>
      <c r="BJ14" s="417"/>
      <c r="BK14" s="417"/>
      <c r="BL14" s="417"/>
      <c r="BM14" s="417"/>
      <c r="BN14" s="417"/>
      <c r="BO14" s="417"/>
      <c r="BP14" s="417"/>
      <c r="BQ14" s="417"/>
      <c r="BR14" s="417"/>
      <c r="BS14" s="417"/>
      <c r="BT14" s="417"/>
      <c r="BU14" s="417"/>
      <c r="BV14" s="417"/>
      <c r="BW14" s="417"/>
      <c r="BX14" s="417"/>
      <c r="BY14" s="417"/>
      <c r="BZ14" s="417"/>
      <c r="CA14" s="417"/>
      <c r="CB14" s="417"/>
      <c r="CC14" s="417"/>
      <c r="CD14" s="417"/>
      <c r="CE14" s="417"/>
      <c r="CF14" s="417"/>
      <c r="CG14" s="417"/>
      <c r="CH14" s="417"/>
      <c r="CI14" s="417"/>
      <c r="CJ14" s="417"/>
    </row>
    <row r="15" spans="1:88" s="469" customFormat="1" ht="24" customHeight="1">
      <c r="A15" s="442">
        <v>7016</v>
      </c>
      <c r="B15" s="443" t="s">
        <v>149</v>
      </c>
      <c r="C15" s="439">
        <v>44168.253779101848</v>
      </c>
      <c r="D15" s="439">
        <v>42395.841973698509</v>
      </c>
      <c r="E15" s="439">
        <v>22074.401099297935</v>
      </c>
      <c r="F15" s="439">
        <v>85654.117281923143</v>
      </c>
      <c r="G15" s="439">
        <v>83814.966797070927</v>
      </c>
      <c r="H15" s="439">
        <v>69546.286973180075</v>
      </c>
      <c r="I15" s="439">
        <v>33618.029106173344</v>
      </c>
      <c r="J15" s="439">
        <v>99329.906832451801</v>
      </c>
      <c r="K15" s="439">
        <v>142428.13716903192</v>
      </c>
      <c r="L15" s="439">
        <v>136601.31477213147</v>
      </c>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7"/>
      <c r="AP15" s="417"/>
      <c r="AQ15" s="417"/>
      <c r="AR15" s="417"/>
      <c r="AS15" s="417"/>
      <c r="AT15" s="417"/>
      <c r="AU15" s="417"/>
      <c r="AV15" s="417"/>
      <c r="AW15" s="417"/>
      <c r="AX15" s="417"/>
      <c r="AY15" s="417"/>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c r="BV15" s="417"/>
      <c r="BW15" s="417"/>
      <c r="BX15" s="417"/>
      <c r="BY15" s="417"/>
      <c r="BZ15" s="417"/>
      <c r="CA15" s="417"/>
      <c r="CB15" s="417"/>
      <c r="CC15" s="417"/>
      <c r="CD15" s="417"/>
      <c r="CE15" s="417"/>
      <c r="CF15" s="417"/>
      <c r="CG15" s="417"/>
      <c r="CH15" s="417"/>
      <c r="CI15" s="417"/>
      <c r="CJ15" s="417"/>
    </row>
    <row r="16" spans="1:88" s="469" customFormat="1" ht="24" customHeight="1">
      <c r="A16" s="442">
        <v>7017</v>
      </c>
      <c r="B16" s="443" t="s">
        <v>150</v>
      </c>
      <c r="C16" s="439">
        <v>294648.71124351764</v>
      </c>
      <c r="D16" s="439">
        <v>375563.90631453105</v>
      </c>
      <c r="E16" s="439">
        <v>563658.76314178051</v>
      </c>
      <c r="F16" s="439">
        <v>683667.42046440218</v>
      </c>
      <c r="G16" s="439">
        <v>747449.63747617614</v>
      </c>
      <c r="H16" s="439">
        <v>858998.4346551724</v>
      </c>
      <c r="I16" s="439">
        <v>1000684.0755326769</v>
      </c>
      <c r="J16" s="439">
        <v>1209012.4816141448</v>
      </c>
      <c r="K16" s="439">
        <v>1402499.9500324754</v>
      </c>
      <c r="L16" s="439">
        <v>1542794.0394540732</v>
      </c>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7"/>
      <c r="AY16" s="417"/>
      <c r="AZ16" s="417"/>
      <c r="BA16" s="417"/>
      <c r="BB16" s="417"/>
      <c r="BC16" s="417"/>
      <c r="BD16" s="417"/>
      <c r="BE16" s="417"/>
      <c r="BF16" s="417"/>
      <c r="BG16" s="417"/>
      <c r="BH16" s="417"/>
      <c r="BI16" s="417"/>
      <c r="BJ16" s="417"/>
      <c r="BK16" s="417"/>
      <c r="BL16" s="417"/>
      <c r="BM16" s="417"/>
      <c r="BN16" s="417"/>
      <c r="BO16" s="417"/>
      <c r="BP16" s="417"/>
      <c r="BQ16" s="417"/>
      <c r="BR16" s="417"/>
      <c r="BS16" s="417"/>
      <c r="BT16" s="417"/>
      <c r="BU16" s="417"/>
      <c r="BV16" s="417"/>
      <c r="BW16" s="417"/>
      <c r="BX16" s="417"/>
      <c r="BY16" s="417"/>
      <c r="BZ16" s="417"/>
      <c r="CA16" s="417"/>
      <c r="CB16" s="417"/>
      <c r="CC16" s="417"/>
      <c r="CD16" s="417"/>
      <c r="CE16" s="417"/>
      <c r="CF16" s="417"/>
      <c r="CG16" s="417"/>
      <c r="CH16" s="417"/>
      <c r="CI16" s="417"/>
      <c r="CJ16" s="417"/>
    </row>
    <row r="17" spans="1:88" ht="24" customHeight="1">
      <c r="A17" s="470"/>
      <c r="B17" s="420"/>
      <c r="C17" s="471"/>
      <c r="D17" s="471"/>
      <c r="E17" s="449"/>
      <c r="F17" s="449"/>
      <c r="G17" s="449"/>
      <c r="H17" s="449"/>
      <c r="I17" s="449"/>
      <c r="J17" s="449"/>
      <c r="K17" s="449"/>
      <c r="L17" s="449"/>
    </row>
    <row r="18" spans="1:88" s="431" customFormat="1" ht="24" customHeight="1">
      <c r="A18" s="467">
        <v>702</v>
      </c>
      <c r="B18" s="427" t="s">
        <v>151</v>
      </c>
      <c r="C18" s="428">
        <v>1609444.8919783738</v>
      </c>
      <c r="D18" s="428">
        <v>1811148.6199326159</v>
      </c>
      <c r="E18" s="429">
        <v>1959046.4790295137</v>
      </c>
      <c r="F18" s="429">
        <v>1744335.6727982969</v>
      </c>
      <c r="G18" s="429">
        <v>1663970.3236031698</v>
      </c>
      <c r="H18" s="429">
        <v>1828088.3888128353</v>
      </c>
      <c r="I18" s="429">
        <v>1570491.4902193937</v>
      </c>
      <c r="J18" s="429">
        <v>1543755.1189542937</v>
      </c>
      <c r="K18" s="429">
        <v>1527632.0842363646</v>
      </c>
      <c r="L18" s="429">
        <v>1806489.8748413783</v>
      </c>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c r="CC18" s="430"/>
      <c r="CD18" s="430"/>
      <c r="CE18" s="430"/>
      <c r="CF18" s="430"/>
      <c r="CG18" s="430"/>
      <c r="CH18" s="430"/>
      <c r="CI18" s="430"/>
      <c r="CJ18" s="430"/>
    </row>
    <row r="19" spans="1:88" s="441" customFormat="1" ht="24" customHeight="1">
      <c r="A19" s="436">
        <v>7021</v>
      </c>
      <c r="B19" s="450" t="s">
        <v>152</v>
      </c>
      <c r="C19" s="439">
        <v>1605573.3472360147</v>
      </c>
      <c r="D19" s="439">
        <v>1805624.5432018258</v>
      </c>
      <c r="E19" s="439">
        <v>1953743.970805702</v>
      </c>
      <c r="F19" s="439">
        <v>1740391.1676398325</v>
      </c>
      <c r="G19" s="439">
        <v>1659828.601665162</v>
      </c>
      <c r="H19" s="439">
        <v>1823676.7098856322</v>
      </c>
      <c r="I19" s="439">
        <v>1565784.7269157404</v>
      </c>
      <c r="J19" s="439">
        <v>1538995.2635097508</v>
      </c>
      <c r="K19" s="439">
        <v>1522693.2488942023</v>
      </c>
      <c r="L19" s="439">
        <v>1801764.4078413784</v>
      </c>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0"/>
      <c r="BB19" s="440"/>
      <c r="BC19" s="440"/>
      <c r="BD19" s="440"/>
      <c r="BE19" s="440"/>
      <c r="BF19" s="440"/>
      <c r="BG19" s="440"/>
      <c r="BH19" s="440"/>
      <c r="BI19" s="440"/>
      <c r="BJ19" s="440"/>
      <c r="BK19" s="440"/>
      <c r="BL19" s="440"/>
      <c r="BM19" s="440"/>
      <c r="BN19" s="440"/>
      <c r="BO19" s="440"/>
      <c r="BP19" s="440"/>
      <c r="BQ19" s="440"/>
      <c r="BR19" s="440"/>
      <c r="BS19" s="440"/>
      <c r="BT19" s="440"/>
      <c r="BU19" s="440"/>
      <c r="BV19" s="440"/>
      <c r="BW19" s="440"/>
      <c r="BX19" s="440"/>
      <c r="BY19" s="440"/>
      <c r="BZ19" s="440"/>
      <c r="CA19" s="440"/>
      <c r="CB19" s="440"/>
      <c r="CC19" s="440"/>
      <c r="CD19" s="440"/>
      <c r="CE19" s="440"/>
      <c r="CF19" s="440"/>
      <c r="CG19" s="440"/>
      <c r="CH19" s="440"/>
      <c r="CI19" s="440"/>
      <c r="CJ19" s="440"/>
    </row>
    <row r="20" spans="1:88" s="469" customFormat="1" ht="33.75" customHeight="1">
      <c r="A20" s="442">
        <v>7024</v>
      </c>
      <c r="B20" s="443" t="s">
        <v>153</v>
      </c>
      <c r="C20" s="439">
        <v>3871.5447423590426</v>
      </c>
      <c r="D20" s="439">
        <v>5524.0767307901315</v>
      </c>
      <c r="E20" s="439">
        <v>5302.5082238115265</v>
      </c>
      <c r="F20" s="439">
        <v>3944.505158464367</v>
      </c>
      <c r="G20" s="439">
        <v>4141.7219380078241</v>
      </c>
      <c r="H20" s="439">
        <v>4411.6789272030655</v>
      </c>
      <c r="I20" s="439">
        <v>4706.7633036533871</v>
      </c>
      <c r="J20" s="439">
        <v>4759.8554445427208</v>
      </c>
      <c r="K20" s="439">
        <v>4938.8353421622087</v>
      </c>
      <c r="L20" s="439">
        <v>4725.4670000000006</v>
      </c>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7"/>
      <c r="CA20" s="417"/>
      <c r="CB20" s="417"/>
      <c r="CC20" s="417"/>
      <c r="CD20" s="417"/>
      <c r="CE20" s="417"/>
      <c r="CF20" s="417"/>
      <c r="CG20" s="417"/>
      <c r="CH20" s="417"/>
      <c r="CI20" s="417"/>
      <c r="CJ20" s="417"/>
    </row>
    <row r="21" spans="1:88" ht="24" customHeight="1">
      <c r="A21" s="470"/>
      <c r="B21" s="420"/>
      <c r="C21" s="471"/>
      <c r="D21" s="471"/>
      <c r="E21" s="449"/>
      <c r="F21" s="449"/>
      <c r="G21" s="449"/>
      <c r="H21" s="449"/>
      <c r="I21" s="449"/>
      <c r="J21" s="449"/>
      <c r="K21" s="449"/>
      <c r="L21" s="449"/>
    </row>
    <row r="22" spans="1:88" s="431" customFormat="1" ht="24" customHeight="1">
      <c r="A22" s="467">
        <v>703</v>
      </c>
      <c r="B22" s="427" t="s">
        <v>154</v>
      </c>
      <c r="C22" s="428">
        <v>2005642.981352753</v>
      </c>
      <c r="D22" s="428">
        <v>2215346.4075643951</v>
      </c>
      <c r="E22" s="429">
        <v>2281080.6394444779</v>
      </c>
      <c r="F22" s="429">
        <v>2433625.5616713455</v>
      </c>
      <c r="G22" s="429">
        <v>2516941.871802588</v>
      </c>
      <c r="H22" s="429">
        <v>2724262.2927586203</v>
      </c>
      <c r="I22" s="429">
        <v>2918108.2022776348</v>
      </c>
      <c r="J22" s="429">
        <v>2983634.9737814441</v>
      </c>
      <c r="K22" s="429">
        <v>3026791.5266870633</v>
      </c>
      <c r="L22" s="429">
        <v>3087556.2726317607</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c r="CC22" s="430"/>
      <c r="CD22" s="430"/>
      <c r="CE22" s="430"/>
      <c r="CF22" s="430"/>
      <c r="CG22" s="430"/>
      <c r="CH22" s="430"/>
      <c r="CI22" s="430"/>
      <c r="CJ22" s="430"/>
    </row>
    <row r="23" spans="1:88" s="441" customFormat="1" ht="24" customHeight="1">
      <c r="A23" s="436">
        <v>7031</v>
      </c>
      <c r="B23" s="450" t="s">
        <v>155</v>
      </c>
      <c r="C23" s="439">
        <v>885291.05483835377</v>
      </c>
      <c r="D23" s="439">
        <v>1032229.3637648082</v>
      </c>
      <c r="E23" s="439">
        <v>1067484.9015990382</v>
      </c>
      <c r="F23" s="439">
        <v>1151483.2268946264</v>
      </c>
      <c r="G23" s="439">
        <v>1223504.3089577691</v>
      </c>
      <c r="H23" s="439">
        <v>1350462.3009578544</v>
      </c>
      <c r="I23" s="439">
        <v>1363022.9072098793</v>
      </c>
      <c r="J23" s="439">
        <v>1401423.1093808413</v>
      </c>
      <c r="K23" s="439">
        <v>1441384.038887443</v>
      </c>
      <c r="L23" s="439">
        <v>1472624.909477761</v>
      </c>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0"/>
      <c r="BN23" s="440"/>
      <c r="BO23" s="440"/>
      <c r="BP23" s="440"/>
      <c r="BQ23" s="440"/>
      <c r="BR23" s="440"/>
      <c r="BS23" s="440"/>
      <c r="BT23" s="440"/>
      <c r="BU23" s="440"/>
      <c r="BV23" s="440"/>
      <c r="BW23" s="440"/>
      <c r="BX23" s="440"/>
      <c r="BY23" s="440"/>
      <c r="BZ23" s="440"/>
      <c r="CA23" s="440"/>
      <c r="CB23" s="440"/>
      <c r="CC23" s="440"/>
      <c r="CD23" s="440"/>
      <c r="CE23" s="440"/>
      <c r="CF23" s="440"/>
      <c r="CG23" s="440"/>
      <c r="CH23" s="440"/>
      <c r="CI23" s="440"/>
      <c r="CJ23" s="440"/>
    </row>
    <row r="24" spans="1:88" s="469" customFormat="1" ht="24" customHeight="1">
      <c r="A24" s="442">
        <v>7032</v>
      </c>
      <c r="B24" s="443" t="s">
        <v>156</v>
      </c>
      <c r="C24" s="439">
        <v>20952.042811431096</v>
      </c>
      <c r="D24" s="439">
        <v>41561.121182480165</v>
      </c>
      <c r="E24" s="439">
        <v>22684.415123474973</v>
      </c>
      <c r="F24" s="439">
        <v>25193.519079232188</v>
      </c>
      <c r="G24" s="439">
        <v>27013.191293008327</v>
      </c>
      <c r="H24" s="439">
        <v>29255.144252873564</v>
      </c>
      <c r="I24" s="439">
        <v>37493.821666789059</v>
      </c>
      <c r="J24" s="439">
        <v>44598.563223067395</v>
      </c>
      <c r="K24" s="439">
        <v>37617.795871548515</v>
      </c>
      <c r="L24" s="439">
        <v>41154.236000000004</v>
      </c>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c r="BN24" s="417"/>
      <c r="BO24" s="417"/>
      <c r="BP24" s="417"/>
      <c r="BQ24" s="417"/>
      <c r="BR24" s="417"/>
      <c r="BS24" s="417"/>
      <c r="BT24" s="417"/>
      <c r="BU24" s="417"/>
      <c r="BV24" s="417"/>
      <c r="BW24" s="417"/>
      <c r="BX24" s="417"/>
      <c r="BY24" s="417"/>
      <c r="BZ24" s="417"/>
      <c r="CA24" s="417"/>
      <c r="CB24" s="417"/>
      <c r="CC24" s="417"/>
      <c r="CD24" s="417"/>
      <c r="CE24" s="417"/>
      <c r="CF24" s="417"/>
      <c r="CG24" s="417"/>
      <c r="CH24" s="417"/>
      <c r="CI24" s="417"/>
      <c r="CJ24" s="417"/>
    </row>
    <row r="25" spans="1:88" s="469" customFormat="1" ht="24" customHeight="1">
      <c r="A25" s="442">
        <v>7033</v>
      </c>
      <c r="B25" s="443" t="s">
        <v>157</v>
      </c>
      <c r="C25" s="439">
        <v>774355.95542314916</v>
      </c>
      <c r="D25" s="439">
        <v>791946.81686773174</v>
      </c>
      <c r="E25" s="439">
        <v>772441.29549731186</v>
      </c>
      <c r="F25" s="439">
        <v>779656.71122740279</v>
      </c>
      <c r="G25" s="439">
        <v>781321.77670779417</v>
      </c>
      <c r="H25" s="439">
        <v>808032.09444444452</v>
      </c>
      <c r="I25" s="439">
        <v>920055.73085479415</v>
      </c>
      <c r="J25" s="439">
        <v>944148.10820123972</v>
      </c>
      <c r="K25" s="439">
        <v>986103.48569661693</v>
      </c>
      <c r="L25" s="439">
        <v>1008839.0431540001</v>
      </c>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c r="CG25" s="417"/>
      <c r="CH25" s="417"/>
      <c r="CI25" s="417"/>
      <c r="CJ25" s="417"/>
    </row>
    <row r="26" spans="1:88" s="469" customFormat="1" ht="24" customHeight="1">
      <c r="A26" s="442">
        <v>7034</v>
      </c>
      <c r="B26" s="443" t="s">
        <v>158</v>
      </c>
      <c r="C26" s="439">
        <v>325043.92827981908</v>
      </c>
      <c r="D26" s="439">
        <v>349609.10574937507</v>
      </c>
      <c r="E26" s="439">
        <v>409178.81876861589</v>
      </c>
      <c r="F26" s="439">
        <v>445787.39502001234</v>
      </c>
      <c r="G26" s="439">
        <v>452232.35108837398</v>
      </c>
      <c r="H26" s="439">
        <v>497499.5463601533</v>
      </c>
      <c r="I26" s="439">
        <v>547593.80753974663</v>
      </c>
      <c r="J26" s="439">
        <v>544559.57082345651</v>
      </c>
      <c r="K26" s="439">
        <v>522584.56319968839</v>
      </c>
      <c r="L26" s="439">
        <v>533490.8550000001</v>
      </c>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c r="BE26" s="417"/>
      <c r="BF26" s="417"/>
      <c r="BG26" s="417"/>
      <c r="BH26" s="417"/>
      <c r="BI26" s="417"/>
      <c r="BJ26" s="417"/>
      <c r="BK26" s="417"/>
      <c r="BL26" s="417"/>
      <c r="BM26" s="417"/>
      <c r="BN26" s="417"/>
      <c r="BO26" s="417"/>
      <c r="BP26" s="417"/>
      <c r="BQ26" s="417"/>
      <c r="BR26" s="417"/>
      <c r="BS26" s="417"/>
      <c r="BT26" s="417"/>
      <c r="BU26" s="417"/>
      <c r="BV26" s="417"/>
      <c r="BW26" s="417"/>
      <c r="BX26" s="417"/>
      <c r="BY26" s="417"/>
      <c r="BZ26" s="417"/>
      <c r="CA26" s="417"/>
      <c r="CB26" s="417"/>
      <c r="CC26" s="417"/>
      <c r="CD26" s="417"/>
      <c r="CE26" s="417"/>
      <c r="CF26" s="417"/>
      <c r="CG26" s="417"/>
      <c r="CH26" s="417"/>
      <c r="CI26" s="417"/>
      <c r="CJ26" s="417"/>
    </row>
    <row r="27" spans="1:88" s="446" customFormat="1" ht="24" customHeight="1">
      <c r="A27" s="442">
        <v>7036</v>
      </c>
      <c r="B27" s="443" t="s">
        <v>159</v>
      </c>
      <c r="C27" s="439">
        <v>0</v>
      </c>
      <c r="D27" s="439">
        <v>0</v>
      </c>
      <c r="E27" s="439">
        <v>9291.2084560370222</v>
      </c>
      <c r="F27" s="439">
        <v>31504.709450071481</v>
      </c>
      <c r="G27" s="439">
        <v>32870.243755642492</v>
      </c>
      <c r="H27" s="439">
        <v>39013.206743295021</v>
      </c>
      <c r="I27" s="439">
        <v>49941.935006425563</v>
      </c>
      <c r="J27" s="439">
        <v>48905.622152839198</v>
      </c>
      <c r="K27" s="439">
        <v>39101.643031766536</v>
      </c>
      <c r="L27" s="439">
        <v>31447.228999999996</v>
      </c>
    </row>
    <row r="28" spans="1:88" ht="24" customHeight="1">
      <c r="A28" s="470"/>
      <c r="B28" s="420"/>
      <c r="C28" s="471"/>
      <c r="D28" s="471"/>
      <c r="E28" s="449"/>
      <c r="F28" s="449"/>
      <c r="G28" s="449"/>
      <c r="H28" s="449"/>
      <c r="I28" s="449"/>
      <c r="J28" s="449"/>
      <c r="K28" s="449"/>
      <c r="L28" s="449"/>
    </row>
    <row r="29" spans="1:88" s="431" customFormat="1" ht="24" customHeight="1">
      <c r="A29" s="467">
        <v>704</v>
      </c>
      <c r="B29" s="427" t="s">
        <v>160</v>
      </c>
      <c r="C29" s="428">
        <v>4209985.6517709373</v>
      </c>
      <c r="D29" s="428">
        <v>4089438.6342788832</v>
      </c>
      <c r="E29" s="429">
        <v>4316302.7897354392</v>
      </c>
      <c r="F29" s="429">
        <v>4277254.0811496768</v>
      </c>
      <c r="G29" s="429">
        <v>4496967.4831979135</v>
      </c>
      <c r="H29" s="429">
        <v>4790498.4241807871</v>
      </c>
      <c r="I29" s="429">
        <v>5292285.3241333999</v>
      </c>
      <c r="J29" s="429">
        <v>5368971.4593267813</v>
      </c>
      <c r="K29" s="429">
        <v>5408150.1731539778</v>
      </c>
      <c r="L29" s="429">
        <v>5333068.9092686055</v>
      </c>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c r="BW29" s="430"/>
      <c r="BX29" s="430"/>
      <c r="BY29" s="430"/>
      <c r="BZ29" s="430"/>
      <c r="CA29" s="430"/>
      <c r="CB29" s="430"/>
      <c r="CC29" s="430"/>
      <c r="CD29" s="430"/>
      <c r="CE29" s="430"/>
      <c r="CF29" s="430"/>
      <c r="CG29" s="430"/>
      <c r="CH29" s="430"/>
      <c r="CI29" s="430"/>
      <c r="CJ29" s="430"/>
    </row>
    <row r="30" spans="1:88" s="441" customFormat="1" ht="33.75" customHeight="1">
      <c r="A30" s="436">
        <v>7041</v>
      </c>
      <c r="B30" s="437" t="s">
        <v>161</v>
      </c>
      <c r="C30" s="439">
        <v>146802.7090367428</v>
      </c>
      <c r="D30" s="439">
        <v>152227.86349309859</v>
      </c>
      <c r="E30" s="439">
        <v>157887.62117480018</v>
      </c>
      <c r="F30" s="439">
        <v>161861.626551358</v>
      </c>
      <c r="G30" s="439">
        <v>182774.69956866285</v>
      </c>
      <c r="H30" s="439">
        <v>198143.43481130266</v>
      </c>
      <c r="I30" s="439">
        <v>218384.5773405545</v>
      </c>
      <c r="J30" s="439">
        <v>215378.41586078188</v>
      </c>
      <c r="K30" s="439">
        <v>363643.79621654475</v>
      </c>
      <c r="L30" s="439">
        <v>333025.89922642033</v>
      </c>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0"/>
      <c r="CF30" s="440"/>
      <c r="CG30" s="440"/>
      <c r="CH30" s="440"/>
      <c r="CI30" s="440"/>
      <c r="CJ30" s="440"/>
    </row>
    <row r="31" spans="1:88" s="469" customFormat="1" ht="24" customHeight="1">
      <c r="A31" s="442">
        <v>7042</v>
      </c>
      <c r="B31" s="443" t="s">
        <v>162</v>
      </c>
      <c r="C31" s="439">
        <v>554351.67141123256</v>
      </c>
      <c r="D31" s="439">
        <v>531849.61895446142</v>
      </c>
      <c r="E31" s="439">
        <v>545293.86580511404</v>
      </c>
      <c r="F31" s="439">
        <v>558779.52953219367</v>
      </c>
      <c r="G31" s="439">
        <v>586152.77540375164</v>
      </c>
      <c r="H31" s="439">
        <v>616145.59808429121</v>
      </c>
      <c r="I31" s="439">
        <v>660790.05961875094</v>
      </c>
      <c r="J31" s="439">
        <v>656023.32571618189</v>
      </c>
      <c r="K31" s="439">
        <v>702144.22379169113</v>
      </c>
      <c r="L31" s="439">
        <v>669717.15448800009</v>
      </c>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c r="BQ31" s="417"/>
      <c r="BR31" s="417"/>
      <c r="BS31" s="417"/>
      <c r="BT31" s="417"/>
      <c r="BU31" s="417"/>
      <c r="BV31" s="417"/>
      <c r="BW31" s="417"/>
      <c r="BX31" s="417"/>
      <c r="BY31" s="417"/>
      <c r="BZ31" s="417"/>
      <c r="CA31" s="417"/>
      <c r="CB31" s="417"/>
      <c r="CC31" s="417"/>
      <c r="CD31" s="417"/>
      <c r="CE31" s="417"/>
      <c r="CF31" s="417"/>
      <c r="CG31" s="417"/>
      <c r="CH31" s="417"/>
      <c r="CI31" s="417"/>
      <c r="CJ31" s="417"/>
    </row>
    <row r="32" spans="1:88" s="469" customFormat="1" ht="24" customHeight="1">
      <c r="A32" s="442">
        <v>7043</v>
      </c>
      <c r="B32" s="443" t="s">
        <v>163</v>
      </c>
      <c r="C32" s="439">
        <v>103383.95498179412</v>
      </c>
      <c r="D32" s="439">
        <v>69320.410607542653</v>
      </c>
      <c r="E32" s="439">
        <v>68503.07667880923</v>
      </c>
      <c r="F32" s="439">
        <v>68705.753727647345</v>
      </c>
      <c r="G32" s="439">
        <v>105424.57016751931</v>
      </c>
      <c r="H32" s="439">
        <v>133571.17413793103</v>
      </c>
      <c r="I32" s="439">
        <v>159221.82241321407</v>
      </c>
      <c r="J32" s="439">
        <v>175985.6596925229</v>
      </c>
      <c r="K32" s="439">
        <v>172424.85451177234</v>
      </c>
      <c r="L32" s="439">
        <v>157822.04056599998</v>
      </c>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417"/>
      <c r="BD32" s="417"/>
      <c r="BE32" s="417"/>
      <c r="BF32" s="417"/>
      <c r="BG32" s="417"/>
      <c r="BH32" s="417"/>
      <c r="BI32" s="417"/>
      <c r="BJ32" s="417"/>
      <c r="BK32" s="417"/>
      <c r="BL32" s="417"/>
      <c r="BM32" s="417"/>
      <c r="BN32" s="417"/>
      <c r="BO32" s="417"/>
      <c r="BP32" s="417"/>
      <c r="BQ32" s="417"/>
      <c r="BR32" s="417"/>
      <c r="BS32" s="417"/>
      <c r="BT32" s="417"/>
      <c r="BU32" s="417"/>
      <c r="BV32" s="417"/>
      <c r="BW32" s="417"/>
      <c r="BX32" s="417"/>
      <c r="BY32" s="417"/>
      <c r="BZ32" s="417"/>
      <c r="CA32" s="417"/>
      <c r="CB32" s="417"/>
      <c r="CC32" s="417"/>
      <c r="CD32" s="417"/>
      <c r="CE32" s="417"/>
      <c r="CF32" s="417"/>
      <c r="CG32" s="417"/>
      <c r="CH32" s="417"/>
      <c r="CI32" s="417"/>
      <c r="CJ32" s="417"/>
    </row>
    <row r="33" spans="1:88" s="469" customFormat="1" ht="24" customHeight="1">
      <c r="A33" s="442">
        <v>7044</v>
      </c>
      <c r="B33" s="443" t="s">
        <v>164</v>
      </c>
      <c r="C33" s="439">
        <v>31703.577181948585</v>
      </c>
      <c r="D33" s="439">
        <v>33278.221497663297</v>
      </c>
      <c r="E33" s="439">
        <v>41344.611798360747</v>
      </c>
      <c r="F33" s="439">
        <v>47649.623765406788</v>
      </c>
      <c r="G33" s="439">
        <v>40759.577088975828</v>
      </c>
      <c r="H33" s="439">
        <v>32632.759495662071</v>
      </c>
      <c r="I33" s="439">
        <v>45668.788095836426</v>
      </c>
      <c r="J33" s="439">
        <v>45703.607832573158</v>
      </c>
      <c r="K33" s="439">
        <v>46389.381159035576</v>
      </c>
      <c r="L33" s="439">
        <v>44090.001717999992</v>
      </c>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row>
    <row r="34" spans="1:88" s="469" customFormat="1" ht="24" customHeight="1">
      <c r="A34" s="442">
        <v>7045</v>
      </c>
      <c r="B34" s="443" t="s">
        <v>165</v>
      </c>
      <c r="C34" s="439">
        <v>2817881.3165618451</v>
      </c>
      <c r="D34" s="439">
        <v>2750649.3783284426</v>
      </c>
      <c r="E34" s="439">
        <v>2925508.2636429872</v>
      </c>
      <c r="F34" s="439">
        <v>2857416.0448748074</v>
      </c>
      <c r="G34" s="439">
        <v>2964546.9852542882</v>
      </c>
      <c r="H34" s="439">
        <v>3133820.0298850574</v>
      </c>
      <c r="I34" s="439">
        <v>3472172.8640480419</v>
      </c>
      <c r="J34" s="439">
        <v>3531404.7521646079</v>
      </c>
      <c r="K34" s="439">
        <v>3372420.5425047497</v>
      </c>
      <c r="L34" s="439">
        <v>3394667.3251140001</v>
      </c>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7"/>
      <c r="BJ34" s="417"/>
      <c r="BK34" s="417"/>
      <c r="BL34" s="417"/>
      <c r="BM34" s="417"/>
      <c r="BN34" s="417"/>
      <c r="BO34" s="417"/>
      <c r="BP34" s="417"/>
      <c r="BQ34" s="417"/>
      <c r="BR34" s="417"/>
      <c r="BS34" s="417"/>
      <c r="BT34" s="417"/>
      <c r="BU34" s="417"/>
      <c r="BV34" s="417"/>
      <c r="BW34" s="417"/>
      <c r="BX34" s="417"/>
      <c r="BY34" s="417"/>
      <c r="BZ34" s="417"/>
      <c r="CA34" s="417"/>
      <c r="CB34" s="417"/>
      <c r="CC34" s="417"/>
      <c r="CD34" s="417"/>
      <c r="CE34" s="417"/>
      <c r="CF34" s="417"/>
      <c r="CG34" s="417"/>
      <c r="CH34" s="417"/>
      <c r="CI34" s="417"/>
      <c r="CJ34" s="417"/>
    </row>
    <row r="35" spans="1:88" s="469" customFormat="1" ht="24" customHeight="1">
      <c r="A35" s="442">
        <v>7046</v>
      </c>
      <c r="B35" s="443" t="s">
        <v>166</v>
      </c>
      <c r="C35" s="439">
        <v>21175.325830299018</v>
      </c>
      <c r="D35" s="439">
        <v>29970.206281925875</v>
      </c>
      <c r="E35" s="439">
        <v>23021.236018385993</v>
      </c>
      <c r="F35" s="439">
        <v>15074.742037001635</v>
      </c>
      <c r="G35" s="439">
        <v>17095.138328819339</v>
      </c>
      <c r="H35" s="439">
        <v>19555.665807156322</v>
      </c>
      <c r="I35" s="439">
        <v>25461.390137877916</v>
      </c>
      <c r="J35" s="439">
        <v>17995.686851324255</v>
      </c>
      <c r="K35" s="439">
        <v>21887.174811593355</v>
      </c>
      <c r="L35" s="439">
        <v>17150.528718000001</v>
      </c>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c r="BE35" s="417"/>
      <c r="BF35" s="417"/>
      <c r="BG35" s="417"/>
      <c r="BH35" s="417"/>
      <c r="BI35" s="417"/>
      <c r="BJ35" s="417"/>
      <c r="BK35" s="417"/>
      <c r="BL35" s="417"/>
      <c r="BM35" s="417"/>
      <c r="BN35" s="417"/>
      <c r="BO35" s="417"/>
      <c r="BP35" s="417"/>
      <c r="BQ35" s="417"/>
      <c r="BR35" s="417"/>
      <c r="BS35" s="417"/>
      <c r="BT35" s="417"/>
      <c r="BU35" s="417"/>
      <c r="BV35" s="417"/>
      <c r="BW35" s="417"/>
      <c r="BX35" s="417"/>
      <c r="BY35" s="417"/>
      <c r="BZ35" s="417"/>
      <c r="CA35" s="417"/>
      <c r="CB35" s="417"/>
      <c r="CC35" s="417"/>
      <c r="CD35" s="417"/>
      <c r="CE35" s="417"/>
      <c r="CF35" s="417"/>
      <c r="CG35" s="417"/>
      <c r="CH35" s="417"/>
      <c r="CI35" s="417"/>
      <c r="CJ35" s="417"/>
    </row>
    <row r="36" spans="1:88" s="469" customFormat="1" ht="24" customHeight="1">
      <c r="A36" s="442">
        <v>7047</v>
      </c>
      <c r="B36" s="443" t="s">
        <v>167</v>
      </c>
      <c r="C36" s="439">
        <v>19152.721174004193</v>
      </c>
      <c r="D36" s="439">
        <v>19006.939680469513</v>
      </c>
      <c r="E36" s="439">
        <v>23361.090163651668</v>
      </c>
      <c r="F36" s="439">
        <v>24655.647225648365</v>
      </c>
      <c r="G36" s="439">
        <v>25862.910823553015</v>
      </c>
      <c r="H36" s="439">
        <v>28725.788122605365</v>
      </c>
      <c r="I36" s="439">
        <v>33411.40886230953</v>
      </c>
      <c r="J36" s="439">
        <v>34237.873195648324</v>
      </c>
      <c r="K36" s="439">
        <v>33969.392006924609</v>
      </c>
      <c r="L36" s="439">
        <v>33953.646999999997</v>
      </c>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c r="BP36" s="417"/>
      <c r="BQ36" s="417"/>
      <c r="BR36" s="417"/>
      <c r="BS36" s="417"/>
      <c r="BT36" s="417"/>
      <c r="BU36" s="417"/>
      <c r="BV36" s="417"/>
      <c r="BW36" s="417"/>
      <c r="BX36" s="417"/>
      <c r="BY36" s="417"/>
      <c r="BZ36" s="417"/>
      <c r="CA36" s="417"/>
      <c r="CB36" s="417"/>
      <c r="CC36" s="417"/>
      <c r="CD36" s="417"/>
      <c r="CE36" s="417"/>
      <c r="CF36" s="417"/>
      <c r="CG36" s="417"/>
      <c r="CH36" s="417"/>
      <c r="CI36" s="417"/>
      <c r="CJ36" s="417"/>
    </row>
    <row r="37" spans="1:88" s="469" customFormat="1" ht="33.75" customHeight="1">
      <c r="A37" s="442">
        <v>7048</v>
      </c>
      <c r="B37" s="443" t="s">
        <v>168</v>
      </c>
      <c r="C37" s="439">
        <v>297621.90091581154</v>
      </c>
      <c r="D37" s="439">
        <v>297200.4727746984</v>
      </c>
      <c r="E37" s="439">
        <v>282131.04468426591</v>
      </c>
      <c r="F37" s="439">
        <v>283514.351496018</v>
      </c>
      <c r="G37" s="439">
        <v>313791.52633162803</v>
      </c>
      <c r="H37" s="439">
        <v>363725.79318544059</v>
      </c>
      <c r="I37" s="439">
        <v>411326.65865614102</v>
      </c>
      <c r="J37" s="439">
        <v>414610.38856253307</v>
      </c>
      <c r="K37" s="439">
        <v>409046.31855829654</v>
      </c>
      <c r="L37" s="439">
        <v>402394.69399999996</v>
      </c>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17"/>
      <c r="BK37" s="417"/>
      <c r="BL37" s="417"/>
      <c r="BM37" s="417"/>
      <c r="BN37" s="417"/>
      <c r="BO37" s="417"/>
      <c r="BP37" s="417"/>
      <c r="BQ37" s="417"/>
      <c r="BR37" s="417"/>
      <c r="BS37" s="417"/>
      <c r="BT37" s="417"/>
      <c r="BU37" s="417"/>
      <c r="BV37" s="417"/>
      <c r="BW37" s="417"/>
      <c r="BX37" s="417"/>
      <c r="BY37" s="417"/>
      <c r="BZ37" s="417"/>
      <c r="CA37" s="417"/>
      <c r="CB37" s="417"/>
      <c r="CC37" s="417"/>
      <c r="CD37" s="417"/>
      <c r="CE37" s="417"/>
      <c r="CF37" s="417"/>
      <c r="CG37" s="417"/>
      <c r="CH37" s="417"/>
      <c r="CI37" s="417"/>
      <c r="CJ37" s="417"/>
    </row>
    <row r="38" spans="1:88" s="469" customFormat="1" ht="24" customHeight="1">
      <c r="A38" s="442">
        <v>7049</v>
      </c>
      <c r="B38" s="443" t="s">
        <v>169</v>
      </c>
      <c r="C38" s="439">
        <v>217912.47467725919</v>
      </c>
      <c r="D38" s="439">
        <v>205935.52266058038</v>
      </c>
      <c r="E38" s="439">
        <v>249251.97976906417</v>
      </c>
      <c r="F38" s="439">
        <v>259596.76193959592</v>
      </c>
      <c r="G38" s="439">
        <v>260559.30023071522</v>
      </c>
      <c r="H38" s="439">
        <v>264178.18065134098</v>
      </c>
      <c r="I38" s="439">
        <v>265847.75496067433</v>
      </c>
      <c r="J38" s="439">
        <v>277631.74945060821</v>
      </c>
      <c r="K38" s="439">
        <v>286224.48959337105</v>
      </c>
      <c r="L38" s="439">
        <v>280247.61843818484</v>
      </c>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row>
    <row r="39" spans="1:88" ht="24" customHeight="1">
      <c r="A39" s="470"/>
      <c r="B39" s="420"/>
      <c r="C39" s="471"/>
      <c r="D39" s="471"/>
      <c r="E39" s="449"/>
      <c r="F39" s="449"/>
      <c r="G39" s="449"/>
      <c r="H39" s="449"/>
      <c r="I39" s="449"/>
      <c r="J39" s="449"/>
      <c r="K39" s="449"/>
      <c r="L39" s="449"/>
    </row>
    <row r="40" spans="1:88" s="431" customFormat="1" ht="24" customHeight="1">
      <c r="A40" s="467">
        <v>705</v>
      </c>
      <c r="B40" s="427" t="s">
        <v>170</v>
      </c>
      <c r="C40" s="428">
        <v>98864.758909853263</v>
      </c>
      <c r="D40" s="428">
        <v>107420.46299315291</v>
      </c>
      <c r="E40" s="429">
        <v>117238.47465166177</v>
      </c>
      <c r="F40" s="429">
        <v>127207.53615540129</v>
      </c>
      <c r="G40" s="429">
        <v>135399.52593038417</v>
      </c>
      <c r="H40" s="429">
        <v>149433.96988946362</v>
      </c>
      <c r="I40" s="429">
        <v>147842.13918799339</v>
      </c>
      <c r="J40" s="429">
        <v>158188.30288537059</v>
      </c>
      <c r="K40" s="429">
        <v>162053.04543252834</v>
      </c>
      <c r="L40" s="429">
        <v>165875.524</v>
      </c>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0"/>
      <c r="BR40" s="430"/>
      <c r="BS40" s="430"/>
      <c r="BT40" s="430"/>
      <c r="BU40" s="430"/>
      <c r="BV40" s="430"/>
      <c r="BW40" s="430"/>
      <c r="BX40" s="430"/>
      <c r="BY40" s="430"/>
      <c r="BZ40" s="430"/>
      <c r="CA40" s="430"/>
      <c r="CB40" s="430"/>
      <c r="CC40" s="430"/>
      <c r="CD40" s="430"/>
      <c r="CE40" s="430"/>
      <c r="CF40" s="430"/>
      <c r="CG40" s="430"/>
      <c r="CH40" s="430"/>
      <c r="CI40" s="430"/>
      <c r="CJ40" s="430"/>
    </row>
    <row r="41" spans="1:88" s="441" customFormat="1" ht="24" customHeight="1">
      <c r="A41" s="436">
        <v>7053</v>
      </c>
      <c r="B41" s="437" t="s">
        <v>171</v>
      </c>
      <c r="C41" s="439">
        <v>29126.029350104822</v>
      </c>
      <c r="D41" s="439">
        <v>20465.450277143787</v>
      </c>
      <c r="E41" s="439">
        <v>10826.480771350443</v>
      </c>
      <c r="F41" s="439">
        <v>11526.718360833165</v>
      </c>
      <c r="G41" s="439">
        <v>13919.699468351891</v>
      </c>
      <c r="H41" s="439">
        <v>15529.222042720306</v>
      </c>
      <c r="I41" s="439">
        <v>23626.345275931712</v>
      </c>
      <c r="J41" s="439">
        <v>26209.153150185743</v>
      </c>
      <c r="K41" s="439">
        <v>29033.153322773309</v>
      </c>
      <c r="L41" s="439">
        <v>29167.224999999999</v>
      </c>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440"/>
      <c r="BN41" s="440"/>
      <c r="BO41" s="440"/>
      <c r="BP41" s="440"/>
      <c r="BQ41" s="440"/>
      <c r="BR41" s="440"/>
      <c r="BS41" s="440"/>
      <c r="BT41" s="440"/>
      <c r="BU41" s="440"/>
      <c r="BV41" s="440"/>
      <c r="BW41" s="440"/>
      <c r="BX41" s="440"/>
      <c r="BY41" s="440"/>
      <c r="BZ41" s="440"/>
      <c r="CA41" s="440"/>
      <c r="CB41" s="440"/>
      <c r="CC41" s="440"/>
      <c r="CD41" s="440"/>
      <c r="CE41" s="440"/>
      <c r="CF41" s="440"/>
      <c r="CG41" s="440"/>
      <c r="CH41" s="440"/>
      <c r="CI41" s="440"/>
      <c r="CJ41" s="440"/>
    </row>
    <row r="42" spans="1:88" s="469" customFormat="1" ht="24" customHeight="1">
      <c r="A42" s="442">
        <v>7054</v>
      </c>
      <c r="B42" s="443" t="s">
        <v>172</v>
      </c>
      <c r="C42" s="439">
        <v>69738.729559748434</v>
      </c>
      <c r="D42" s="439">
        <v>78713.270296706876</v>
      </c>
      <c r="E42" s="439">
        <v>83112.843031973083</v>
      </c>
      <c r="F42" s="439">
        <v>88079.067632428036</v>
      </c>
      <c r="G42" s="439">
        <v>83001.817032801686</v>
      </c>
      <c r="H42" s="439">
        <v>96688.653023563238</v>
      </c>
      <c r="I42" s="439">
        <v>90286.089741876262</v>
      </c>
      <c r="J42" s="439">
        <v>99039.389721033076</v>
      </c>
      <c r="K42" s="439">
        <v>100588.99897567731</v>
      </c>
      <c r="L42" s="439">
        <v>106369.512</v>
      </c>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7"/>
      <c r="BQ42" s="417"/>
      <c r="BR42" s="417"/>
      <c r="BS42" s="417"/>
      <c r="BT42" s="417"/>
      <c r="BU42" s="417"/>
      <c r="BV42" s="417"/>
      <c r="BW42" s="417"/>
      <c r="BX42" s="417"/>
      <c r="BY42" s="417"/>
      <c r="BZ42" s="417"/>
      <c r="CA42" s="417"/>
      <c r="CB42" s="417"/>
      <c r="CC42" s="417"/>
      <c r="CD42" s="417"/>
      <c r="CE42" s="417"/>
      <c r="CF42" s="417"/>
      <c r="CG42" s="417"/>
      <c r="CH42" s="417"/>
      <c r="CI42" s="417"/>
      <c r="CJ42" s="417"/>
    </row>
    <row r="43" spans="1:88" s="469" customFormat="1" ht="24" customHeight="1">
      <c r="A43" s="442">
        <v>7056</v>
      </c>
      <c r="B43" s="443" t="s">
        <v>173</v>
      </c>
      <c r="C43" s="439">
        <v>0</v>
      </c>
      <c r="D43" s="439">
        <v>8241.7424193022489</v>
      </c>
      <c r="E43" s="439">
        <v>23299.150848338246</v>
      </c>
      <c r="F43" s="439">
        <v>27601.750162140092</v>
      </c>
      <c r="G43" s="439">
        <v>38478.009429230617</v>
      </c>
      <c r="H43" s="439">
        <v>37216.094823180072</v>
      </c>
      <c r="I43" s="439">
        <v>33929.704170185425</v>
      </c>
      <c r="J43" s="439">
        <v>32939.760014151776</v>
      </c>
      <c r="K43" s="439">
        <v>32430.893134077727</v>
      </c>
      <c r="L43" s="439">
        <v>30338.787000000004</v>
      </c>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7"/>
      <c r="BQ43" s="417"/>
      <c r="BR43" s="417"/>
      <c r="BS43" s="417"/>
      <c r="BT43" s="417"/>
      <c r="BU43" s="417"/>
      <c r="BV43" s="417"/>
      <c r="BW43" s="417"/>
      <c r="BX43" s="417"/>
      <c r="BY43" s="417"/>
      <c r="BZ43" s="417"/>
      <c r="CA43" s="417"/>
      <c r="CB43" s="417"/>
      <c r="CC43" s="417"/>
      <c r="CD43" s="417"/>
      <c r="CE43" s="417"/>
      <c r="CF43" s="417"/>
      <c r="CG43" s="417"/>
      <c r="CH43" s="417"/>
      <c r="CI43" s="417"/>
      <c r="CJ43" s="417"/>
    </row>
    <row r="44" spans="1:88" ht="24" customHeight="1">
      <c r="A44" s="470"/>
      <c r="B44" s="420"/>
      <c r="C44" s="471"/>
      <c r="D44" s="471"/>
      <c r="E44" s="449"/>
      <c r="F44" s="449"/>
      <c r="G44" s="449"/>
      <c r="H44" s="449"/>
      <c r="I44" s="449"/>
      <c r="J44" s="449"/>
      <c r="K44" s="449"/>
      <c r="L44" s="449"/>
    </row>
    <row r="45" spans="1:88" s="431" customFormat="1" ht="24" customHeight="1">
      <c r="A45" s="467">
        <v>706</v>
      </c>
      <c r="B45" s="427" t="s">
        <v>174</v>
      </c>
      <c r="C45" s="428">
        <v>471074.93986538675</v>
      </c>
      <c r="D45" s="428">
        <v>492509.70394522336</v>
      </c>
      <c r="E45" s="429">
        <v>476063.3464227806</v>
      </c>
      <c r="F45" s="429">
        <v>539975.32115028158</v>
      </c>
      <c r="G45" s="429">
        <v>527184.57899488416</v>
      </c>
      <c r="H45" s="429">
        <v>658686.39553984674</v>
      </c>
      <c r="I45" s="429">
        <v>658172.55798316456</v>
      </c>
      <c r="J45" s="429">
        <v>553106.81858201872</v>
      </c>
      <c r="K45" s="429">
        <v>612097.1736149108</v>
      </c>
      <c r="L45" s="429">
        <v>604932.42672600003</v>
      </c>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0"/>
      <c r="BR45" s="430"/>
      <c r="BS45" s="430"/>
      <c r="BT45" s="430"/>
      <c r="BU45" s="430"/>
      <c r="BV45" s="430"/>
      <c r="BW45" s="430"/>
      <c r="BX45" s="430"/>
      <c r="BY45" s="430"/>
      <c r="BZ45" s="430"/>
      <c r="CA45" s="430"/>
      <c r="CB45" s="430"/>
      <c r="CC45" s="430"/>
      <c r="CD45" s="430"/>
      <c r="CE45" s="430"/>
      <c r="CF45" s="430"/>
      <c r="CG45" s="430"/>
      <c r="CH45" s="430"/>
      <c r="CI45" s="430"/>
      <c r="CJ45" s="430"/>
    </row>
    <row r="46" spans="1:88" s="441" customFormat="1" ht="24" customHeight="1">
      <c r="A46" s="436">
        <v>7061</v>
      </c>
      <c r="B46" s="437" t="s">
        <v>175</v>
      </c>
      <c r="C46" s="439">
        <v>321971.50171025051</v>
      </c>
      <c r="D46" s="439">
        <v>325225.99826105859</v>
      </c>
      <c r="E46" s="439">
        <v>303423.70453030313</v>
      </c>
      <c r="F46" s="439">
        <v>327813.35783668188</v>
      </c>
      <c r="G46" s="439">
        <v>322864.37837295618</v>
      </c>
      <c r="H46" s="439">
        <v>438799.95919540233</v>
      </c>
      <c r="I46" s="439">
        <v>398318.63927805825</v>
      </c>
      <c r="J46" s="439">
        <v>329250.33433697646</v>
      </c>
      <c r="K46" s="439">
        <v>374979.97862006177</v>
      </c>
      <c r="L46" s="439">
        <v>358211.03431400005</v>
      </c>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c r="BO46" s="440"/>
      <c r="BP46" s="440"/>
      <c r="BQ46" s="440"/>
      <c r="BR46" s="440"/>
      <c r="BS46" s="440"/>
      <c r="BT46" s="440"/>
      <c r="BU46" s="440"/>
      <c r="BV46" s="440"/>
      <c r="BW46" s="440"/>
      <c r="BX46" s="440"/>
      <c r="BY46" s="440"/>
      <c r="BZ46" s="440"/>
      <c r="CA46" s="440"/>
      <c r="CB46" s="440"/>
      <c r="CC46" s="440"/>
      <c r="CD46" s="440"/>
      <c r="CE46" s="440"/>
      <c r="CF46" s="440"/>
      <c r="CG46" s="440"/>
      <c r="CH46" s="440"/>
      <c r="CI46" s="440"/>
      <c r="CJ46" s="440"/>
    </row>
    <row r="47" spans="1:88" s="441" customFormat="1" ht="24" customHeight="1">
      <c r="A47" s="448">
        <v>7062</v>
      </c>
      <c r="B47" s="443" t="s">
        <v>176</v>
      </c>
      <c r="C47" s="439">
        <v>0</v>
      </c>
      <c r="D47" s="439">
        <v>0</v>
      </c>
      <c r="E47" s="439">
        <v>12872.026503996634</v>
      </c>
      <c r="F47" s="439">
        <v>20793.476209924447</v>
      </c>
      <c r="G47" s="439">
        <v>21152.577590530644</v>
      </c>
      <c r="H47" s="439">
        <v>26457.212589655177</v>
      </c>
      <c r="I47" s="439">
        <v>36464.0105621443</v>
      </c>
      <c r="J47" s="439">
        <v>14568.370990093754</v>
      </c>
      <c r="K47" s="439">
        <v>9733.5423363628488</v>
      </c>
      <c r="L47" s="439">
        <v>22249.314000000002</v>
      </c>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0"/>
      <c r="BO47" s="440"/>
      <c r="BP47" s="440"/>
      <c r="BQ47" s="440"/>
      <c r="BR47" s="440"/>
      <c r="BS47" s="440"/>
      <c r="BT47" s="440"/>
      <c r="BU47" s="440"/>
      <c r="BV47" s="440"/>
      <c r="BW47" s="440"/>
      <c r="BX47" s="440"/>
      <c r="BY47" s="440"/>
      <c r="BZ47" s="440"/>
      <c r="CA47" s="440"/>
      <c r="CB47" s="440"/>
      <c r="CC47" s="440"/>
      <c r="CD47" s="440"/>
      <c r="CE47" s="440"/>
      <c r="CF47" s="440"/>
      <c r="CG47" s="440"/>
      <c r="CH47" s="440"/>
      <c r="CI47" s="440"/>
      <c r="CJ47" s="440"/>
    </row>
    <row r="48" spans="1:88" s="469" customFormat="1" ht="24" customHeight="1">
      <c r="A48" s="442">
        <v>7063</v>
      </c>
      <c r="B48" s="443" t="s">
        <v>177</v>
      </c>
      <c r="C48" s="439">
        <v>148740.44003089485</v>
      </c>
      <c r="D48" s="439">
        <v>166896.5701554179</v>
      </c>
      <c r="E48" s="439">
        <v>159390.4396213374</v>
      </c>
      <c r="F48" s="439">
        <v>191357.55932176806</v>
      </c>
      <c r="G48" s="439">
        <v>183167.62303139732</v>
      </c>
      <c r="H48" s="439">
        <v>193429.22375478927</v>
      </c>
      <c r="I48" s="439">
        <v>223389.90814296206</v>
      </c>
      <c r="J48" s="439">
        <v>209288.11325494855</v>
      </c>
      <c r="K48" s="439">
        <v>227383.65265848627</v>
      </c>
      <c r="L48" s="439">
        <v>224472.078412</v>
      </c>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7"/>
      <c r="BP48" s="417"/>
      <c r="BQ48" s="417"/>
      <c r="BR48" s="417"/>
      <c r="BS48" s="417"/>
      <c r="BT48" s="417"/>
      <c r="BU48" s="417"/>
      <c r="BV48" s="417"/>
      <c r="BW48" s="417"/>
      <c r="BX48" s="417"/>
      <c r="BY48" s="417"/>
      <c r="BZ48" s="417"/>
      <c r="CA48" s="417"/>
      <c r="CB48" s="417"/>
      <c r="CC48" s="417"/>
      <c r="CD48" s="417"/>
      <c r="CE48" s="417"/>
      <c r="CF48" s="417"/>
      <c r="CG48" s="417"/>
      <c r="CH48" s="417"/>
      <c r="CI48" s="417"/>
      <c r="CJ48" s="417"/>
    </row>
    <row r="49" spans="1:88" s="469" customFormat="1" ht="24" customHeight="1">
      <c r="A49" s="442">
        <v>7066</v>
      </c>
      <c r="B49" s="443" t="s">
        <v>178</v>
      </c>
      <c r="C49" s="439">
        <v>362.99812424142118</v>
      </c>
      <c r="D49" s="439">
        <v>387.13552874687531</v>
      </c>
      <c r="E49" s="439">
        <v>377.17576714345813</v>
      </c>
      <c r="F49" s="439">
        <v>10.92778190729018</v>
      </c>
      <c r="G49" s="439">
        <v>0</v>
      </c>
      <c r="H49" s="439">
        <v>0</v>
      </c>
      <c r="I49" s="439">
        <v>0</v>
      </c>
      <c r="J49" s="439">
        <v>0</v>
      </c>
      <c r="K49" s="439">
        <v>0</v>
      </c>
      <c r="L49" s="439">
        <v>0</v>
      </c>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7"/>
      <c r="BQ49" s="417"/>
      <c r="BR49" s="417"/>
      <c r="BS49" s="417"/>
      <c r="BT49" s="417"/>
      <c r="BU49" s="417"/>
      <c r="BV49" s="417"/>
      <c r="BW49" s="417"/>
      <c r="BX49" s="417"/>
      <c r="BY49" s="417"/>
      <c r="BZ49" s="417"/>
      <c r="CA49" s="417"/>
      <c r="CB49" s="417"/>
      <c r="CC49" s="417"/>
      <c r="CD49" s="417"/>
      <c r="CE49" s="417"/>
      <c r="CF49" s="417"/>
      <c r="CG49" s="417"/>
      <c r="CH49" s="417"/>
      <c r="CI49" s="417"/>
      <c r="CJ49" s="417"/>
    </row>
    <row r="50" spans="1:88" ht="24" customHeight="1">
      <c r="A50" s="470"/>
      <c r="B50" s="420"/>
      <c r="C50" s="472"/>
      <c r="D50" s="472"/>
      <c r="E50" s="473"/>
      <c r="F50" s="473"/>
      <c r="G50" s="473"/>
      <c r="H50" s="473"/>
      <c r="I50" s="473"/>
      <c r="J50" s="473"/>
      <c r="K50" s="473"/>
      <c r="L50" s="473"/>
    </row>
    <row r="51" spans="1:88" s="431" customFormat="1" ht="24" customHeight="1">
      <c r="A51" s="467">
        <v>707</v>
      </c>
      <c r="B51" s="427" t="s">
        <v>179</v>
      </c>
      <c r="C51" s="429">
        <v>4671309.2607304426</v>
      </c>
      <c r="D51" s="429">
        <v>5055390.6527551347</v>
      </c>
      <c r="E51" s="429">
        <v>5322072.9315918051</v>
      </c>
      <c r="F51" s="429">
        <v>5761478.7174596703</v>
      </c>
      <c r="G51" s="429">
        <v>6202165.0933895065</v>
      </c>
      <c r="H51" s="429">
        <v>6738699.8321558852</v>
      </c>
      <c r="I51" s="429">
        <v>7542838.6990952119</v>
      </c>
      <c r="J51" s="429">
        <v>7940066.8108873721</v>
      </c>
      <c r="K51" s="429">
        <v>8689259.6738167647</v>
      </c>
      <c r="L51" s="429">
        <v>9395203.644094063</v>
      </c>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0"/>
      <c r="BR51" s="430"/>
      <c r="BS51" s="430"/>
      <c r="BT51" s="430"/>
      <c r="BU51" s="430"/>
      <c r="BV51" s="430"/>
      <c r="BW51" s="430"/>
      <c r="BX51" s="430"/>
      <c r="BY51" s="430"/>
      <c r="BZ51" s="430"/>
      <c r="CA51" s="430"/>
      <c r="CB51" s="430"/>
      <c r="CC51" s="430"/>
      <c r="CD51" s="430"/>
      <c r="CE51" s="430"/>
      <c r="CF51" s="430"/>
      <c r="CG51" s="430"/>
      <c r="CH51" s="430"/>
      <c r="CI51" s="430"/>
      <c r="CJ51" s="430"/>
    </row>
    <row r="52" spans="1:88" s="431" customFormat="1" ht="24" customHeight="1">
      <c r="A52" s="448">
        <v>7071</v>
      </c>
      <c r="B52" s="437" t="s">
        <v>180</v>
      </c>
      <c r="C52" s="439">
        <v>205.00253779101843</v>
      </c>
      <c r="D52" s="439">
        <v>204.50016302575807</v>
      </c>
      <c r="E52" s="439">
        <v>241.45940260832984</v>
      </c>
      <c r="F52" s="439">
        <v>205.40943434755977</v>
      </c>
      <c r="G52" s="439">
        <v>166.19119269736183</v>
      </c>
      <c r="H52" s="439">
        <v>204.56950651340998</v>
      </c>
      <c r="I52" s="439">
        <v>210.73948962731782</v>
      </c>
      <c r="J52" s="439">
        <v>130.42939501149831</v>
      </c>
      <c r="K52" s="439">
        <v>87.842840647450885</v>
      </c>
      <c r="L52" s="439">
        <v>75.570999999999998</v>
      </c>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0"/>
      <c r="BZ52" s="430"/>
      <c r="CA52" s="430"/>
      <c r="CB52" s="430"/>
      <c r="CC52" s="430"/>
      <c r="CD52" s="430"/>
      <c r="CE52" s="430"/>
      <c r="CF52" s="430"/>
      <c r="CG52" s="430"/>
      <c r="CH52" s="430"/>
      <c r="CI52" s="430"/>
      <c r="CJ52" s="430"/>
    </row>
    <row r="53" spans="1:88" s="431" customFormat="1" ht="24" customHeight="1">
      <c r="A53" s="455">
        <v>7072</v>
      </c>
      <c r="B53" s="437" t="s">
        <v>181</v>
      </c>
      <c r="C53" s="439">
        <v>119247.49531060355</v>
      </c>
      <c r="D53" s="439">
        <v>123727.74328877295</v>
      </c>
      <c r="E53" s="439">
        <v>128396.65965502735</v>
      </c>
      <c r="F53" s="439">
        <v>150105.96487645499</v>
      </c>
      <c r="G53" s="439">
        <v>136783.66114956365</v>
      </c>
      <c r="H53" s="439">
        <v>156015.13953716477</v>
      </c>
      <c r="I53" s="439">
        <v>196395.38351551315</v>
      </c>
      <c r="J53" s="439">
        <v>229281.0013635238</v>
      </c>
      <c r="K53" s="439">
        <v>266546.13970189565</v>
      </c>
      <c r="L53" s="439">
        <v>319962.58600000001</v>
      </c>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row>
    <row r="54" spans="1:88" s="441" customFormat="1" ht="24" customHeight="1">
      <c r="A54" s="436">
        <v>7073</v>
      </c>
      <c r="B54" s="437" t="s">
        <v>182</v>
      </c>
      <c r="C54" s="439">
        <v>3474067.0193092795</v>
      </c>
      <c r="D54" s="439">
        <v>3833194.7853494184</v>
      </c>
      <c r="E54" s="439">
        <v>4062895.8728936566</v>
      </c>
      <c r="F54" s="439">
        <v>4384660.8442311622</v>
      </c>
      <c r="G54" s="439">
        <v>4812381.7478182362</v>
      </c>
      <c r="H54" s="439">
        <v>5252535.6358237546</v>
      </c>
      <c r="I54" s="439">
        <v>5893607.2353284257</v>
      </c>
      <c r="J54" s="439">
        <v>6104073.9642880438</v>
      </c>
      <c r="K54" s="439">
        <v>6740916.1970121264</v>
      </c>
      <c r="L54" s="439">
        <v>7299375.6336820628</v>
      </c>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40"/>
      <c r="BI54" s="440"/>
      <c r="BJ54" s="440"/>
      <c r="BK54" s="440"/>
      <c r="BL54" s="440"/>
      <c r="BM54" s="440"/>
      <c r="BN54" s="440"/>
      <c r="BO54" s="440"/>
      <c r="BP54" s="440"/>
      <c r="BQ54" s="440"/>
      <c r="BR54" s="440"/>
      <c r="BS54" s="440"/>
      <c r="BT54" s="440"/>
      <c r="BU54" s="440"/>
      <c r="BV54" s="440"/>
      <c r="BW54" s="440"/>
      <c r="BX54" s="440"/>
      <c r="BY54" s="440"/>
      <c r="BZ54" s="440"/>
      <c r="CA54" s="440"/>
      <c r="CB54" s="440"/>
      <c r="CC54" s="440"/>
      <c r="CD54" s="440"/>
      <c r="CE54" s="440"/>
      <c r="CF54" s="440"/>
      <c r="CG54" s="440"/>
      <c r="CH54" s="440"/>
      <c r="CI54" s="440"/>
      <c r="CJ54" s="440"/>
    </row>
    <row r="55" spans="1:88" s="469" customFormat="1" ht="24" customHeight="1">
      <c r="A55" s="442">
        <v>7074</v>
      </c>
      <c r="B55" s="443" t="s">
        <v>183</v>
      </c>
      <c r="C55" s="439">
        <v>129240.38971642945</v>
      </c>
      <c r="D55" s="439">
        <v>132684.59319639168</v>
      </c>
      <c r="E55" s="439">
        <v>116409.48477997477</v>
      </c>
      <c r="F55" s="439">
        <v>163642.44659995919</v>
      </c>
      <c r="G55" s="439">
        <v>118285.39432239944</v>
      </c>
      <c r="H55" s="439">
        <v>122474.60009961686</v>
      </c>
      <c r="I55" s="439">
        <v>144097.59284082984</v>
      </c>
      <c r="J55" s="439">
        <v>141880.31505466122</v>
      </c>
      <c r="K55" s="439">
        <v>145660.68041184108</v>
      </c>
      <c r="L55" s="439">
        <v>148522.70300000004</v>
      </c>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7"/>
      <c r="BQ55" s="417"/>
      <c r="BR55" s="417"/>
      <c r="BS55" s="417"/>
      <c r="BT55" s="417"/>
      <c r="BU55" s="417"/>
      <c r="BV55" s="417"/>
      <c r="BW55" s="417"/>
      <c r="BX55" s="417"/>
      <c r="BY55" s="417"/>
      <c r="BZ55" s="417"/>
      <c r="CA55" s="417"/>
      <c r="CB55" s="417"/>
      <c r="CC55" s="417"/>
      <c r="CD55" s="417"/>
      <c r="CE55" s="417"/>
      <c r="CF55" s="417"/>
      <c r="CG55" s="417"/>
      <c r="CH55" s="417"/>
      <c r="CI55" s="417"/>
      <c r="CJ55" s="417"/>
    </row>
    <row r="56" spans="1:88" s="469" customFormat="1" ht="24" customHeight="1">
      <c r="A56" s="442">
        <v>7076</v>
      </c>
      <c r="B56" s="443" t="s">
        <v>184</v>
      </c>
      <c r="C56" s="439">
        <v>948549.353856339</v>
      </c>
      <c r="D56" s="439">
        <v>965579.03075752629</v>
      </c>
      <c r="E56" s="439">
        <v>1014129.4548605386</v>
      </c>
      <c r="F56" s="439">
        <v>1062864.0523177458</v>
      </c>
      <c r="G56" s="439">
        <v>1134548.0989066104</v>
      </c>
      <c r="H56" s="439">
        <v>1207469.8871888355</v>
      </c>
      <c r="I56" s="439">
        <v>1308527.7479208154</v>
      </c>
      <c r="J56" s="439">
        <v>1464701.1007861313</v>
      </c>
      <c r="K56" s="439">
        <v>1536048.8138502555</v>
      </c>
      <c r="L56" s="439">
        <v>1627267.150412</v>
      </c>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E56" s="417"/>
      <c r="BF56" s="417"/>
      <c r="BG56" s="417"/>
      <c r="BH56" s="417"/>
      <c r="BI56" s="417"/>
      <c r="BJ56" s="417"/>
      <c r="BK56" s="417"/>
      <c r="BL56" s="417"/>
      <c r="BM56" s="417"/>
      <c r="BN56" s="417"/>
      <c r="BO56" s="417"/>
      <c r="BP56" s="417"/>
      <c r="BQ56" s="417"/>
      <c r="BR56" s="417"/>
      <c r="BS56" s="417"/>
      <c r="BT56" s="417"/>
      <c r="BU56" s="417"/>
      <c r="BV56" s="417"/>
      <c r="BW56" s="417"/>
      <c r="BX56" s="417"/>
      <c r="BY56" s="417"/>
      <c r="BZ56" s="417"/>
      <c r="CA56" s="417"/>
      <c r="CB56" s="417"/>
      <c r="CC56" s="417"/>
      <c r="CD56" s="417"/>
      <c r="CE56" s="417"/>
      <c r="CF56" s="417"/>
      <c r="CG56" s="417"/>
      <c r="CH56" s="417"/>
      <c r="CI56" s="417"/>
      <c r="CJ56" s="417"/>
    </row>
    <row r="57" spans="1:88" ht="24" customHeight="1">
      <c r="A57" s="470"/>
      <c r="B57" s="420"/>
      <c r="C57" s="471"/>
      <c r="D57" s="471"/>
      <c r="E57" s="449"/>
      <c r="F57" s="449"/>
      <c r="G57" s="449"/>
      <c r="H57" s="449"/>
      <c r="I57" s="449"/>
      <c r="J57" s="449"/>
      <c r="K57" s="449"/>
      <c r="L57" s="449"/>
    </row>
    <row r="58" spans="1:88" s="431" customFormat="1" ht="24" customHeight="1">
      <c r="A58" s="467">
        <v>708</v>
      </c>
      <c r="B58" s="427" t="s">
        <v>185</v>
      </c>
      <c r="C58" s="428">
        <v>231402.16396336755</v>
      </c>
      <c r="D58" s="428">
        <v>270079.12096511247</v>
      </c>
      <c r="E58" s="429">
        <v>273196.58313342999</v>
      </c>
      <c r="F58" s="429">
        <v>305953.96095518605</v>
      </c>
      <c r="G58" s="429">
        <v>296028.06199217576</v>
      </c>
      <c r="H58" s="429">
        <v>294263.68403869728</v>
      </c>
      <c r="I58" s="429">
        <v>318185.53291580285</v>
      </c>
      <c r="J58" s="429">
        <v>342247.89219611674</v>
      </c>
      <c r="K58" s="429">
        <v>365228.14650533057</v>
      </c>
      <c r="L58" s="429">
        <v>343965.01592399995</v>
      </c>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0"/>
      <c r="BG58" s="430"/>
      <c r="BH58" s="430"/>
      <c r="BI58" s="430"/>
      <c r="BJ58" s="430"/>
      <c r="BK58" s="430"/>
      <c r="BL58" s="430"/>
      <c r="BM58" s="430"/>
      <c r="BN58" s="430"/>
      <c r="BO58" s="430"/>
      <c r="BP58" s="430"/>
      <c r="BQ58" s="430"/>
      <c r="BR58" s="430"/>
      <c r="BS58" s="430"/>
      <c r="BT58" s="430"/>
      <c r="BU58" s="430"/>
      <c r="BV58" s="430"/>
      <c r="BW58" s="430"/>
      <c r="BX58" s="430"/>
      <c r="BY58" s="430"/>
      <c r="BZ58" s="430"/>
      <c r="CA58" s="430"/>
      <c r="CB58" s="430"/>
      <c r="CC58" s="430"/>
      <c r="CD58" s="430"/>
      <c r="CE58" s="430"/>
      <c r="CF58" s="430"/>
      <c r="CG58" s="430"/>
      <c r="CH58" s="430"/>
      <c r="CI58" s="430"/>
      <c r="CJ58" s="430"/>
    </row>
    <row r="59" spans="1:88" s="441" customFormat="1" ht="24" customHeight="1">
      <c r="A59" s="436">
        <v>7081</v>
      </c>
      <c r="B59" s="437" t="s">
        <v>186</v>
      </c>
      <c r="C59" s="439">
        <v>116340.89881937549</v>
      </c>
      <c r="D59" s="439">
        <v>144492.86990544506</v>
      </c>
      <c r="E59" s="439">
        <v>154092.77236481407</v>
      </c>
      <c r="F59" s="439">
        <v>174192.3466039506</v>
      </c>
      <c r="G59" s="439">
        <v>163959.48239542582</v>
      </c>
      <c r="H59" s="439">
        <v>154440.50114942528</v>
      </c>
      <c r="I59" s="439">
        <v>154016.84494279017</v>
      </c>
      <c r="J59" s="439">
        <v>164647.55772450875</v>
      </c>
      <c r="K59" s="439">
        <v>183344.3787733129</v>
      </c>
      <c r="L59" s="439">
        <v>169048.28992399998</v>
      </c>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40"/>
      <c r="BI59" s="440"/>
      <c r="BJ59" s="440"/>
      <c r="BK59" s="440"/>
      <c r="BL59" s="440"/>
      <c r="BM59" s="440"/>
      <c r="BN59" s="440"/>
      <c r="BO59" s="440"/>
      <c r="BP59" s="440"/>
      <c r="BQ59" s="440"/>
      <c r="BR59" s="440"/>
      <c r="BS59" s="440"/>
      <c r="BT59" s="440"/>
      <c r="BU59" s="440"/>
      <c r="BV59" s="440"/>
      <c r="BW59" s="440"/>
      <c r="BX59" s="440"/>
      <c r="BY59" s="440"/>
      <c r="BZ59" s="440"/>
      <c r="CA59" s="440"/>
      <c r="CB59" s="440"/>
      <c r="CC59" s="440"/>
      <c r="CD59" s="440"/>
      <c r="CE59" s="440"/>
      <c r="CF59" s="440"/>
      <c r="CG59" s="440"/>
      <c r="CH59" s="440"/>
      <c r="CI59" s="440"/>
      <c r="CJ59" s="440"/>
    </row>
    <row r="60" spans="1:88" s="469" customFormat="1" ht="24" customHeight="1">
      <c r="A60" s="442">
        <v>7082</v>
      </c>
      <c r="B60" s="443" t="s">
        <v>187</v>
      </c>
      <c r="C60" s="439">
        <v>115061.26514399206</v>
      </c>
      <c r="D60" s="439">
        <v>125586.25105966743</v>
      </c>
      <c r="E60" s="439">
        <v>119103.81076861591</v>
      </c>
      <c r="F60" s="439">
        <v>131761.61435123545</v>
      </c>
      <c r="G60" s="439">
        <v>132068.57959674991</v>
      </c>
      <c r="H60" s="439">
        <v>139823.18288927202</v>
      </c>
      <c r="I60" s="439">
        <v>164168.68797301268</v>
      </c>
      <c r="J60" s="439">
        <v>177600.33447160796</v>
      </c>
      <c r="K60" s="439">
        <v>181883.76773201767</v>
      </c>
      <c r="L60" s="439">
        <v>174916.726</v>
      </c>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7"/>
      <c r="BD60" s="417"/>
      <c r="BE60" s="417"/>
      <c r="BF60" s="417"/>
      <c r="BG60" s="417"/>
      <c r="BH60" s="417"/>
      <c r="BI60" s="417"/>
      <c r="BJ60" s="417"/>
      <c r="BK60" s="417"/>
      <c r="BL60" s="417"/>
      <c r="BM60" s="417"/>
      <c r="BN60" s="417"/>
      <c r="BO60" s="417"/>
      <c r="BP60" s="417"/>
      <c r="BQ60" s="417"/>
      <c r="BR60" s="417"/>
      <c r="BS60" s="417"/>
      <c r="BT60" s="417"/>
      <c r="BU60" s="417"/>
      <c r="BV60" s="417"/>
      <c r="BW60" s="417"/>
      <c r="BX60" s="417"/>
      <c r="BY60" s="417"/>
      <c r="BZ60" s="417"/>
      <c r="CA60" s="417"/>
      <c r="CB60" s="417"/>
      <c r="CC60" s="417"/>
      <c r="CD60" s="417"/>
      <c r="CE60" s="417"/>
      <c r="CF60" s="417"/>
      <c r="CG60" s="417"/>
      <c r="CH60" s="417"/>
      <c r="CI60" s="417"/>
      <c r="CJ60" s="417"/>
    </row>
    <row r="61" spans="1:88" ht="24" customHeight="1">
      <c r="A61" s="470"/>
      <c r="B61" s="457"/>
      <c r="C61" s="471"/>
      <c r="D61" s="471"/>
      <c r="E61" s="449"/>
      <c r="F61" s="449"/>
      <c r="G61" s="449"/>
      <c r="H61" s="449"/>
      <c r="I61" s="449"/>
      <c r="J61" s="449"/>
      <c r="K61" s="449"/>
      <c r="L61" s="449"/>
    </row>
    <row r="62" spans="1:88" s="431" customFormat="1" ht="24" customHeight="1">
      <c r="A62" s="467">
        <v>709</v>
      </c>
      <c r="B62" s="427" t="s">
        <v>188</v>
      </c>
      <c r="C62" s="428">
        <v>5352203.645150613</v>
      </c>
      <c r="D62" s="428">
        <v>5706075.4450603202</v>
      </c>
      <c r="E62" s="429">
        <v>5846211.0984556777</v>
      </c>
      <c r="F62" s="429">
        <v>6353849.852451236</v>
      </c>
      <c r="G62" s="429">
        <v>6944582.6989667974</v>
      </c>
      <c r="H62" s="429">
        <v>7252700.9944296945</v>
      </c>
      <c r="I62" s="429">
        <v>8029670.402305536</v>
      </c>
      <c r="J62" s="429">
        <v>8816777.2648932822</v>
      </c>
      <c r="K62" s="429">
        <v>9390640.8333704434</v>
      </c>
      <c r="L62" s="429">
        <v>9941373.4302195627</v>
      </c>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0"/>
      <c r="BG62" s="430"/>
      <c r="BH62" s="430"/>
      <c r="BI62" s="430"/>
      <c r="BJ62" s="430"/>
      <c r="BK62" s="430"/>
      <c r="BL62" s="430"/>
      <c r="BM62" s="430"/>
      <c r="BN62" s="430"/>
      <c r="BO62" s="430"/>
      <c r="BP62" s="430"/>
      <c r="BQ62" s="430"/>
      <c r="BR62" s="430"/>
      <c r="BS62" s="430"/>
      <c r="BT62" s="430"/>
      <c r="BU62" s="430"/>
      <c r="BV62" s="430"/>
      <c r="BW62" s="430"/>
      <c r="BX62" s="430"/>
      <c r="BY62" s="430"/>
      <c r="BZ62" s="430"/>
      <c r="CA62" s="430"/>
      <c r="CB62" s="430"/>
      <c r="CC62" s="430"/>
      <c r="CD62" s="430"/>
      <c r="CE62" s="430"/>
      <c r="CF62" s="430"/>
      <c r="CG62" s="430"/>
      <c r="CH62" s="430"/>
      <c r="CI62" s="430"/>
      <c r="CJ62" s="430"/>
    </row>
    <row r="63" spans="1:88" s="441" customFormat="1" ht="24" customHeight="1">
      <c r="A63" s="436">
        <v>7091.92</v>
      </c>
      <c r="B63" s="437" t="s">
        <v>189</v>
      </c>
      <c r="C63" s="439">
        <v>4082492.3537460007</v>
      </c>
      <c r="D63" s="439">
        <v>4262287.5739593524</v>
      </c>
      <c r="E63" s="439">
        <v>4423285.2753614401</v>
      </c>
      <c r="F63" s="439">
        <v>4800687.7188445386</v>
      </c>
      <c r="G63" s="439">
        <v>5271873.092787642</v>
      </c>
      <c r="H63" s="439">
        <v>5474570.4940613033</v>
      </c>
      <c r="I63" s="439">
        <v>5940685.6220296053</v>
      </c>
      <c r="J63" s="439">
        <v>6473863.1942939544</v>
      </c>
      <c r="K63" s="439">
        <v>6844842.0028803535</v>
      </c>
      <c r="L63" s="439">
        <v>6773230.2182195634</v>
      </c>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0"/>
      <c r="BN63" s="440"/>
      <c r="BO63" s="440"/>
      <c r="BP63" s="440"/>
      <c r="BQ63" s="440"/>
      <c r="BR63" s="440"/>
      <c r="BS63" s="440"/>
      <c r="BT63" s="440"/>
      <c r="BU63" s="440"/>
      <c r="BV63" s="440"/>
      <c r="BW63" s="440"/>
      <c r="BX63" s="440"/>
      <c r="BY63" s="440"/>
      <c r="BZ63" s="440"/>
      <c r="CA63" s="440"/>
      <c r="CB63" s="440"/>
      <c r="CC63" s="440"/>
      <c r="CD63" s="440"/>
      <c r="CE63" s="440"/>
      <c r="CF63" s="440"/>
      <c r="CG63" s="440"/>
      <c r="CH63" s="440"/>
      <c r="CI63" s="440"/>
      <c r="CJ63" s="440"/>
    </row>
    <row r="64" spans="1:88" s="469" customFormat="1" ht="24" customHeight="1">
      <c r="A64" s="442">
        <v>7094</v>
      </c>
      <c r="B64" s="443" t="s">
        <v>190</v>
      </c>
      <c r="C64" s="439">
        <v>550185.02747434622</v>
      </c>
      <c r="D64" s="439">
        <v>646657.81110748835</v>
      </c>
      <c r="E64" s="439">
        <v>683166.48454185948</v>
      </c>
      <c r="F64" s="439">
        <v>754628.29599469074</v>
      </c>
      <c r="G64" s="439">
        <v>857488.38740094297</v>
      </c>
      <c r="H64" s="439">
        <v>924978.00390344847</v>
      </c>
      <c r="I64" s="439">
        <v>1044446.4212289334</v>
      </c>
      <c r="J64" s="439">
        <v>1237209.7548448613</v>
      </c>
      <c r="K64" s="439">
        <v>1431545.8696939324</v>
      </c>
      <c r="L64" s="439">
        <v>1591666.8949999998</v>
      </c>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417"/>
      <c r="CA64" s="417"/>
      <c r="CB64" s="417"/>
      <c r="CC64" s="417"/>
      <c r="CD64" s="417"/>
      <c r="CE64" s="417"/>
      <c r="CF64" s="417"/>
      <c r="CG64" s="417"/>
      <c r="CH64" s="417"/>
      <c r="CI64" s="417"/>
      <c r="CJ64" s="417"/>
    </row>
    <row r="65" spans="1:88" s="469" customFormat="1" ht="24" customHeight="1">
      <c r="A65" s="442">
        <v>7095</v>
      </c>
      <c r="B65" s="443" t="s">
        <v>191</v>
      </c>
      <c r="C65" s="439">
        <v>60012.207878186033</v>
      </c>
      <c r="D65" s="439">
        <v>43423.487447016625</v>
      </c>
      <c r="E65" s="439">
        <v>36401.8718973496</v>
      </c>
      <c r="F65" s="439">
        <v>46266.662650602419</v>
      </c>
      <c r="G65" s="439">
        <v>29652.070017052865</v>
      </c>
      <c r="H65" s="439">
        <v>26619.698850574714</v>
      </c>
      <c r="I65" s="439">
        <v>29313.532776207088</v>
      </c>
      <c r="J65" s="439">
        <v>29379.532619847869</v>
      </c>
      <c r="K65" s="439">
        <v>29472.970852073056</v>
      </c>
      <c r="L65" s="439">
        <v>20727.739000000001</v>
      </c>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E65" s="417"/>
      <c r="BF65" s="417"/>
      <c r="BG65" s="417"/>
      <c r="BH65" s="417"/>
      <c r="BI65" s="417"/>
      <c r="BJ65" s="417"/>
      <c r="BK65" s="417"/>
      <c r="BL65" s="417"/>
      <c r="BM65" s="417"/>
      <c r="BN65" s="417"/>
      <c r="BO65" s="417"/>
      <c r="BP65" s="417"/>
      <c r="BQ65" s="417"/>
      <c r="BR65" s="417"/>
      <c r="BS65" s="417"/>
      <c r="BT65" s="417"/>
      <c r="BU65" s="417"/>
      <c r="BV65" s="417"/>
      <c r="BW65" s="417"/>
      <c r="BX65" s="417"/>
      <c r="BY65" s="417"/>
      <c r="BZ65" s="417"/>
      <c r="CA65" s="417"/>
      <c r="CB65" s="417"/>
      <c r="CC65" s="417"/>
      <c r="CD65" s="417"/>
      <c r="CE65" s="417"/>
      <c r="CF65" s="417"/>
      <c r="CG65" s="417"/>
      <c r="CH65" s="417"/>
      <c r="CI65" s="417"/>
      <c r="CJ65" s="417"/>
    </row>
    <row r="66" spans="1:88" s="469" customFormat="1" ht="24" customHeight="1">
      <c r="A66" s="442">
        <v>7096</v>
      </c>
      <c r="B66" s="443" t="s">
        <v>192</v>
      </c>
      <c r="C66" s="439">
        <v>571788.63886130427</v>
      </c>
      <c r="D66" s="439">
        <v>655284.11672644282</v>
      </c>
      <c r="E66" s="439">
        <v>620826.05786453513</v>
      </c>
      <c r="F66" s="439">
        <v>662491.41935981216</v>
      </c>
      <c r="G66" s="439">
        <v>694901.16942521813</v>
      </c>
      <c r="H66" s="439">
        <v>726631.83816302672</v>
      </c>
      <c r="I66" s="439">
        <v>905815.6899245457</v>
      </c>
      <c r="J66" s="439">
        <v>977949.05305147707</v>
      </c>
      <c r="K66" s="439">
        <v>995006.74353951355</v>
      </c>
      <c r="L66" s="439">
        <v>975731.31400000001</v>
      </c>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E66" s="417"/>
      <c r="BF66" s="417"/>
      <c r="BG66" s="417"/>
      <c r="BH66" s="417"/>
      <c r="BI66" s="417"/>
      <c r="BJ66" s="417"/>
      <c r="BK66" s="417"/>
      <c r="BL66" s="417"/>
      <c r="BM66" s="417"/>
      <c r="BN66" s="417"/>
      <c r="BO66" s="417"/>
      <c r="BP66" s="417"/>
      <c r="BQ66" s="417"/>
      <c r="BR66" s="417"/>
      <c r="BS66" s="417"/>
      <c r="BT66" s="417"/>
      <c r="BU66" s="417"/>
      <c r="BV66" s="417"/>
      <c r="BW66" s="417"/>
      <c r="BX66" s="417"/>
      <c r="BY66" s="417"/>
      <c r="BZ66" s="417"/>
      <c r="CA66" s="417"/>
      <c r="CB66" s="417"/>
      <c r="CC66" s="417"/>
      <c r="CD66" s="417"/>
      <c r="CE66" s="417"/>
      <c r="CF66" s="417"/>
      <c r="CG66" s="417"/>
      <c r="CH66" s="417"/>
      <c r="CI66" s="417"/>
      <c r="CJ66" s="417"/>
    </row>
    <row r="67" spans="1:88" s="469" customFormat="1" ht="24" customHeight="1">
      <c r="A67" s="442">
        <v>7098</v>
      </c>
      <c r="B67" s="443" t="s">
        <v>193</v>
      </c>
      <c r="C67" s="439">
        <v>87725.417190775683</v>
      </c>
      <c r="D67" s="439">
        <v>98422.455820019561</v>
      </c>
      <c r="E67" s="439">
        <v>82531.408790492234</v>
      </c>
      <c r="F67" s="439">
        <v>89775.755601591605</v>
      </c>
      <c r="G67" s="439">
        <v>90667.979335941418</v>
      </c>
      <c r="H67" s="439">
        <v>99900.959451341347</v>
      </c>
      <c r="I67" s="439">
        <v>109409.13634624564</v>
      </c>
      <c r="J67" s="439">
        <v>98375.730083140705</v>
      </c>
      <c r="K67" s="439">
        <v>89773.246404570964</v>
      </c>
      <c r="L67" s="439">
        <v>580017.26399999997</v>
      </c>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7"/>
      <c r="AY67" s="417"/>
      <c r="AZ67" s="417"/>
      <c r="BA67" s="417"/>
      <c r="BB67" s="417"/>
      <c r="BC67" s="417"/>
      <c r="BD67" s="417"/>
      <c r="BE67" s="417"/>
      <c r="BF67" s="417"/>
      <c r="BG67" s="417"/>
      <c r="BH67" s="417"/>
      <c r="BI67" s="417"/>
      <c r="BJ67" s="417"/>
      <c r="BK67" s="417"/>
      <c r="BL67" s="417"/>
      <c r="BM67" s="417"/>
      <c r="BN67" s="417"/>
      <c r="BO67" s="417"/>
      <c r="BP67" s="417"/>
      <c r="BQ67" s="417"/>
      <c r="BR67" s="417"/>
      <c r="BS67" s="417"/>
      <c r="BT67" s="417"/>
      <c r="BU67" s="417"/>
      <c r="BV67" s="417"/>
      <c r="BW67" s="417"/>
      <c r="BX67" s="417"/>
      <c r="BY67" s="417"/>
      <c r="BZ67" s="417"/>
      <c r="CA67" s="417"/>
      <c r="CB67" s="417"/>
      <c r="CC67" s="417"/>
      <c r="CD67" s="417"/>
      <c r="CE67" s="417"/>
      <c r="CF67" s="417"/>
      <c r="CG67" s="417"/>
      <c r="CH67" s="417"/>
      <c r="CI67" s="417"/>
      <c r="CJ67" s="417"/>
    </row>
    <row r="68" spans="1:88" ht="24" customHeight="1">
      <c r="A68" s="470"/>
      <c r="B68" s="420"/>
      <c r="C68" s="471"/>
      <c r="D68" s="471"/>
      <c r="E68" s="449"/>
      <c r="F68" s="449"/>
      <c r="G68" s="449"/>
      <c r="H68" s="449"/>
      <c r="I68" s="449"/>
      <c r="J68" s="449"/>
      <c r="K68" s="449"/>
      <c r="L68" s="449"/>
    </row>
    <row r="69" spans="1:88" s="431" customFormat="1" ht="24" customHeight="1">
      <c r="A69" s="467">
        <v>710</v>
      </c>
      <c r="B69" s="427" t="s">
        <v>194</v>
      </c>
      <c r="C69" s="429">
        <v>9007038.5073375273</v>
      </c>
      <c r="D69" s="429">
        <v>9658904.7550266292</v>
      </c>
      <c r="E69" s="429">
        <v>9625143.675850654</v>
      </c>
      <c r="F69" s="429">
        <v>9901975.5245317556</v>
      </c>
      <c r="G69" s="429">
        <v>9906686.6736884341</v>
      </c>
      <c r="H69" s="429">
        <v>10201304.043399807</v>
      </c>
      <c r="I69" s="429">
        <v>10736831.17952708</v>
      </c>
      <c r="J69" s="429">
        <v>10762124.202152487</v>
      </c>
      <c r="K69" s="429">
        <v>11086519.243964339</v>
      </c>
      <c r="L69" s="429">
        <v>10978166.221501</v>
      </c>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0"/>
      <c r="BY69" s="430"/>
      <c r="BZ69" s="430"/>
      <c r="CA69" s="430"/>
      <c r="CB69" s="430"/>
      <c r="CC69" s="430"/>
      <c r="CD69" s="430"/>
      <c r="CE69" s="430"/>
      <c r="CF69" s="430"/>
      <c r="CG69" s="430"/>
      <c r="CH69" s="430"/>
      <c r="CI69" s="430"/>
      <c r="CJ69" s="430"/>
    </row>
    <row r="70" spans="1:88" s="431" customFormat="1" ht="24" customHeight="1">
      <c r="A70" s="436">
        <v>7101</v>
      </c>
      <c r="B70" s="458" t="s">
        <v>195</v>
      </c>
      <c r="C70" s="439">
        <v>121852.46386406268</v>
      </c>
      <c r="D70" s="439">
        <v>109732.98684925551</v>
      </c>
      <c r="E70" s="439">
        <v>99312.003365586876</v>
      </c>
      <c r="F70" s="439">
        <v>113294.17765979172</v>
      </c>
      <c r="G70" s="439">
        <v>116219.87521316081</v>
      </c>
      <c r="H70" s="439">
        <v>117891.25902739463</v>
      </c>
      <c r="I70" s="439">
        <v>134993.47308316504</v>
      </c>
      <c r="J70" s="439">
        <v>144924.31272156374</v>
      </c>
      <c r="K70" s="439">
        <v>162457.83419890938</v>
      </c>
      <c r="L70" s="439">
        <v>136281.19</v>
      </c>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0"/>
      <c r="BE70" s="430"/>
      <c r="BF70" s="430"/>
      <c r="BG70" s="430"/>
      <c r="BH70" s="430"/>
      <c r="BI70" s="430"/>
      <c r="BJ70" s="430"/>
      <c r="BK70" s="430"/>
      <c r="BL70" s="430"/>
      <c r="BM70" s="430"/>
      <c r="BN70" s="430"/>
      <c r="BO70" s="430"/>
      <c r="BP70" s="430"/>
      <c r="BQ70" s="430"/>
      <c r="BR70" s="430"/>
      <c r="BS70" s="430"/>
      <c r="BT70" s="430"/>
      <c r="BU70" s="430"/>
      <c r="BV70" s="430"/>
      <c r="BW70" s="430"/>
      <c r="BX70" s="430"/>
      <c r="BY70" s="430"/>
      <c r="BZ70" s="430"/>
      <c r="CA70" s="430"/>
      <c r="CB70" s="430"/>
      <c r="CC70" s="430"/>
      <c r="CD70" s="430"/>
      <c r="CE70" s="430"/>
      <c r="CF70" s="430"/>
      <c r="CG70" s="430"/>
      <c r="CH70" s="430"/>
      <c r="CI70" s="430"/>
      <c r="CJ70" s="430"/>
    </row>
    <row r="71" spans="1:88" s="441" customFormat="1" ht="24" customHeight="1">
      <c r="A71" s="436">
        <v>7102</v>
      </c>
      <c r="B71" s="450" t="s">
        <v>196</v>
      </c>
      <c r="C71" s="439">
        <v>5630922.2228842545</v>
      </c>
      <c r="D71" s="439">
        <v>5996997.5055972179</v>
      </c>
      <c r="E71" s="439">
        <v>6113432.3108496014</v>
      </c>
      <c r="F71" s="439">
        <v>6243661.6072703702</v>
      </c>
      <c r="G71" s="439">
        <v>6332327.2225900292</v>
      </c>
      <c r="H71" s="439">
        <v>6377543.4764823765</v>
      </c>
      <c r="I71" s="439">
        <v>6484707.3015019288</v>
      </c>
      <c r="J71" s="439">
        <v>6515783.7972308518</v>
      </c>
      <c r="K71" s="439">
        <v>6764190.3883252842</v>
      </c>
      <c r="L71" s="439">
        <v>6829561.7815009998</v>
      </c>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0"/>
      <c r="BD71" s="440"/>
      <c r="BE71" s="440"/>
      <c r="BF71" s="440"/>
      <c r="BG71" s="440"/>
      <c r="BH71" s="440"/>
      <c r="BI71" s="440"/>
      <c r="BJ71" s="440"/>
      <c r="BK71" s="440"/>
      <c r="BL71" s="440"/>
      <c r="BM71" s="440"/>
      <c r="BN71" s="440"/>
      <c r="BO71" s="440"/>
      <c r="BP71" s="440"/>
      <c r="BQ71" s="440"/>
      <c r="BR71" s="440"/>
      <c r="BS71" s="440"/>
      <c r="BT71" s="440"/>
      <c r="BU71" s="440"/>
      <c r="BV71" s="440"/>
      <c r="BW71" s="440"/>
      <c r="BX71" s="440"/>
      <c r="BY71" s="440"/>
      <c r="BZ71" s="440"/>
      <c r="CA71" s="440"/>
      <c r="CB71" s="440"/>
      <c r="CC71" s="440"/>
      <c r="CD71" s="440"/>
      <c r="CE71" s="440"/>
      <c r="CF71" s="440"/>
      <c r="CG71" s="440"/>
      <c r="CH71" s="440"/>
      <c r="CI71" s="440"/>
      <c r="CJ71" s="440"/>
    </row>
    <row r="72" spans="1:88" s="469" customFormat="1" ht="24" customHeight="1">
      <c r="A72" s="442">
        <v>7104</v>
      </c>
      <c r="B72" s="443" t="s">
        <v>197</v>
      </c>
      <c r="C72" s="439">
        <v>1153708.5814851595</v>
      </c>
      <c r="D72" s="439">
        <v>1029672.4686447125</v>
      </c>
      <c r="E72" s="439">
        <v>803732.65435401769</v>
      </c>
      <c r="F72" s="439">
        <v>875581.52810965909</v>
      </c>
      <c r="G72" s="439">
        <v>942654.25117865379</v>
      </c>
      <c r="H72" s="439">
        <v>1020851.5493701152</v>
      </c>
      <c r="I72" s="439">
        <v>1096553.9358702041</v>
      </c>
      <c r="J72" s="439">
        <v>1138653.7305374139</v>
      </c>
      <c r="K72" s="439">
        <v>1174038.2878232496</v>
      </c>
      <c r="L72" s="439">
        <v>1205107.0199999998</v>
      </c>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417"/>
      <c r="BC72" s="417"/>
      <c r="BD72" s="417"/>
      <c r="BE72" s="417"/>
      <c r="BF72" s="417"/>
      <c r="BG72" s="417"/>
      <c r="BH72" s="417"/>
      <c r="BI72" s="417"/>
      <c r="BJ72" s="417"/>
      <c r="BK72" s="417"/>
      <c r="BL72" s="417"/>
      <c r="BM72" s="417"/>
      <c r="BN72" s="417"/>
      <c r="BO72" s="417"/>
      <c r="BP72" s="417"/>
      <c r="BQ72" s="417"/>
      <c r="BR72" s="417"/>
      <c r="BS72" s="417"/>
      <c r="BT72" s="417"/>
      <c r="BU72" s="417"/>
      <c r="BV72" s="417"/>
      <c r="BW72" s="417"/>
      <c r="BX72" s="417"/>
      <c r="BY72" s="417"/>
      <c r="BZ72" s="417"/>
      <c r="CA72" s="417"/>
      <c r="CB72" s="417"/>
      <c r="CC72" s="417"/>
      <c r="CD72" s="417"/>
      <c r="CE72" s="417"/>
      <c r="CF72" s="417"/>
      <c r="CG72" s="417"/>
      <c r="CH72" s="417"/>
      <c r="CI72" s="417"/>
      <c r="CJ72" s="417"/>
    </row>
    <row r="73" spans="1:88" s="469" customFormat="1" ht="24" customHeight="1">
      <c r="A73" s="442">
        <v>7105</v>
      </c>
      <c r="B73" s="443" t="s">
        <v>198</v>
      </c>
      <c r="C73" s="439">
        <v>101840.56007944389</v>
      </c>
      <c r="D73" s="439">
        <v>121677.59700032604</v>
      </c>
      <c r="E73" s="439">
        <v>98229.972752419024</v>
      </c>
      <c r="F73" s="439">
        <v>78991.892002042077</v>
      </c>
      <c r="G73" s="439">
        <v>80106.529040024077</v>
      </c>
      <c r="H73" s="439">
        <v>91666.06198275862</v>
      </c>
      <c r="I73" s="439">
        <v>111223.67504681478</v>
      </c>
      <c r="J73" s="439">
        <v>98311.667803290286</v>
      </c>
      <c r="K73" s="439">
        <v>98343.838319051327</v>
      </c>
      <c r="L73" s="439">
        <v>98562.963000000003</v>
      </c>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417"/>
      <c r="BC73" s="417"/>
      <c r="BD73" s="417"/>
      <c r="BE73" s="417"/>
      <c r="BF73" s="417"/>
      <c r="BG73" s="417"/>
      <c r="BH73" s="417"/>
      <c r="BI73" s="417"/>
      <c r="BJ73" s="417"/>
      <c r="BK73" s="417"/>
      <c r="BL73" s="417"/>
      <c r="BM73" s="417"/>
      <c r="BN73" s="417"/>
      <c r="BO73" s="417"/>
      <c r="BP73" s="417"/>
      <c r="BQ73" s="417"/>
      <c r="BR73" s="417"/>
      <c r="BS73" s="417"/>
      <c r="BT73" s="417"/>
      <c r="BU73" s="417"/>
      <c r="BV73" s="417"/>
      <c r="BW73" s="417"/>
      <c r="BX73" s="417"/>
      <c r="BY73" s="417"/>
      <c r="BZ73" s="417"/>
      <c r="CA73" s="417"/>
      <c r="CB73" s="417"/>
      <c r="CC73" s="417"/>
      <c r="CD73" s="417"/>
      <c r="CE73" s="417"/>
      <c r="CF73" s="417"/>
      <c r="CG73" s="417"/>
      <c r="CH73" s="417"/>
      <c r="CI73" s="417"/>
      <c r="CJ73" s="417"/>
    </row>
    <row r="74" spans="1:88" s="469" customFormat="1" ht="24" customHeight="1">
      <c r="A74" s="442">
        <v>7106</v>
      </c>
      <c r="B74" s="443" t="s">
        <v>199</v>
      </c>
      <c r="C74" s="439">
        <v>1446628.4815182611</v>
      </c>
      <c r="D74" s="439">
        <v>1596290.9738071947</v>
      </c>
      <c r="E74" s="439">
        <v>1779536.3435612118</v>
      </c>
      <c r="F74" s="439">
        <v>1796123.9419703903</v>
      </c>
      <c r="G74" s="439">
        <v>1639927.2063396529</v>
      </c>
      <c r="H74" s="439">
        <v>1671333.3204909961</v>
      </c>
      <c r="I74" s="439">
        <v>1720960.0137824491</v>
      </c>
      <c r="J74" s="439">
        <v>1819510.8541698218</v>
      </c>
      <c r="K74" s="439">
        <v>1826649.3516290141</v>
      </c>
      <c r="L74" s="439">
        <v>1740342.388</v>
      </c>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7"/>
      <c r="BC74" s="417"/>
      <c r="BD74" s="417"/>
      <c r="BE74" s="417"/>
      <c r="BF74" s="417"/>
      <c r="BG74" s="417"/>
      <c r="BH74" s="417"/>
      <c r="BI74" s="417"/>
      <c r="BJ74" s="417"/>
      <c r="BK74" s="417"/>
      <c r="BL74" s="417"/>
      <c r="BM74" s="417"/>
      <c r="BN74" s="417"/>
      <c r="BO74" s="417"/>
      <c r="BP74" s="417"/>
      <c r="BQ74" s="417"/>
      <c r="BR74" s="417"/>
      <c r="BS74" s="417"/>
      <c r="BT74" s="417"/>
      <c r="BU74" s="417"/>
      <c r="BV74" s="417"/>
      <c r="BW74" s="417"/>
      <c r="BX74" s="417"/>
      <c r="BY74" s="417"/>
      <c r="BZ74" s="417"/>
      <c r="CA74" s="417"/>
      <c r="CB74" s="417"/>
      <c r="CC74" s="417"/>
      <c r="CD74" s="417"/>
      <c r="CE74" s="417"/>
      <c r="CF74" s="417"/>
      <c r="CG74" s="417"/>
      <c r="CH74" s="417"/>
      <c r="CI74" s="417"/>
      <c r="CJ74" s="417"/>
    </row>
    <row r="75" spans="1:88" s="469" customFormat="1" ht="24" customHeight="1">
      <c r="A75" s="442">
        <v>7107</v>
      </c>
      <c r="B75" s="443" t="s">
        <v>200</v>
      </c>
      <c r="C75" s="439">
        <v>161952.00485490458</v>
      </c>
      <c r="D75" s="439">
        <v>121404.93011629171</v>
      </c>
      <c r="E75" s="439">
        <v>246576.10159865377</v>
      </c>
      <c r="F75" s="439">
        <v>265272.99326118035</v>
      </c>
      <c r="G75" s="439">
        <v>268239.70749322901</v>
      </c>
      <c r="H75" s="439">
        <v>279843.45742126438</v>
      </c>
      <c r="I75" s="439">
        <v>299342.97662456398</v>
      </c>
      <c r="J75" s="439">
        <v>291890.61113674153</v>
      </c>
      <c r="K75" s="439">
        <v>278255.24198805506</v>
      </c>
      <c r="L75" s="439">
        <v>274074.50399999996</v>
      </c>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7"/>
      <c r="AY75" s="417"/>
      <c r="AZ75" s="417"/>
      <c r="BA75" s="417"/>
      <c r="BB75" s="417"/>
      <c r="BC75" s="417"/>
      <c r="BD75" s="417"/>
      <c r="BE75" s="417"/>
      <c r="BF75" s="417"/>
      <c r="BG75" s="417"/>
      <c r="BH75" s="417"/>
      <c r="BI75" s="417"/>
      <c r="BJ75" s="417"/>
      <c r="BK75" s="417"/>
      <c r="BL75" s="417"/>
      <c r="BM75" s="417"/>
      <c r="BN75" s="417"/>
      <c r="BO75" s="417"/>
      <c r="BP75" s="417"/>
      <c r="BQ75" s="417"/>
      <c r="BR75" s="417"/>
      <c r="BS75" s="417"/>
      <c r="BT75" s="417"/>
      <c r="BU75" s="417"/>
      <c r="BV75" s="417"/>
      <c r="BW75" s="417"/>
      <c r="BX75" s="417"/>
      <c r="BY75" s="417"/>
      <c r="BZ75" s="417"/>
      <c r="CA75" s="417"/>
      <c r="CB75" s="417"/>
      <c r="CC75" s="417"/>
      <c r="CD75" s="417"/>
      <c r="CE75" s="417"/>
      <c r="CF75" s="417"/>
      <c r="CG75" s="417"/>
      <c r="CH75" s="417"/>
      <c r="CI75" s="417"/>
      <c r="CJ75" s="417"/>
    </row>
    <row r="76" spans="1:88" s="469" customFormat="1" ht="33.75" customHeight="1">
      <c r="A76" s="442">
        <v>7108</v>
      </c>
      <c r="B76" s="443" t="s">
        <v>201</v>
      </c>
      <c r="C76" s="439">
        <v>33109.868476222</v>
      </c>
      <c r="D76" s="439">
        <v>36857.617432887731</v>
      </c>
      <c r="E76" s="439">
        <v>33960.185877366435</v>
      </c>
      <c r="F76" s="439">
        <v>46195.296163365332</v>
      </c>
      <c r="G76" s="439">
        <v>49078.633363426619</v>
      </c>
      <c r="H76" s="439">
        <v>57474.434908429117</v>
      </c>
      <c r="I76" s="439">
        <v>79443.622299430877</v>
      </c>
      <c r="J76" s="439">
        <v>60553.552233150542</v>
      </c>
      <c r="K76" s="439">
        <v>68012.231023457105</v>
      </c>
      <c r="L76" s="439">
        <v>68465.436999999991</v>
      </c>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7"/>
      <c r="AY76" s="417"/>
      <c r="AZ76" s="417"/>
      <c r="BA76" s="417"/>
      <c r="BB76" s="417"/>
      <c r="BC76" s="417"/>
      <c r="BD76" s="417"/>
      <c r="BE76" s="417"/>
      <c r="BF76" s="417"/>
      <c r="BG76" s="417"/>
      <c r="BH76" s="417"/>
      <c r="BI76" s="417"/>
      <c r="BJ76" s="417"/>
      <c r="BK76" s="417"/>
      <c r="BL76" s="417"/>
      <c r="BM76" s="417"/>
      <c r="BN76" s="417"/>
      <c r="BO76" s="417"/>
      <c r="BP76" s="417"/>
      <c r="BQ76" s="417"/>
      <c r="BR76" s="417"/>
      <c r="BS76" s="417"/>
      <c r="BT76" s="417"/>
      <c r="BU76" s="417"/>
      <c r="BV76" s="417"/>
      <c r="BW76" s="417"/>
      <c r="BX76" s="417"/>
      <c r="BY76" s="417"/>
      <c r="BZ76" s="417"/>
      <c r="CA76" s="417"/>
      <c r="CB76" s="417"/>
      <c r="CC76" s="417"/>
      <c r="CD76" s="417"/>
      <c r="CE76" s="417"/>
      <c r="CF76" s="417"/>
      <c r="CG76" s="417"/>
      <c r="CH76" s="417"/>
      <c r="CI76" s="417"/>
      <c r="CJ76" s="417"/>
    </row>
    <row r="77" spans="1:88" s="469" customFormat="1" ht="24" customHeight="1">
      <c r="A77" s="442">
        <v>7109</v>
      </c>
      <c r="B77" s="443" t="s">
        <v>202</v>
      </c>
      <c r="C77" s="439">
        <v>357024.32417521795</v>
      </c>
      <c r="D77" s="439">
        <v>646270.67557874147</v>
      </c>
      <c r="E77" s="439">
        <v>450364.10349179641</v>
      </c>
      <c r="F77" s="439">
        <v>482854.08809495613</v>
      </c>
      <c r="G77" s="439">
        <v>478133.24847025779</v>
      </c>
      <c r="H77" s="439">
        <v>584700.48371647508</v>
      </c>
      <c r="I77" s="439">
        <v>809606.18131852406</v>
      </c>
      <c r="J77" s="439">
        <v>692495.67631965328</v>
      </c>
      <c r="K77" s="439">
        <v>714572.07065731846</v>
      </c>
      <c r="L77" s="439">
        <v>625770.93800000008</v>
      </c>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7"/>
      <c r="BC77" s="417"/>
      <c r="BD77" s="417"/>
      <c r="BE77" s="417"/>
      <c r="BF77" s="417"/>
      <c r="BG77" s="417"/>
      <c r="BH77" s="417"/>
      <c r="BI77" s="417"/>
      <c r="BJ77" s="417"/>
      <c r="BK77" s="417"/>
      <c r="BL77" s="417"/>
      <c r="BM77" s="417"/>
      <c r="BN77" s="417"/>
      <c r="BO77" s="417"/>
      <c r="BP77" s="417"/>
      <c r="BQ77" s="417"/>
      <c r="BR77" s="417"/>
      <c r="BS77" s="417"/>
      <c r="BT77" s="417"/>
      <c r="BU77" s="417"/>
      <c r="BV77" s="417"/>
      <c r="BW77" s="417"/>
      <c r="BX77" s="417"/>
      <c r="BY77" s="417"/>
      <c r="BZ77" s="417"/>
      <c r="CA77" s="417"/>
      <c r="CB77" s="417"/>
      <c r="CC77" s="417"/>
      <c r="CD77" s="417"/>
      <c r="CE77" s="417"/>
      <c r="CF77" s="417"/>
      <c r="CG77" s="417"/>
      <c r="CH77" s="417"/>
      <c r="CI77" s="417"/>
      <c r="CJ77" s="417"/>
    </row>
    <row r="78" spans="1:88" ht="24" customHeight="1">
      <c r="A78" s="474"/>
      <c r="B78" s="475"/>
      <c r="C78" s="476"/>
      <c r="D78" s="476"/>
      <c r="E78" s="461"/>
      <c r="F78" s="461"/>
      <c r="G78" s="461"/>
      <c r="H78" s="461"/>
      <c r="I78" s="461"/>
      <c r="J78" s="461"/>
      <c r="K78" s="461"/>
      <c r="L78" s="461"/>
    </row>
    <row r="79" spans="1:88">
      <c r="B79" s="477"/>
      <c r="C79" s="478"/>
      <c r="D79" s="478"/>
      <c r="E79" s="418"/>
      <c r="F79" s="418"/>
      <c r="G79" s="465"/>
    </row>
    <row r="80" spans="1:88">
      <c r="B80" s="477"/>
      <c r="C80" s="479"/>
      <c r="D80" s="479"/>
    </row>
    <row r="81" spans="2:4">
      <c r="B81" s="477"/>
      <c r="C81" s="479"/>
      <c r="D81" s="479"/>
    </row>
    <row r="82" spans="2:4">
      <c r="B82" s="477"/>
      <c r="C82" s="479"/>
      <c r="D82" s="479"/>
    </row>
    <row r="83" spans="2:4">
      <c r="B83" s="477"/>
      <c r="C83" s="479"/>
      <c r="D83" s="479"/>
    </row>
    <row r="84" spans="2:4">
      <c r="B84" s="477"/>
      <c r="C84" s="479"/>
      <c r="D84" s="479"/>
    </row>
    <row r="85" spans="2:4">
      <c r="B85" s="477"/>
      <c r="C85" s="479"/>
      <c r="D85" s="479"/>
    </row>
    <row r="86" spans="2:4">
      <c r="B86" s="477"/>
      <c r="C86" s="479"/>
      <c r="D86" s="479"/>
    </row>
    <row r="87" spans="2:4">
      <c r="B87" s="477"/>
      <c r="C87" s="479"/>
      <c r="D87" s="479"/>
    </row>
    <row r="88" spans="2:4">
      <c r="B88" s="477"/>
      <c r="C88" s="479"/>
      <c r="D88" s="479"/>
    </row>
    <row r="89" spans="2:4">
      <c r="B89" s="477"/>
      <c r="C89" s="479"/>
      <c r="D89" s="479"/>
    </row>
    <row r="90" spans="2:4">
      <c r="B90" s="477"/>
      <c r="C90" s="479"/>
      <c r="D90" s="479"/>
    </row>
    <row r="91" spans="2:4">
      <c r="B91" s="477"/>
      <c r="C91" s="479"/>
      <c r="D91" s="479"/>
    </row>
    <row r="92" spans="2:4">
      <c r="B92" s="477"/>
      <c r="C92" s="479"/>
      <c r="D92" s="479"/>
    </row>
    <row r="93" spans="2:4">
      <c r="B93" s="477"/>
      <c r="C93" s="479"/>
      <c r="D93" s="479"/>
    </row>
    <row r="94" spans="2:4">
      <c r="B94" s="477"/>
      <c r="C94" s="479"/>
      <c r="D94" s="479"/>
    </row>
    <row r="95" spans="2:4">
      <c r="B95" s="477"/>
      <c r="C95" s="479"/>
      <c r="D95" s="479"/>
    </row>
    <row r="96" spans="2:4">
      <c r="B96" s="477"/>
      <c r="C96" s="479"/>
      <c r="D96" s="479"/>
    </row>
    <row r="97" spans="2:4">
      <c r="B97" s="477"/>
      <c r="C97" s="479"/>
      <c r="D97" s="479"/>
    </row>
    <row r="98" spans="2:4">
      <c r="B98" s="477"/>
      <c r="C98" s="479"/>
      <c r="D98" s="479"/>
    </row>
    <row r="99" spans="2:4">
      <c r="B99" s="477"/>
      <c r="C99" s="479"/>
      <c r="D99" s="479"/>
    </row>
    <row r="100" spans="2:4">
      <c r="B100" s="477"/>
      <c r="C100" s="479"/>
      <c r="D100" s="479"/>
    </row>
    <row r="101" spans="2:4">
      <c r="B101" s="477"/>
      <c r="C101" s="479"/>
      <c r="D101" s="479"/>
    </row>
    <row r="102" spans="2:4">
      <c r="B102" s="477"/>
      <c r="C102" s="479"/>
      <c r="D102" s="479"/>
    </row>
    <row r="103" spans="2:4">
      <c r="B103" s="477"/>
      <c r="C103" s="479"/>
      <c r="D103" s="479"/>
    </row>
    <row r="104" spans="2:4">
      <c r="B104" s="477"/>
      <c r="C104" s="479"/>
      <c r="D104" s="479"/>
    </row>
    <row r="105" spans="2:4">
      <c r="B105" s="477"/>
      <c r="C105" s="479"/>
      <c r="D105" s="479"/>
    </row>
    <row r="106" spans="2:4">
      <c r="B106" s="477"/>
      <c r="C106" s="479"/>
      <c r="D106" s="479"/>
    </row>
    <row r="107" spans="2:4">
      <c r="B107" s="477"/>
      <c r="C107" s="479"/>
      <c r="D107" s="479"/>
    </row>
    <row r="108" spans="2:4">
      <c r="B108" s="477"/>
      <c r="C108" s="479"/>
      <c r="D108" s="479"/>
    </row>
    <row r="109" spans="2:4">
      <c r="B109" s="477"/>
      <c r="C109" s="479"/>
      <c r="D109" s="479"/>
    </row>
    <row r="110" spans="2:4">
      <c r="B110" s="477"/>
      <c r="C110" s="479"/>
      <c r="D110" s="479"/>
    </row>
    <row r="111" spans="2:4">
      <c r="B111" s="477"/>
      <c r="C111" s="479"/>
      <c r="D111" s="479"/>
    </row>
    <row r="112" spans="2:4">
      <c r="B112" s="477"/>
      <c r="C112" s="479"/>
      <c r="D112" s="479"/>
    </row>
    <row r="113" spans="2:4">
      <c r="B113" s="477"/>
      <c r="C113" s="479"/>
      <c r="D113" s="479"/>
    </row>
    <row r="114" spans="2:4">
      <c r="B114" s="477"/>
      <c r="C114" s="479"/>
      <c r="D114" s="479"/>
    </row>
    <row r="115" spans="2:4">
      <c r="B115" s="477"/>
      <c r="C115" s="479"/>
      <c r="D115" s="479"/>
    </row>
    <row r="116" spans="2:4">
      <c r="B116" s="477"/>
      <c r="C116" s="479"/>
      <c r="D116" s="479"/>
    </row>
    <row r="117" spans="2:4">
      <c r="B117" s="477"/>
      <c r="C117" s="479"/>
      <c r="D117" s="479"/>
    </row>
    <row r="118" spans="2:4">
      <c r="B118" s="477"/>
      <c r="C118" s="479"/>
      <c r="D118" s="479"/>
    </row>
    <row r="119" spans="2:4">
      <c r="B119" s="477"/>
      <c r="C119" s="479"/>
      <c r="D119" s="479"/>
    </row>
    <row r="120" spans="2:4">
      <c r="B120" s="477"/>
      <c r="C120" s="479"/>
      <c r="D120" s="479"/>
    </row>
    <row r="121" spans="2:4">
      <c r="B121" s="477"/>
      <c r="C121" s="479"/>
      <c r="D121" s="479"/>
    </row>
    <row r="122" spans="2:4">
      <c r="B122" s="477"/>
      <c r="C122" s="479"/>
      <c r="D122" s="479"/>
    </row>
    <row r="123" spans="2:4">
      <c r="B123" s="477"/>
      <c r="C123" s="479"/>
      <c r="D123" s="479"/>
    </row>
    <row r="124" spans="2:4">
      <c r="B124" s="477"/>
      <c r="C124" s="479"/>
      <c r="D124" s="479"/>
    </row>
    <row r="125" spans="2:4">
      <c r="B125" s="477"/>
      <c r="C125" s="479"/>
      <c r="D125" s="479"/>
    </row>
    <row r="126" spans="2:4">
      <c r="B126" s="477"/>
      <c r="C126" s="479"/>
      <c r="D126" s="479"/>
    </row>
    <row r="127" spans="2:4">
      <c r="B127" s="477"/>
      <c r="C127" s="479"/>
      <c r="D127" s="479"/>
    </row>
    <row r="128" spans="2:4">
      <c r="B128" s="477"/>
      <c r="C128" s="479"/>
      <c r="D128" s="479"/>
    </row>
    <row r="129" spans="2:4">
      <c r="B129" s="477"/>
      <c r="C129" s="479"/>
      <c r="D129" s="479"/>
    </row>
    <row r="130" spans="2:4">
      <c r="B130" s="477"/>
      <c r="C130" s="479"/>
      <c r="D130" s="479"/>
    </row>
    <row r="131" spans="2:4">
      <c r="B131" s="477"/>
      <c r="C131" s="479"/>
      <c r="D131" s="479"/>
    </row>
    <row r="132" spans="2:4">
      <c r="B132" s="477"/>
      <c r="C132" s="479"/>
      <c r="D132" s="479"/>
    </row>
    <row r="133" spans="2:4">
      <c r="B133" s="477"/>
      <c r="C133" s="479"/>
      <c r="D133" s="479"/>
    </row>
    <row r="134" spans="2:4">
      <c r="B134" s="477"/>
      <c r="C134" s="479"/>
      <c r="D134" s="479"/>
    </row>
    <row r="135" spans="2:4">
      <c r="B135" s="477"/>
      <c r="C135" s="479"/>
      <c r="D135" s="479"/>
    </row>
    <row r="136" spans="2:4">
      <c r="B136" s="477"/>
      <c r="C136" s="479"/>
      <c r="D136" s="479"/>
    </row>
    <row r="137" spans="2:4">
      <c r="B137" s="477"/>
      <c r="C137" s="479"/>
      <c r="D137" s="479"/>
    </row>
    <row r="138" spans="2:4">
      <c r="B138" s="477"/>
      <c r="C138" s="479"/>
      <c r="D138" s="479"/>
    </row>
    <row r="139" spans="2:4">
      <c r="B139" s="477"/>
      <c r="C139" s="479"/>
      <c r="D139" s="479"/>
    </row>
    <row r="140" spans="2:4">
      <c r="B140" s="477"/>
      <c r="C140" s="479"/>
      <c r="D140" s="479"/>
    </row>
    <row r="141" spans="2:4">
      <c r="B141" s="477"/>
      <c r="C141" s="479"/>
      <c r="D141" s="479"/>
    </row>
    <row r="142" spans="2:4">
      <c r="B142" s="477"/>
      <c r="C142" s="479"/>
      <c r="D142" s="479"/>
    </row>
    <row r="143" spans="2:4">
      <c r="B143" s="477"/>
      <c r="C143" s="479"/>
      <c r="D143" s="479"/>
    </row>
    <row r="144" spans="2:4">
      <c r="B144" s="477"/>
      <c r="C144" s="479"/>
      <c r="D144" s="479"/>
    </row>
    <row r="145" spans="2:4">
      <c r="B145" s="477"/>
      <c r="C145" s="479"/>
      <c r="D145" s="479"/>
    </row>
    <row r="146" spans="2:4">
      <c r="B146" s="477"/>
      <c r="C146" s="479"/>
      <c r="D146" s="479"/>
    </row>
    <row r="147" spans="2:4">
      <c r="B147" s="477"/>
      <c r="C147" s="479"/>
      <c r="D147" s="479"/>
    </row>
    <row r="148" spans="2:4">
      <c r="B148" s="477"/>
      <c r="C148" s="479"/>
      <c r="D148" s="479"/>
    </row>
    <row r="149" spans="2:4">
      <c r="B149" s="477"/>
      <c r="C149" s="479"/>
      <c r="D149" s="479"/>
    </row>
    <row r="150" spans="2:4">
      <c r="B150" s="477"/>
      <c r="C150" s="479"/>
      <c r="D150" s="479"/>
    </row>
    <row r="151" spans="2:4">
      <c r="B151" s="477"/>
      <c r="C151" s="479"/>
      <c r="D151" s="479"/>
    </row>
    <row r="152" spans="2:4">
      <c r="B152" s="477"/>
      <c r="C152" s="479"/>
      <c r="D152" s="479"/>
    </row>
    <row r="153" spans="2:4">
      <c r="B153" s="477"/>
      <c r="C153" s="479"/>
      <c r="D153" s="479"/>
    </row>
    <row r="154" spans="2:4">
      <c r="B154" s="477"/>
      <c r="C154" s="479"/>
      <c r="D154" s="479"/>
    </row>
    <row r="155" spans="2:4">
      <c r="B155" s="477"/>
      <c r="C155" s="479"/>
      <c r="D155" s="479"/>
    </row>
    <row r="156" spans="2:4">
      <c r="B156" s="477"/>
      <c r="C156" s="479"/>
      <c r="D156" s="479"/>
    </row>
    <row r="157" spans="2:4">
      <c r="B157" s="477"/>
      <c r="C157" s="479"/>
      <c r="D157" s="479"/>
    </row>
    <row r="158" spans="2:4">
      <c r="B158" s="477"/>
      <c r="C158" s="479"/>
      <c r="D158" s="479"/>
    </row>
    <row r="159" spans="2:4">
      <c r="B159" s="477"/>
      <c r="C159" s="479"/>
      <c r="D159" s="479"/>
    </row>
    <row r="160" spans="2:4">
      <c r="B160" s="477"/>
      <c r="C160" s="479"/>
      <c r="D160" s="479"/>
    </row>
    <row r="161" spans="2:4">
      <c r="B161" s="477"/>
      <c r="C161" s="479"/>
      <c r="D161" s="479"/>
    </row>
    <row r="162" spans="2:4">
      <c r="B162" s="477"/>
      <c r="C162" s="479"/>
      <c r="D162" s="479"/>
    </row>
    <row r="163" spans="2:4">
      <c r="B163" s="477"/>
      <c r="C163" s="479"/>
      <c r="D163" s="479"/>
    </row>
    <row r="164" spans="2:4">
      <c r="B164" s="477"/>
      <c r="C164" s="479"/>
      <c r="D164" s="479"/>
    </row>
    <row r="165" spans="2:4">
      <c r="B165" s="477"/>
      <c r="C165" s="479"/>
      <c r="D165" s="479"/>
    </row>
    <row r="166" spans="2:4">
      <c r="B166" s="477"/>
      <c r="C166" s="479"/>
      <c r="D166" s="479"/>
    </row>
    <row r="167" spans="2:4">
      <c r="B167" s="477"/>
      <c r="C167" s="479"/>
      <c r="D167" s="479"/>
    </row>
    <row r="168" spans="2:4">
      <c r="B168" s="477"/>
      <c r="C168" s="479"/>
      <c r="D168" s="479"/>
    </row>
    <row r="169" spans="2:4">
      <c r="B169" s="477"/>
      <c r="C169" s="479"/>
      <c r="D169" s="479"/>
    </row>
    <row r="170" spans="2:4">
      <c r="B170" s="477"/>
      <c r="C170" s="479"/>
      <c r="D170" s="479"/>
    </row>
    <row r="171" spans="2:4">
      <c r="B171" s="477"/>
      <c r="C171" s="479"/>
      <c r="D171" s="479"/>
    </row>
    <row r="172" spans="2:4">
      <c r="B172" s="477"/>
      <c r="C172" s="479"/>
      <c r="D172" s="479"/>
    </row>
    <row r="173" spans="2:4">
      <c r="B173" s="477"/>
      <c r="C173" s="479"/>
      <c r="D173" s="479"/>
    </row>
    <row r="174" spans="2:4">
      <c r="B174" s="477"/>
      <c r="C174" s="479"/>
      <c r="D174" s="479"/>
    </row>
    <row r="175" spans="2:4">
      <c r="B175" s="477"/>
      <c r="C175" s="479"/>
      <c r="D175" s="479"/>
    </row>
    <row r="176" spans="2:4">
      <c r="B176" s="477"/>
      <c r="C176" s="479"/>
      <c r="D176" s="479"/>
    </row>
    <row r="177" spans="2:4">
      <c r="B177" s="477"/>
      <c r="C177" s="479"/>
      <c r="D177" s="479"/>
    </row>
    <row r="178" spans="2:4">
      <c r="B178" s="477"/>
      <c r="C178" s="479"/>
      <c r="D178" s="479"/>
    </row>
    <row r="179" spans="2:4">
      <c r="B179" s="477"/>
      <c r="C179" s="479"/>
      <c r="D179" s="479"/>
    </row>
    <row r="180" spans="2:4">
      <c r="B180" s="477"/>
      <c r="C180" s="479"/>
      <c r="D180" s="479"/>
    </row>
    <row r="181" spans="2:4">
      <c r="B181" s="477"/>
      <c r="C181" s="479"/>
      <c r="D181" s="479"/>
    </row>
    <row r="182" spans="2:4">
      <c r="B182" s="477"/>
      <c r="C182" s="479"/>
      <c r="D182" s="479"/>
    </row>
    <row r="183" spans="2:4">
      <c r="B183" s="477"/>
      <c r="C183" s="479"/>
      <c r="D183" s="479"/>
    </row>
    <row r="184" spans="2:4">
      <c r="B184" s="477"/>
      <c r="C184" s="479"/>
      <c r="D184" s="479"/>
    </row>
    <row r="185" spans="2:4">
      <c r="B185" s="477"/>
      <c r="C185" s="479"/>
      <c r="D185" s="479"/>
    </row>
    <row r="186" spans="2:4">
      <c r="B186" s="477"/>
      <c r="C186" s="479"/>
      <c r="D186" s="479"/>
    </row>
    <row r="187" spans="2:4">
      <c r="B187" s="477"/>
      <c r="C187" s="479"/>
      <c r="D187" s="479"/>
    </row>
    <row r="188" spans="2:4">
      <c r="B188" s="477"/>
      <c r="C188" s="479"/>
      <c r="D188" s="479"/>
    </row>
    <row r="189" spans="2:4">
      <c r="B189" s="477"/>
      <c r="C189" s="479"/>
      <c r="D189" s="479"/>
    </row>
    <row r="190" spans="2:4">
      <c r="B190" s="477"/>
      <c r="C190" s="479"/>
      <c r="D190" s="479"/>
    </row>
    <row r="191" spans="2:4">
      <c r="B191" s="477"/>
      <c r="C191" s="479"/>
      <c r="D191" s="479"/>
    </row>
    <row r="192" spans="2:4">
      <c r="B192" s="477"/>
      <c r="C192" s="479"/>
      <c r="D192" s="479"/>
    </row>
    <row r="193" spans="2:4">
      <c r="B193" s="477"/>
      <c r="C193" s="479"/>
      <c r="D193" s="479"/>
    </row>
    <row r="194" spans="2:4">
      <c r="B194" s="477"/>
      <c r="C194" s="479"/>
      <c r="D194" s="479"/>
    </row>
    <row r="195" spans="2:4">
      <c r="B195" s="477"/>
      <c r="C195" s="479"/>
      <c r="D195" s="479"/>
    </row>
    <row r="196" spans="2:4">
      <c r="B196" s="477"/>
      <c r="C196" s="479"/>
      <c r="D196" s="479"/>
    </row>
    <row r="197" spans="2:4">
      <c r="B197" s="477"/>
      <c r="C197" s="479"/>
      <c r="D197" s="479"/>
    </row>
    <row r="198" spans="2:4">
      <c r="B198" s="477"/>
      <c r="C198" s="479"/>
      <c r="D198" s="479"/>
    </row>
    <row r="199" spans="2:4">
      <c r="B199" s="477"/>
      <c r="C199" s="479"/>
      <c r="D199" s="479"/>
    </row>
    <row r="200" spans="2:4">
      <c r="B200" s="477"/>
      <c r="C200" s="479"/>
      <c r="D200" s="479"/>
    </row>
    <row r="201" spans="2:4">
      <c r="B201" s="477"/>
      <c r="C201" s="479"/>
      <c r="D201" s="479"/>
    </row>
    <row r="202" spans="2:4">
      <c r="B202" s="477"/>
      <c r="C202" s="479"/>
      <c r="D202" s="479"/>
    </row>
    <row r="203" spans="2:4">
      <c r="B203" s="477"/>
      <c r="C203" s="479"/>
      <c r="D203" s="479"/>
    </row>
    <row r="204" spans="2:4">
      <c r="B204" s="477"/>
      <c r="C204" s="479"/>
      <c r="D204" s="479"/>
    </row>
    <row r="205" spans="2:4">
      <c r="B205" s="477"/>
      <c r="C205" s="479"/>
      <c r="D205" s="479"/>
    </row>
    <row r="206" spans="2:4">
      <c r="B206" s="477"/>
      <c r="C206" s="479"/>
      <c r="D206" s="479"/>
    </row>
    <row r="207" spans="2:4">
      <c r="B207" s="477"/>
      <c r="C207" s="479"/>
      <c r="D207" s="479"/>
    </row>
    <row r="208" spans="2:4">
      <c r="B208" s="477"/>
      <c r="C208" s="479"/>
      <c r="D208" s="479"/>
    </row>
    <row r="209" spans="2:4">
      <c r="B209" s="477"/>
      <c r="C209" s="479"/>
      <c r="D209" s="479"/>
    </row>
    <row r="210" spans="2:4">
      <c r="B210" s="477"/>
      <c r="C210" s="479"/>
      <c r="D210" s="479"/>
    </row>
    <row r="211" spans="2:4">
      <c r="B211" s="477"/>
      <c r="C211" s="479"/>
      <c r="D211" s="479"/>
    </row>
    <row r="212" spans="2:4">
      <c r="B212" s="477"/>
      <c r="C212" s="479"/>
      <c r="D212" s="479"/>
    </row>
    <row r="213" spans="2:4">
      <c r="B213" s="477"/>
      <c r="C213" s="479"/>
      <c r="D213" s="479"/>
    </row>
    <row r="214" spans="2:4">
      <c r="B214" s="477"/>
      <c r="C214" s="479"/>
      <c r="D214" s="479"/>
    </row>
    <row r="215" spans="2:4">
      <c r="B215" s="477"/>
      <c r="C215" s="479"/>
      <c r="D215" s="479"/>
    </row>
    <row r="216" spans="2:4">
      <c r="B216" s="477"/>
    </row>
    <row r="217" spans="2:4">
      <c r="B217" s="477"/>
    </row>
    <row r="218" spans="2:4">
      <c r="B218" s="477"/>
    </row>
    <row r="219" spans="2:4">
      <c r="B219" s="477"/>
    </row>
    <row r="220" spans="2:4">
      <c r="B220" s="477"/>
    </row>
    <row r="221" spans="2:4">
      <c r="B221" s="477"/>
    </row>
    <row r="222" spans="2:4">
      <c r="B222" s="477"/>
    </row>
    <row r="223" spans="2:4">
      <c r="B223" s="477"/>
    </row>
    <row r="224" spans="2:4">
      <c r="B224" s="477"/>
    </row>
    <row r="225" spans="2:2">
      <c r="B225" s="477"/>
    </row>
    <row r="226" spans="2:2">
      <c r="B226" s="477"/>
    </row>
    <row r="227" spans="2:2">
      <c r="B227" s="477"/>
    </row>
    <row r="228" spans="2:2">
      <c r="B228" s="477"/>
    </row>
    <row r="229" spans="2:2">
      <c r="B229" s="477"/>
    </row>
    <row r="230" spans="2:2">
      <c r="B230" s="477"/>
    </row>
    <row r="231" spans="2:2">
      <c r="B231" s="477"/>
    </row>
    <row r="232" spans="2:2">
      <c r="B232" s="477"/>
    </row>
    <row r="233" spans="2:2">
      <c r="B233" s="477"/>
    </row>
    <row r="234" spans="2:2">
      <c r="B234" s="477"/>
    </row>
    <row r="235" spans="2:2">
      <c r="B235" s="477"/>
    </row>
    <row r="236" spans="2:2">
      <c r="B236" s="477"/>
    </row>
    <row r="237" spans="2:2">
      <c r="B237" s="477"/>
    </row>
    <row r="238" spans="2:2">
      <c r="B238" s="477"/>
    </row>
    <row r="239" spans="2:2">
      <c r="B239" s="477"/>
    </row>
    <row r="240" spans="2:2">
      <c r="B240" s="477"/>
    </row>
    <row r="241" spans="2:2">
      <c r="B241" s="477"/>
    </row>
    <row r="242" spans="2:2">
      <c r="B242" s="477"/>
    </row>
    <row r="243" spans="2:2">
      <c r="B243" s="477"/>
    </row>
    <row r="244" spans="2:2">
      <c r="B244" s="477"/>
    </row>
    <row r="245" spans="2:2">
      <c r="B245" s="477"/>
    </row>
    <row r="246" spans="2:2">
      <c r="B246" s="477"/>
    </row>
    <row r="247" spans="2:2">
      <c r="B247" s="477"/>
    </row>
    <row r="248" spans="2:2">
      <c r="B248" s="477"/>
    </row>
    <row r="249" spans="2:2">
      <c r="B249" s="477"/>
    </row>
    <row r="250" spans="2:2">
      <c r="B250" s="477"/>
    </row>
    <row r="251" spans="2:2">
      <c r="B251" s="477"/>
    </row>
    <row r="252" spans="2:2">
      <c r="B252" s="477"/>
    </row>
    <row r="253" spans="2:2">
      <c r="B253" s="477"/>
    </row>
    <row r="254" spans="2:2">
      <c r="B254" s="477"/>
    </row>
    <row r="255" spans="2:2">
      <c r="B255" s="477"/>
    </row>
    <row r="256" spans="2:2">
      <c r="B256" s="477"/>
    </row>
    <row r="257" spans="2:2">
      <c r="B257" s="477"/>
    </row>
    <row r="258" spans="2:2">
      <c r="B258" s="477"/>
    </row>
    <row r="259" spans="2:2">
      <c r="B259" s="477"/>
    </row>
    <row r="260" spans="2:2">
      <c r="B260" s="477"/>
    </row>
    <row r="261" spans="2:2">
      <c r="B261" s="477"/>
    </row>
    <row r="262" spans="2:2">
      <c r="B262" s="477"/>
    </row>
    <row r="263" spans="2:2">
      <c r="B263" s="477"/>
    </row>
    <row r="264" spans="2:2">
      <c r="B264" s="477"/>
    </row>
    <row r="265" spans="2:2">
      <c r="B265" s="477"/>
    </row>
    <row r="266" spans="2:2">
      <c r="B266" s="477"/>
    </row>
    <row r="267" spans="2:2">
      <c r="B267" s="477"/>
    </row>
    <row r="268" spans="2:2">
      <c r="B268" s="477"/>
    </row>
    <row r="269" spans="2:2">
      <c r="B269" s="477"/>
    </row>
    <row r="270" spans="2:2">
      <c r="B270" s="477"/>
    </row>
    <row r="271" spans="2:2">
      <c r="B271" s="477"/>
    </row>
    <row r="272" spans="2:2">
      <c r="B272" s="477"/>
    </row>
    <row r="273" spans="2:2">
      <c r="B273" s="477"/>
    </row>
    <row r="274" spans="2:2">
      <c r="B274" s="477"/>
    </row>
    <row r="275" spans="2:2">
      <c r="B275" s="477"/>
    </row>
    <row r="276" spans="2:2">
      <c r="B276" s="477"/>
    </row>
    <row r="277" spans="2:2">
      <c r="B277" s="477"/>
    </row>
    <row r="278" spans="2:2">
      <c r="B278" s="477"/>
    </row>
    <row r="279" spans="2:2">
      <c r="B279" s="477"/>
    </row>
    <row r="280" spans="2:2">
      <c r="B280" s="477"/>
    </row>
    <row r="281" spans="2:2">
      <c r="B281" s="477"/>
    </row>
    <row r="282" spans="2:2">
      <c r="B282" s="477"/>
    </row>
    <row r="283" spans="2:2">
      <c r="B283" s="477"/>
    </row>
    <row r="284" spans="2:2">
      <c r="B284" s="477"/>
    </row>
    <row r="285" spans="2:2">
      <c r="B285" s="477"/>
    </row>
    <row r="286" spans="2:2">
      <c r="B286" s="477"/>
    </row>
    <row r="287" spans="2:2">
      <c r="B287" s="477"/>
    </row>
    <row r="288" spans="2:2">
      <c r="B288" s="477"/>
    </row>
    <row r="289" spans="2:2">
      <c r="B289" s="477"/>
    </row>
    <row r="290" spans="2:2">
      <c r="B290" s="477"/>
    </row>
    <row r="291" spans="2:2">
      <c r="B291" s="477"/>
    </row>
    <row r="292" spans="2:2">
      <c r="B292" s="477"/>
    </row>
    <row r="293" spans="2:2">
      <c r="B293" s="477"/>
    </row>
    <row r="294" spans="2:2">
      <c r="B294" s="477"/>
    </row>
    <row r="295" spans="2:2">
      <c r="B295" s="477"/>
    </row>
    <row r="296" spans="2:2">
      <c r="B296" s="477"/>
    </row>
    <row r="297" spans="2:2">
      <c r="B297" s="477"/>
    </row>
    <row r="298" spans="2:2">
      <c r="B298" s="477"/>
    </row>
    <row r="299" spans="2:2">
      <c r="B299" s="477"/>
    </row>
    <row r="300" spans="2:2">
      <c r="B300" s="477"/>
    </row>
    <row r="301" spans="2:2">
      <c r="B301" s="477"/>
    </row>
    <row r="302" spans="2:2">
      <c r="B302" s="477"/>
    </row>
    <row r="303" spans="2:2">
      <c r="B303" s="477"/>
    </row>
    <row r="304" spans="2:2">
      <c r="B304" s="477"/>
    </row>
    <row r="305" spans="2:2">
      <c r="B305" s="477"/>
    </row>
    <row r="306" spans="2:2">
      <c r="B306" s="477"/>
    </row>
    <row r="307" spans="2:2">
      <c r="B307" s="477"/>
    </row>
    <row r="308" spans="2:2">
      <c r="B308" s="477"/>
    </row>
    <row r="309" spans="2:2">
      <c r="B309" s="477"/>
    </row>
    <row r="310" spans="2:2">
      <c r="B310" s="477"/>
    </row>
    <row r="311" spans="2:2">
      <c r="B311" s="477"/>
    </row>
    <row r="312" spans="2:2">
      <c r="B312" s="477"/>
    </row>
    <row r="313" spans="2:2">
      <c r="B313" s="477"/>
    </row>
    <row r="314" spans="2:2">
      <c r="B314" s="477"/>
    </row>
    <row r="315" spans="2:2">
      <c r="B315" s="477"/>
    </row>
    <row r="316" spans="2:2">
      <c r="B316" s="477"/>
    </row>
    <row r="317" spans="2:2">
      <c r="B317" s="477"/>
    </row>
    <row r="318" spans="2:2">
      <c r="B318" s="477"/>
    </row>
    <row r="319" spans="2:2">
      <c r="B319" s="477"/>
    </row>
    <row r="320" spans="2:2">
      <c r="B320" s="477"/>
    </row>
    <row r="321" spans="2:2">
      <c r="B321" s="477"/>
    </row>
    <row r="322" spans="2:2">
      <c r="B322" s="477"/>
    </row>
    <row r="323" spans="2:2">
      <c r="B323" s="477"/>
    </row>
    <row r="324" spans="2:2">
      <c r="B324" s="477"/>
    </row>
    <row r="325" spans="2:2">
      <c r="B325" s="477"/>
    </row>
    <row r="326" spans="2:2">
      <c r="B326" s="477"/>
    </row>
    <row r="327" spans="2:2">
      <c r="B327" s="477"/>
    </row>
    <row r="328" spans="2:2">
      <c r="B328" s="477"/>
    </row>
    <row r="329" spans="2:2">
      <c r="B329" s="477"/>
    </row>
    <row r="330" spans="2:2">
      <c r="B330" s="477"/>
    </row>
    <row r="331" spans="2:2">
      <c r="B331" s="477"/>
    </row>
    <row r="332" spans="2:2">
      <c r="B332" s="477"/>
    </row>
    <row r="333" spans="2:2">
      <c r="B333" s="477"/>
    </row>
    <row r="334" spans="2:2">
      <c r="B334" s="477"/>
    </row>
    <row r="335" spans="2:2">
      <c r="B335" s="477"/>
    </row>
    <row r="336" spans="2:2">
      <c r="B336" s="477"/>
    </row>
    <row r="337" spans="2:2">
      <c r="B337" s="477"/>
    </row>
    <row r="338" spans="2:2">
      <c r="B338" s="477"/>
    </row>
    <row r="339" spans="2:2">
      <c r="B339" s="477"/>
    </row>
    <row r="340" spans="2:2">
      <c r="B340" s="477"/>
    </row>
    <row r="341" spans="2:2">
      <c r="B341" s="477"/>
    </row>
    <row r="342" spans="2:2">
      <c r="B342" s="477"/>
    </row>
    <row r="343" spans="2:2">
      <c r="B343" s="477"/>
    </row>
    <row r="344" spans="2:2">
      <c r="B344" s="477"/>
    </row>
    <row r="345" spans="2:2">
      <c r="B345" s="477"/>
    </row>
    <row r="346" spans="2:2">
      <c r="B346" s="477"/>
    </row>
    <row r="347" spans="2:2">
      <c r="B347" s="477"/>
    </row>
    <row r="348" spans="2:2">
      <c r="B348" s="477"/>
    </row>
    <row r="349" spans="2:2">
      <c r="B349" s="477"/>
    </row>
    <row r="350" spans="2:2">
      <c r="B350" s="477"/>
    </row>
    <row r="351" spans="2:2">
      <c r="B351" s="477"/>
    </row>
    <row r="352" spans="2:2">
      <c r="B352" s="477"/>
    </row>
    <row r="353" spans="2:2">
      <c r="B353" s="477"/>
    </row>
    <row r="354" spans="2:2">
      <c r="B354" s="477"/>
    </row>
    <row r="355" spans="2:2">
      <c r="B355" s="477"/>
    </row>
    <row r="356" spans="2:2">
      <c r="B356" s="477"/>
    </row>
    <row r="357" spans="2:2">
      <c r="B357" s="477"/>
    </row>
    <row r="358" spans="2:2">
      <c r="B358" s="477"/>
    </row>
    <row r="359" spans="2:2">
      <c r="B359" s="477"/>
    </row>
    <row r="360" spans="2:2">
      <c r="B360" s="477"/>
    </row>
    <row r="361" spans="2:2">
      <c r="B361" s="477"/>
    </row>
    <row r="362" spans="2:2">
      <c r="B362" s="477"/>
    </row>
    <row r="363" spans="2:2">
      <c r="B363" s="477"/>
    </row>
    <row r="364" spans="2:2">
      <c r="B364" s="477"/>
    </row>
    <row r="365" spans="2:2">
      <c r="B365" s="477"/>
    </row>
    <row r="366" spans="2:2">
      <c r="B366" s="477"/>
    </row>
    <row r="367" spans="2:2">
      <c r="B367" s="477"/>
    </row>
    <row r="368" spans="2:2">
      <c r="B368" s="477"/>
    </row>
    <row r="369" spans="2:2">
      <c r="B369" s="477"/>
    </row>
    <row r="370" spans="2:2">
      <c r="B370" s="477"/>
    </row>
    <row r="371" spans="2:2">
      <c r="B371" s="477"/>
    </row>
    <row r="372" spans="2:2">
      <c r="B372" s="477"/>
    </row>
    <row r="373" spans="2:2">
      <c r="B373" s="477"/>
    </row>
    <row r="374" spans="2:2">
      <c r="B374" s="477"/>
    </row>
    <row r="375" spans="2:2">
      <c r="B375" s="477"/>
    </row>
    <row r="376" spans="2:2">
      <c r="B376" s="477"/>
    </row>
    <row r="377" spans="2:2">
      <c r="B377" s="477"/>
    </row>
    <row r="378" spans="2:2">
      <c r="B378" s="477"/>
    </row>
    <row r="379" spans="2:2">
      <c r="B379" s="477"/>
    </row>
    <row r="380" spans="2:2">
      <c r="B380" s="477"/>
    </row>
    <row r="381" spans="2:2">
      <c r="B381" s="477"/>
    </row>
    <row r="382" spans="2:2">
      <c r="B382" s="477"/>
    </row>
    <row r="383" spans="2:2">
      <c r="B383" s="477"/>
    </row>
    <row r="384" spans="2:2">
      <c r="B384" s="477"/>
    </row>
    <row r="385" spans="2:2">
      <c r="B385" s="477"/>
    </row>
    <row r="386" spans="2:2">
      <c r="B386" s="477"/>
    </row>
    <row r="387" spans="2:2">
      <c r="B387" s="477"/>
    </row>
    <row r="388" spans="2:2">
      <c r="B388" s="477"/>
    </row>
    <row r="389" spans="2:2">
      <c r="B389" s="477"/>
    </row>
    <row r="390" spans="2:2">
      <c r="B390" s="477"/>
    </row>
    <row r="391" spans="2:2">
      <c r="B391" s="477"/>
    </row>
    <row r="392" spans="2:2">
      <c r="B392" s="477"/>
    </row>
    <row r="393" spans="2:2">
      <c r="B393" s="477"/>
    </row>
    <row r="394" spans="2:2">
      <c r="B394" s="477"/>
    </row>
    <row r="395" spans="2:2">
      <c r="B395" s="477"/>
    </row>
    <row r="396" spans="2:2">
      <c r="B396" s="477"/>
    </row>
    <row r="397" spans="2:2">
      <c r="B397" s="477"/>
    </row>
    <row r="398" spans="2:2">
      <c r="B398" s="477"/>
    </row>
    <row r="399" spans="2:2">
      <c r="B399" s="477"/>
    </row>
    <row r="400" spans="2:2">
      <c r="B400" s="477"/>
    </row>
    <row r="401" spans="2:2">
      <c r="B401" s="477"/>
    </row>
    <row r="402" spans="2:2">
      <c r="B402" s="477"/>
    </row>
    <row r="403" spans="2:2">
      <c r="B403" s="477"/>
    </row>
    <row r="404" spans="2:2">
      <c r="B404" s="477"/>
    </row>
    <row r="405" spans="2:2">
      <c r="B405" s="477"/>
    </row>
    <row r="406" spans="2:2">
      <c r="B406" s="477"/>
    </row>
    <row r="407" spans="2:2">
      <c r="B407" s="477"/>
    </row>
    <row r="408" spans="2:2">
      <c r="B408" s="477"/>
    </row>
    <row r="409" spans="2:2">
      <c r="B409" s="477"/>
    </row>
    <row r="410" spans="2:2">
      <c r="B410" s="477"/>
    </row>
    <row r="411" spans="2:2">
      <c r="B411" s="477"/>
    </row>
    <row r="412" spans="2:2">
      <c r="B412" s="477"/>
    </row>
    <row r="413" spans="2:2">
      <c r="B413" s="477"/>
    </row>
    <row r="414" spans="2:2">
      <c r="B414" s="477"/>
    </row>
    <row r="415" spans="2:2">
      <c r="B415" s="477"/>
    </row>
    <row r="416" spans="2:2">
      <c r="B416" s="477"/>
    </row>
    <row r="417" spans="2:2">
      <c r="B417" s="477"/>
    </row>
    <row r="418" spans="2:2">
      <c r="B418" s="477"/>
    </row>
    <row r="419" spans="2:2">
      <c r="B419" s="477"/>
    </row>
    <row r="420" spans="2:2">
      <c r="B420" s="477"/>
    </row>
    <row r="421" spans="2:2">
      <c r="B421" s="477"/>
    </row>
    <row r="422" spans="2:2">
      <c r="B422" s="477"/>
    </row>
    <row r="423" spans="2:2">
      <c r="B423" s="477"/>
    </row>
    <row r="424" spans="2:2">
      <c r="B424" s="477"/>
    </row>
    <row r="425" spans="2:2">
      <c r="B425" s="477"/>
    </row>
    <row r="426" spans="2:2">
      <c r="B426" s="477"/>
    </row>
    <row r="427" spans="2:2">
      <c r="B427" s="477"/>
    </row>
    <row r="428" spans="2:2">
      <c r="B428" s="477"/>
    </row>
    <row r="429" spans="2:2">
      <c r="B429" s="477"/>
    </row>
    <row r="430" spans="2:2">
      <c r="B430" s="477"/>
    </row>
    <row r="431" spans="2:2">
      <c r="B431" s="477"/>
    </row>
    <row r="432" spans="2:2">
      <c r="B432" s="477"/>
    </row>
    <row r="433" spans="2:2">
      <c r="B433" s="477"/>
    </row>
    <row r="434" spans="2:2">
      <c r="B434" s="477"/>
    </row>
    <row r="435" spans="2:2">
      <c r="B435" s="477"/>
    </row>
    <row r="436" spans="2:2">
      <c r="B436" s="477"/>
    </row>
    <row r="437" spans="2:2">
      <c r="B437" s="477"/>
    </row>
    <row r="438" spans="2:2">
      <c r="B438" s="477"/>
    </row>
    <row r="439" spans="2:2">
      <c r="B439" s="477"/>
    </row>
    <row r="440" spans="2:2">
      <c r="B440" s="477"/>
    </row>
    <row r="441" spans="2:2">
      <c r="B441" s="477"/>
    </row>
    <row r="442" spans="2:2">
      <c r="B442" s="477"/>
    </row>
    <row r="443" spans="2:2">
      <c r="B443" s="477"/>
    </row>
    <row r="444" spans="2:2">
      <c r="B444" s="477"/>
    </row>
    <row r="445" spans="2:2">
      <c r="B445" s="477"/>
    </row>
    <row r="446" spans="2:2">
      <c r="B446" s="477"/>
    </row>
    <row r="447" spans="2:2">
      <c r="B447" s="477"/>
    </row>
    <row r="448" spans="2:2">
      <c r="B448" s="477"/>
    </row>
    <row r="449" spans="2:2">
      <c r="B449" s="477"/>
    </row>
    <row r="450" spans="2:2">
      <c r="B450" s="477"/>
    </row>
    <row r="451" spans="2:2">
      <c r="B451" s="477"/>
    </row>
    <row r="452" spans="2:2">
      <c r="B452" s="477"/>
    </row>
    <row r="453" spans="2:2">
      <c r="B453" s="477"/>
    </row>
    <row r="454" spans="2:2">
      <c r="B454" s="477"/>
    </row>
    <row r="455" spans="2:2">
      <c r="B455" s="477"/>
    </row>
    <row r="456" spans="2:2">
      <c r="B456" s="477"/>
    </row>
    <row r="457" spans="2:2">
      <c r="B457" s="477"/>
    </row>
    <row r="458" spans="2:2">
      <c r="B458" s="477"/>
    </row>
    <row r="459" spans="2:2">
      <c r="B459" s="477"/>
    </row>
    <row r="460" spans="2:2">
      <c r="B460" s="477"/>
    </row>
    <row r="461" spans="2:2">
      <c r="B461" s="477"/>
    </row>
    <row r="462" spans="2:2">
      <c r="B462" s="477"/>
    </row>
    <row r="463" spans="2:2">
      <c r="B463" s="477"/>
    </row>
    <row r="464" spans="2:2">
      <c r="B464" s="477"/>
    </row>
    <row r="465" spans="2:2">
      <c r="B465" s="477"/>
    </row>
    <row r="466" spans="2:2">
      <c r="B466" s="477"/>
    </row>
    <row r="467" spans="2:2">
      <c r="B467" s="477"/>
    </row>
    <row r="468" spans="2:2">
      <c r="B468" s="477"/>
    </row>
    <row r="469" spans="2:2">
      <c r="B469" s="477"/>
    </row>
    <row r="470" spans="2:2">
      <c r="B470" s="477"/>
    </row>
    <row r="471" spans="2:2">
      <c r="B471" s="477"/>
    </row>
    <row r="472" spans="2:2">
      <c r="B472" s="477"/>
    </row>
    <row r="473" spans="2:2">
      <c r="B473" s="477"/>
    </row>
    <row r="474" spans="2:2">
      <c r="B474" s="477"/>
    </row>
    <row r="475" spans="2:2">
      <c r="B475" s="477"/>
    </row>
    <row r="476" spans="2:2">
      <c r="B476" s="477"/>
    </row>
    <row r="477" spans="2:2">
      <c r="B477" s="477"/>
    </row>
    <row r="478" spans="2:2">
      <c r="B478" s="477"/>
    </row>
    <row r="479" spans="2:2">
      <c r="B479" s="477"/>
    </row>
    <row r="480" spans="2:2">
      <c r="B480" s="477"/>
    </row>
    <row r="481" spans="2:2">
      <c r="B481" s="477"/>
    </row>
    <row r="482" spans="2:2">
      <c r="B482" s="477"/>
    </row>
    <row r="483" spans="2:2">
      <c r="B483" s="477"/>
    </row>
    <row r="484" spans="2:2">
      <c r="B484" s="477"/>
    </row>
    <row r="485" spans="2:2">
      <c r="B485" s="477"/>
    </row>
    <row r="486" spans="2:2">
      <c r="B486" s="477"/>
    </row>
    <row r="487" spans="2:2">
      <c r="B487" s="477"/>
    </row>
    <row r="488" spans="2:2">
      <c r="B488" s="477"/>
    </row>
    <row r="489" spans="2:2">
      <c r="B489" s="477"/>
    </row>
    <row r="490" spans="2:2">
      <c r="B490" s="477"/>
    </row>
    <row r="491" spans="2:2">
      <c r="B491" s="477"/>
    </row>
    <row r="492" spans="2:2">
      <c r="B492" s="477"/>
    </row>
    <row r="493" spans="2:2">
      <c r="B493" s="477"/>
    </row>
    <row r="494" spans="2:2">
      <c r="B494" s="477"/>
    </row>
    <row r="495" spans="2:2">
      <c r="B495" s="477"/>
    </row>
    <row r="496" spans="2:2">
      <c r="B496" s="477"/>
    </row>
    <row r="497" spans="2:2">
      <c r="B497" s="477"/>
    </row>
    <row r="498" spans="2:2">
      <c r="B498" s="477"/>
    </row>
    <row r="499" spans="2:2">
      <c r="B499" s="477"/>
    </row>
    <row r="500" spans="2:2">
      <c r="B500" s="477"/>
    </row>
    <row r="501" spans="2:2">
      <c r="B501" s="477"/>
    </row>
    <row r="502" spans="2:2">
      <c r="B502" s="477"/>
    </row>
    <row r="503" spans="2:2">
      <c r="B503" s="477"/>
    </row>
    <row r="504" spans="2:2">
      <c r="B504" s="477"/>
    </row>
    <row r="505" spans="2:2">
      <c r="B505" s="477"/>
    </row>
    <row r="506" spans="2:2">
      <c r="B506" s="477"/>
    </row>
    <row r="507" spans="2:2">
      <c r="B507" s="477"/>
    </row>
    <row r="508" spans="2:2">
      <c r="B508" s="477"/>
    </row>
    <row r="509" spans="2:2">
      <c r="B509" s="477"/>
    </row>
    <row r="510" spans="2:2">
      <c r="B510" s="477"/>
    </row>
    <row r="511" spans="2:2">
      <c r="B511" s="477"/>
    </row>
    <row r="512" spans="2:2">
      <c r="B512" s="477"/>
    </row>
    <row r="513" spans="2:2">
      <c r="B513" s="477"/>
    </row>
    <row r="514" spans="2:2">
      <c r="B514" s="477"/>
    </row>
    <row r="515" spans="2:2">
      <c r="B515" s="477"/>
    </row>
    <row r="516" spans="2:2">
      <c r="B516" s="477"/>
    </row>
    <row r="517" spans="2:2">
      <c r="B517" s="477"/>
    </row>
    <row r="518" spans="2:2">
      <c r="B518" s="477"/>
    </row>
    <row r="519" spans="2:2">
      <c r="B519" s="477"/>
    </row>
    <row r="520" spans="2:2">
      <c r="B520" s="477"/>
    </row>
    <row r="521" spans="2:2">
      <c r="B521" s="477"/>
    </row>
    <row r="522" spans="2:2">
      <c r="B522" s="477"/>
    </row>
    <row r="523" spans="2:2">
      <c r="B523" s="477"/>
    </row>
    <row r="524" spans="2:2">
      <c r="B524" s="477"/>
    </row>
    <row r="525" spans="2:2">
      <c r="B525" s="477"/>
    </row>
    <row r="526" spans="2:2">
      <c r="B526" s="477"/>
    </row>
    <row r="527" spans="2:2">
      <c r="B527" s="477"/>
    </row>
    <row r="528" spans="2:2">
      <c r="B528" s="477"/>
    </row>
    <row r="529" spans="2:2">
      <c r="B529" s="477"/>
    </row>
    <row r="530" spans="2:2">
      <c r="B530" s="477"/>
    </row>
    <row r="531" spans="2:2">
      <c r="B531" s="477"/>
    </row>
    <row r="532" spans="2:2">
      <c r="B532" s="477"/>
    </row>
    <row r="533" spans="2:2">
      <c r="B533" s="477"/>
    </row>
    <row r="534" spans="2:2">
      <c r="B534" s="477"/>
    </row>
    <row r="535" spans="2:2">
      <c r="B535" s="477"/>
    </row>
    <row r="536" spans="2:2">
      <c r="B536" s="477"/>
    </row>
    <row r="537" spans="2:2">
      <c r="B537" s="477"/>
    </row>
    <row r="538" spans="2:2">
      <c r="B538" s="477"/>
    </row>
    <row r="539" spans="2:2">
      <c r="B539" s="477"/>
    </row>
    <row r="540" spans="2:2">
      <c r="B540" s="477"/>
    </row>
    <row r="541" spans="2:2">
      <c r="B541" s="477"/>
    </row>
    <row r="542" spans="2:2">
      <c r="B542" s="477"/>
    </row>
    <row r="543" spans="2:2">
      <c r="B543" s="477"/>
    </row>
    <row r="544" spans="2:2">
      <c r="B544" s="477"/>
    </row>
    <row r="545" spans="2:2">
      <c r="B545" s="477"/>
    </row>
    <row r="546" spans="2:2">
      <c r="B546" s="477"/>
    </row>
    <row r="547" spans="2:2">
      <c r="B547" s="477"/>
    </row>
    <row r="548" spans="2:2">
      <c r="B548" s="477"/>
    </row>
    <row r="549" spans="2:2">
      <c r="B549" s="477"/>
    </row>
    <row r="550" spans="2:2">
      <c r="B550" s="477"/>
    </row>
    <row r="551" spans="2:2">
      <c r="B551" s="477"/>
    </row>
    <row r="552" spans="2:2">
      <c r="B552" s="477"/>
    </row>
    <row r="553" spans="2:2">
      <c r="B553" s="477"/>
    </row>
    <row r="554" spans="2:2">
      <c r="B554" s="477"/>
    </row>
    <row r="555" spans="2:2">
      <c r="B555" s="477"/>
    </row>
    <row r="556" spans="2:2">
      <c r="B556" s="477"/>
    </row>
    <row r="557" spans="2:2">
      <c r="B557" s="477"/>
    </row>
    <row r="558" spans="2:2">
      <c r="B558" s="477"/>
    </row>
    <row r="559" spans="2:2">
      <c r="B559" s="477"/>
    </row>
    <row r="560" spans="2:2">
      <c r="B560" s="477"/>
    </row>
    <row r="561" spans="2:2">
      <c r="B561" s="477"/>
    </row>
    <row r="562" spans="2:2">
      <c r="B562" s="477"/>
    </row>
    <row r="563" spans="2:2">
      <c r="B563" s="477"/>
    </row>
    <row r="564" spans="2:2">
      <c r="B564" s="477"/>
    </row>
    <row r="565" spans="2:2">
      <c r="B565" s="477"/>
    </row>
    <row r="566" spans="2:2">
      <c r="B566" s="477"/>
    </row>
    <row r="567" spans="2:2">
      <c r="B567" s="477"/>
    </row>
    <row r="568" spans="2:2">
      <c r="B568" s="477"/>
    </row>
    <row r="569" spans="2:2">
      <c r="B569" s="477"/>
    </row>
    <row r="570" spans="2:2">
      <c r="B570" s="477"/>
    </row>
    <row r="571" spans="2:2">
      <c r="B571" s="477"/>
    </row>
    <row r="572" spans="2:2">
      <c r="B572" s="477"/>
    </row>
    <row r="573" spans="2:2">
      <c r="B573" s="477"/>
    </row>
    <row r="574" spans="2:2">
      <c r="B574" s="477"/>
    </row>
    <row r="575" spans="2:2">
      <c r="B575" s="477"/>
    </row>
    <row r="576" spans="2:2">
      <c r="B576" s="477"/>
    </row>
    <row r="577" spans="2:2">
      <c r="B577" s="477"/>
    </row>
    <row r="578" spans="2:2">
      <c r="B578" s="477"/>
    </row>
    <row r="579" spans="2:2">
      <c r="B579" s="477"/>
    </row>
    <row r="580" spans="2:2">
      <c r="B580" s="477"/>
    </row>
    <row r="581" spans="2:2">
      <c r="B581" s="477"/>
    </row>
    <row r="582" spans="2:2">
      <c r="B582" s="477"/>
    </row>
    <row r="583" spans="2:2">
      <c r="B583" s="477"/>
    </row>
    <row r="584" spans="2:2">
      <c r="B584" s="477"/>
    </row>
    <row r="585" spans="2:2">
      <c r="B585" s="477"/>
    </row>
    <row r="586" spans="2:2">
      <c r="B586" s="477"/>
    </row>
    <row r="587" spans="2:2">
      <c r="B587" s="477"/>
    </row>
    <row r="588" spans="2:2">
      <c r="B588" s="477"/>
    </row>
    <row r="589" spans="2:2">
      <c r="B589" s="477"/>
    </row>
    <row r="590" spans="2:2">
      <c r="B590" s="477"/>
    </row>
    <row r="591" spans="2:2">
      <c r="B591" s="477"/>
    </row>
    <row r="592" spans="2:2">
      <c r="B592" s="477"/>
    </row>
    <row r="593" spans="2:2">
      <c r="B593" s="477"/>
    </row>
    <row r="594" spans="2:2">
      <c r="B594" s="477"/>
    </row>
    <row r="595" spans="2:2">
      <c r="B595" s="477"/>
    </row>
    <row r="596" spans="2:2">
      <c r="B596" s="477"/>
    </row>
    <row r="597" spans="2:2">
      <c r="B597" s="477"/>
    </row>
    <row r="598" spans="2:2">
      <c r="B598" s="477"/>
    </row>
    <row r="599" spans="2:2">
      <c r="B599" s="477"/>
    </row>
    <row r="600" spans="2:2">
      <c r="B600" s="477"/>
    </row>
    <row r="601" spans="2:2">
      <c r="B601" s="477"/>
    </row>
    <row r="602" spans="2:2">
      <c r="B602" s="477"/>
    </row>
    <row r="603" spans="2:2">
      <c r="B603" s="477"/>
    </row>
    <row r="604" spans="2:2">
      <c r="B604" s="477"/>
    </row>
    <row r="605" spans="2:2">
      <c r="B605" s="477"/>
    </row>
    <row r="606" spans="2:2">
      <c r="B606" s="477"/>
    </row>
    <row r="607" spans="2:2">
      <c r="B607" s="477"/>
    </row>
    <row r="608" spans="2:2">
      <c r="B608" s="477"/>
    </row>
    <row r="609" spans="2:2">
      <c r="B609" s="477"/>
    </row>
    <row r="610" spans="2:2">
      <c r="B610" s="477"/>
    </row>
    <row r="611" spans="2:2">
      <c r="B611" s="477"/>
    </row>
    <row r="612" spans="2:2">
      <c r="B612" s="477"/>
    </row>
    <row r="613" spans="2:2">
      <c r="B613" s="477"/>
    </row>
    <row r="614" spans="2:2">
      <c r="B614" s="477"/>
    </row>
    <row r="615" spans="2:2">
      <c r="B615" s="477"/>
    </row>
    <row r="616" spans="2:2">
      <c r="B616" s="477"/>
    </row>
    <row r="617" spans="2:2">
      <c r="B617" s="477"/>
    </row>
    <row r="618" spans="2:2">
      <c r="B618" s="477"/>
    </row>
    <row r="619" spans="2:2">
      <c r="B619" s="477"/>
    </row>
    <row r="620" spans="2:2">
      <c r="B620" s="477"/>
    </row>
    <row r="621" spans="2:2">
      <c r="B621" s="477"/>
    </row>
    <row r="622" spans="2:2">
      <c r="B622" s="477"/>
    </row>
    <row r="623" spans="2:2">
      <c r="B623" s="477"/>
    </row>
    <row r="624" spans="2:2">
      <c r="B624" s="477"/>
    </row>
    <row r="625" spans="2:2">
      <c r="B625" s="477"/>
    </row>
    <row r="626" spans="2:2">
      <c r="B626" s="477"/>
    </row>
    <row r="627" spans="2:2">
      <c r="B627" s="477"/>
    </row>
    <row r="628" spans="2:2">
      <c r="B628" s="477"/>
    </row>
    <row r="629" spans="2:2">
      <c r="B629" s="477"/>
    </row>
    <row r="630" spans="2:2">
      <c r="B630" s="477"/>
    </row>
    <row r="631" spans="2:2">
      <c r="B631" s="477"/>
    </row>
    <row r="632" spans="2:2">
      <c r="B632" s="477"/>
    </row>
    <row r="633" spans="2:2">
      <c r="B633" s="477"/>
    </row>
    <row r="634" spans="2:2">
      <c r="B634" s="477"/>
    </row>
    <row r="635" spans="2:2">
      <c r="B635" s="477"/>
    </row>
    <row r="636" spans="2:2">
      <c r="B636" s="477"/>
    </row>
    <row r="637" spans="2:2">
      <c r="B637" s="477"/>
    </row>
    <row r="638" spans="2:2">
      <c r="B638" s="477"/>
    </row>
    <row r="639" spans="2:2">
      <c r="B639" s="477"/>
    </row>
    <row r="640" spans="2:2">
      <c r="B640" s="477"/>
    </row>
    <row r="641" spans="2:2">
      <c r="B641" s="477"/>
    </row>
    <row r="642" spans="2:2">
      <c r="B642" s="477"/>
    </row>
    <row r="643" spans="2:2">
      <c r="B643" s="477"/>
    </row>
    <row r="644" spans="2:2">
      <c r="B644" s="477"/>
    </row>
    <row r="645" spans="2:2">
      <c r="B645" s="477"/>
    </row>
    <row r="646" spans="2:2">
      <c r="B646" s="477"/>
    </row>
    <row r="647" spans="2:2">
      <c r="B647" s="477"/>
    </row>
    <row r="648" spans="2:2">
      <c r="B648" s="477"/>
    </row>
    <row r="649" spans="2:2">
      <c r="B649" s="477"/>
    </row>
    <row r="650" spans="2:2">
      <c r="B650" s="477"/>
    </row>
    <row r="651" spans="2:2">
      <c r="B651" s="477"/>
    </row>
    <row r="652" spans="2:2">
      <c r="B652" s="477"/>
    </row>
    <row r="653" spans="2:2">
      <c r="B653" s="477"/>
    </row>
    <row r="654" spans="2:2">
      <c r="B654" s="477"/>
    </row>
    <row r="655" spans="2:2">
      <c r="B655" s="477"/>
    </row>
    <row r="656" spans="2:2">
      <c r="B656" s="477"/>
    </row>
    <row r="657" spans="2:2">
      <c r="B657" s="477"/>
    </row>
    <row r="658" spans="2:2">
      <c r="B658" s="477"/>
    </row>
    <row r="659" spans="2:2">
      <c r="B659" s="477"/>
    </row>
    <row r="660" spans="2:2">
      <c r="B660" s="477"/>
    </row>
    <row r="661" spans="2:2">
      <c r="B661" s="477"/>
    </row>
    <row r="662" spans="2:2">
      <c r="B662" s="477"/>
    </row>
    <row r="663" spans="2:2">
      <c r="B663" s="477"/>
    </row>
    <row r="664" spans="2:2">
      <c r="B664" s="477"/>
    </row>
    <row r="665" spans="2:2">
      <c r="B665" s="477"/>
    </row>
    <row r="666" spans="2:2">
      <c r="B666" s="477"/>
    </row>
    <row r="667" spans="2:2">
      <c r="B667" s="477"/>
    </row>
    <row r="668" spans="2:2">
      <c r="B668" s="477"/>
    </row>
    <row r="669" spans="2:2">
      <c r="B669" s="477"/>
    </row>
    <row r="670" spans="2:2">
      <c r="B670" s="477"/>
    </row>
    <row r="671" spans="2:2">
      <c r="B671" s="477"/>
    </row>
    <row r="672" spans="2:2">
      <c r="B672" s="477"/>
    </row>
    <row r="673" spans="2:2">
      <c r="B673" s="477"/>
    </row>
    <row r="674" spans="2:2">
      <c r="B674" s="477"/>
    </row>
    <row r="675" spans="2:2">
      <c r="B675" s="477"/>
    </row>
    <row r="676" spans="2:2">
      <c r="B676" s="477"/>
    </row>
    <row r="677" spans="2:2">
      <c r="B677" s="477"/>
    </row>
    <row r="678" spans="2:2">
      <c r="B678" s="477"/>
    </row>
    <row r="679" spans="2:2">
      <c r="B679" s="477"/>
    </row>
    <row r="680" spans="2:2">
      <c r="B680" s="477"/>
    </row>
    <row r="681" spans="2:2">
      <c r="B681" s="477"/>
    </row>
    <row r="682" spans="2:2">
      <c r="B682" s="477"/>
    </row>
    <row r="683" spans="2:2">
      <c r="B683" s="477"/>
    </row>
    <row r="684" spans="2:2">
      <c r="B684" s="477"/>
    </row>
    <row r="685" spans="2:2">
      <c r="B685" s="477"/>
    </row>
    <row r="686" spans="2:2">
      <c r="B686" s="477"/>
    </row>
    <row r="687" spans="2:2">
      <c r="B687" s="477"/>
    </row>
    <row r="688" spans="2:2">
      <c r="B688" s="477"/>
    </row>
    <row r="689" spans="2:2">
      <c r="B689" s="477"/>
    </row>
    <row r="690" spans="2:2">
      <c r="B690" s="477"/>
    </row>
    <row r="691" spans="2:2">
      <c r="B691" s="477"/>
    </row>
    <row r="692" spans="2:2">
      <c r="B692" s="477"/>
    </row>
    <row r="693" spans="2:2">
      <c r="B693" s="477"/>
    </row>
    <row r="694" spans="2:2">
      <c r="B694" s="477"/>
    </row>
    <row r="695" spans="2:2">
      <c r="B695" s="477"/>
    </row>
    <row r="696" spans="2:2">
      <c r="B696" s="477"/>
    </row>
    <row r="697" spans="2:2">
      <c r="B697" s="477"/>
    </row>
    <row r="698" spans="2:2">
      <c r="B698" s="477"/>
    </row>
    <row r="699" spans="2:2">
      <c r="B699" s="477"/>
    </row>
    <row r="700" spans="2:2">
      <c r="B700" s="477"/>
    </row>
    <row r="701" spans="2:2">
      <c r="B701" s="477"/>
    </row>
    <row r="702" spans="2:2">
      <c r="B702" s="477"/>
    </row>
    <row r="703" spans="2:2">
      <c r="B703" s="477"/>
    </row>
    <row r="704" spans="2:2">
      <c r="B704" s="477"/>
    </row>
    <row r="705" spans="2:2">
      <c r="B705" s="477"/>
    </row>
    <row r="706" spans="2:2">
      <c r="B706" s="477"/>
    </row>
    <row r="707" spans="2:2">
      <c r="B707" s="477"/>
    </row>
    <row r="708" spans="2:2">
      <c r="B708" s="477"/>
    </row>
    <row r="709" spans="2:2">
      <c r="B709" s="477"/>
    </row>
    <row r="710" spans="2:2">
      <c r="B710" s="477"/>
    </row>
    <row r="711" spans="2:2">
      <c r="B711" s="477"/>
    </row>
    <row r="712" spans="2:2">
      <c r="B712" s="477"/>
    </row>
    <row r="713" spans="2:2">
      <c r="B713" s="477"/>
    </row>
    <row r="714" spans="2:2">
      <c r="B714" s="477"/>
    </row>
    <row r="715" spans="2:2">
      <c r="B715" s="477"/>
    </row>
    <row r="716" spans="2:2">
      <c r="B716" s="477"/>
    </row>
    <row r="717" spans="2:2">
      <c r="B717" s="477"/>
    </row>
    <row r="718" spans="2:2">
      <c r="B718" s="477"/>
    </row>
    <row r="719" spans="2:2">
      <c r="B719" s="477"/>
    </row>
    <row r="720" spans="2:2">
      <c r="B720" s="477"/>
    </row>
    <row r="721" spans="2:2">
      <c r="B721" s="477"/>
    </row>
    <row r="722" spans="2:2">
      <c r="B722" s="477"/>
    </row>
    <row r="723" spans="2:2">
      <c r="B723" s="477"/>
    </row>
    <row r="724" spans="2:2">
      <c r="B724" s="477"/>
    </row>
    <row r="725" spans="2:2">
      <c r="B725" s="477"/>
    </row>
    <row r="726" spans="2:2">
      <c r="B726" s="477"/>
    </row>
    <row r="727" spans="2:2">
      <c r="B727" s="477"/>
    </row>
    <row r="728" spans="2:2">
      <c r="B728" s="477"/>
    </row>
    <row r="729" spans="2:2">
      <c r="B729" s="477"/>
    </row>
    <row r="730" spans="2:2">
      <c r="B730" s="477"/>
    </row>
    <row r="731" spans="2:2">
      <c r="B731" s="477"/>
    </row>
    <row r="732" spans="2:2">
      <c r="B732" s="477"/>
    </row>
    <row r="733" spans="2:2">
      <c r="B733" s="477"/>
    </row>
    <row r="734" spans="2:2">
      <c r="B734" s="477"/>
    </row>
    <row r="735" spans="2:2">
      <c r="B735" s="477"/>
    </row>
    <row r="736" spans="2:2">
      <c r="B736" s="477"/>
    </row>
    <row r="737" spans="2:2">
      <c r="B737" s="477"/>
    </row>
    <row r="738" spans="2:2">
      <c r="B738" s="477"/>
    </row>
    <row r="739" spans="2:2">
      <c r="B739" s="477"/>
    </row>
    <row r="740" spans="2:2">
      <c r="B740" s="477"/>
    </row>
    <row r="741" spans="2:2">
      <c r="B741" s="477"/>
    </row>
    <row r="742" spans="2:2">
      <c r="B742" s="477"/>
    </row>
    <row r="743" spans="2:2">
      <c r="B743" s="477"/>
    </row>
    <row r="744" spans="2:2">
      <c r="B744" s="477"/>
    </row>
    <row r="745" spans="2:2">
      <c r="B745" s="477"/>
    </row>
    <row r="746" spans="2:2">
      <c r="B746" s="477"/>
    </row>
    <row r="747" spans="2:2">
      <c r="B747" s="477"/>
    </row>
    <row r="748" spans="2:2">
      <c r="B748" s="477"/>
    </row>
    <row r="749" spans="2:2">
      <c r="B749" s="477"/>
    </row>
    <row r="750" spans="2:2">
      <c r="B750" s="477"/>
    </row>
    <row r="751" spans="2:2">
      <c r="B751" s="477"/>
    </row>
    <row r="752" spans="2:2">
      <c r="B752" s="477"/>
    </row>
    <row r="753" spans="2:2">
      <c r="B753" s="477"/>
    </row>
  </sheetData>
  <mergeCells count="3">
    <mergeCell ref="A2:L2"/>
    <mergeCell ref="A3:L3"/>
    <mergeCell ref="A4:L4"/>
  </mergeCells>
  <printOptions horizontalCentered="1"/>
  <pageMargins left="0.75" right="0.75" top="0.27559055118110237" bottom="1" header="0" footer="0"/>
  <pageSetup scale="45" orientation="landscape" horizontalDpi="4294967294" verticalDpi="4294967294" r:id="rId1"/>
  <headerFooter alignWithMargins="0"/>
  <rowBreaks count="1" manualBreakCount="1">
    <brk id="38"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V105"/>
  <sheetViews>
    <sheetView showGridLines="0" zoomScale="75" zoomScaleNormal="75" zoomScaleSheetLayoutView="50" workbookViewId="0"/>
  </sheetViews>
  <sheetFormatPr baseColWidth="10" defaultRowHeight="16.5"/>
  <cols>
    <col min="1" max="1" width="7.85546875" style="464" customWidth="1"/>
    <col min="2" max="2" width="71.28515625" style="424" bestFit="1" customWidth="1"/>
    <col min="3" max="12" width="17.7109375" style="417" customWidth="1"/>
    <col min="13" max="74" width="8.42578125" style="417" customWidth="1"/>
    <col min="75" max="75" width="8.42578125" style="418" customWidth="1"/>
    <col min="76" max="16384" width="11.42578125" style="418"/>
  </cols>
  <sheetData>
    <row r="2" spans="1:74" ht="31.5" customHeight="1">
      <c r="A2" s="690" t="s">
        <v>132</v>
      </c>
      <c r="B2" s="690"/>
      <c r="C2" s="690"/>
      <c r="D2" s="690"/>
      <c r="E2" s="690"/>
      <c r="F2" s="690"/>
      <c r="G2" s="690"/>
      <c r="H2" s="690"/>
      <c r="I2" s="690"/>
      <c r="J2" s="690"/>
      <c r="K2" s="690"/>
      <c r="L2" s="690"/>
    </row>
    <row r="3" spans="1:74" ht="18.75" customHeight="1">
      <c r="A3" s="690" t="s">
        <v>0</v>
      </c>
      <c r="B3" s="690"/>
      <c r="C3" s="690"/>
      <c r="D3" s="690"/>
      <c r="E3" s="690"/>
      <c r="F3" s="690"/>
      <c r="G3" s="690"/>
      <c r="H3" s="690"/>
      <c r="I3" s="690"/>
      <c r="J3" s="690"/>
      <c r="K3" s="690"/>
      <c r="L3" s="690"/>
    </row>
    <row r="4" spans="1:74" ht="19.5" customHeight="1">
      <c r="A4" s="691" t="s">
        <v>44</v>
      </c>
      <c r="B4" s="691"/>
      <c r="C4" s="691"/>
      <c r="D4" s="691"/>
      <c r="E4" s="691"/>
      <c r="F4" s="691"/>
      <c r="G4" s="691"/>
      <c r="H4" s="691"/>
      <c r="I4" s="691"/>
      <c r="J4" s="691"/>
      <c r="K4" s="691"/>
      <c r="L4" s="691"/>
    </row>
    <row r="6" spans="1:74" s="424" customFormat="1" ht="32.25" customHeight="1">
      <c r="A6" s="537"/>
      <c r="B6" s="535"/>
      <c r="C6" s="536" t="s">
        <v>133</v>
      </c>
      <c r="D6" s="536" t="s">
        <v>134</v>
      </c>
      <c r="E6" s="536" t="s">
        <v>135</v>
      </c>
      <c r="F6" s="536" t="s">
        <v>136</v>
      </c>
      <c r="G6" s="536" t="s">
        <v>137</v>
      </c>
      <c r="H6" s="536" t="s">
        <v>138</v>
      </c>
      <c r="I6" s="536" t="s">
        <v>139</v>
      </c>
      <c r="J6" s="536" t="s">
        <v>140</v>
      </c>
      <c r="K6" s="536" t="s">
        <v>141</v>
      </c>
      <c r="L6" s="536" t="s">
        <v>142</v>
      </c>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row>
    <row r="7" spans="1:74" ht="24" customHeight="1"/>
    <row r="8" spans="1:74" s="431" customFormat="1" ht="24" customHeight="1">
      <c r="A8" s="467">
        <v>7</v>
      </c>
      <c r="B8" s="427" t="s">
        <v>143</v>
      </c>
      <c r="C8" s="481">
        <v>23.339122222766481</v>
      </c>
      <c r="D8" s="481">
        <v>21.891511651998716</v>
      </c>
      <c r="E8" s="481">
        <v>21.312598052268882</v>
      </c>
      <c r="F8" s="481">
        <v>21.579887681125491</v>
      </c>
      <c r="G8" s="481">
        <v>21.544170497076195</v>
      </c>
      <c r="H8" s="481">
        <v>22.217731260516725</v>
      </c>
      <c r="I8" s="481">
        <v>23.190591780694493</v>
      </c>
      <c r="J8" s="481">
        <v>23.510174029115348</v>
      </c>
      <c r="K8" s="481">
        <v>23.662975731420186</v>
      </c>
      <c r="L8" s="481">
        <v>23.625052085560707</v>
      </c>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0"/>
      <c r="BO8" s="430"/>
      <c r="BP8" s="430"/>
      <c r="BQ8" s="430"/>
      <c r="BR8" s="430"/>
      <c r="BS8" s="430"/>
      <c r="BT8" s="430"/>
      <c r="BU8" s="430"/>
      <c r="BV8" s="430"/>
    </row>
    <row r="9" spans="1:74" s="431" customFormat="1" ht="24" customHeight="1">
      <c r="A9" s="468"/>
      <c r="B9" s="433"/>
      <c r="C9" s="482"/>
      <c r="D9" s="482"/>
      <c r="E9" s="482"/>
      <c r="F9" s="482"/>
      <c r="G9" s="482"/>
      <c r="H9" s="482"/>
      <c r="I9" s="482"/>
      <c r="J9" s="482"/>
      <c r="K9" s="482"/>
      <c r="L9" s="482"/>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G9" s="430"/>
      <c r="BH9" s="430"/>
      <c r="BI9" s="430"/>
      <c r="BJ9" s="430"/>
      <c r="BK9" s="430"/>
      <c r="BL9" s="430"/>
      <c r="BM9" s="430"/>
      <c r="BN9" s="430"/>
      <c r="BO9" s="430"/>
      <c r="BP9" s="430"/>
      <c r="BQ9" s="430"/>
      <c r="BR9" s="430"/>
      <c r="BS9" s="430"/>
      <c r="BT9" s="430"/>
      <c r="BU9" s="430"/>
      <c r="BV9" s="430"/>
    </row>
    <row r="10" spans="1:74" s="431" customFormat="1" ht="24" customHeight="1">
      <c r="A10" s="467">
        <v>701</v>
      </c>
      <c r="B10" s="427" t="s">
        <v>144</v>
      </c>
      <c r="C10" s="481">
        <v>1.4322806701914845</v>
      </c>
      <c r="D10" s="481">
        <v>1.3876506850579524</v>
      </c>
      <c r="E10" s="481">
        <v>1.4141966972170206</v>
      </c>
      <c r="F10" s="481">
        <v>1.5526157204686379</v>
      </c>
      <c r="G10" s="481">
        <v>1.5711099901690955</v>
      </c>
      <c r="H10" s="481">
        <v>1.6539132728354071</v>
      </c>
      <c r="I10" s="481">
        <v>1.7191502482381669</v>
      </c>
      <c r="J10" s="481">
        <v>1.8233821547263507</v>
      </c>
      <c r="K10" s="481">
        <v>1.8484746599428243</v>
      </c>
      <c r="L10" s="481">
        <v>1.8436601326880382</v>
      </c>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c r="BR10" s="430"/>
      <c r="BS10" s="430"/>
      <c r="BT10" s="430"/>
      <c r="BU10" s="430"/>
      <c r="BV10" s="430"/>
    </row>
    <row r="11" spans="1:74" s="441" customFormat="1" ht="33.75" customHeight="1">
      <c r="A11" s="442">
        <v>7011</v>
      </c>
      <c r="B11" s="443" t="s">
        <v>145</v>
      </c>
      <c r="C11" s="483">
        <v>0.8414630837613466</v>
      </c>
      <c r="D11" s="483">
        <v>0.78684865200025056</v>
      </c>
      <c r="E11" s="483">
        <v>0.72110196308169061</v>
      </c>
      <c r="F11" s="483">
        <v>0.72614624878404554</v>
      </c>
      <c r="G11" s="483">
        <v>0.73542488408973872</v>
      </c>
      <c r="H11" s="483">
        <v>0.76415417647159489</v>
      </c>
      <c r="I11" s="483">
        <v>0.78791611685000185</v>
      </c>
      <c r="J11" s="483">
        <v>0.7516856261753555</v>
      </c>
      <c r="K11" s="483">
        <v>0.6685828723471583</v>
      </c>
      <c r="L11" s="483">
        <v>0.65636161344163046</v>
      </c>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c r="BF11" s="440"/>
      <c r="BG11" s="440"/>
      <c r="BH11" s="440"/>
      <c r="BI11" s="440"/>
      <c r="BJ11" s="440"/>
      <c r="BK11" s="440"/>
      <c r="BL11" s="440"/>
      <c r="BM11" s="440"/>
      <c r="BN11" s="440"/>
      <c r="BO11" s="440"/>
      <c r="BP11" s="440"/>
      <c r="BQ11" s="440"/>
      <c r="BR11" s="440"/>
      <c r="BS11" s="440"/>
      <c r="BT11" s="440"/>
      <c r="BU11" s="440"/>
      <c r="BV11" s="440"/>
    </row>
    <row r="12" spans="1:74" s="441" customFormat="1" ht="24" customHeight="1">
      <c r="A12" s="442">
        <v>7012</v>
      </c>
      <c r="B12" s="443" t="s">
        <v>146</v>
      </c>
      <c r="C12" s="483">
        <v>0</v>
      </c>
      <c r="D12" s="483">
        <v>0</v>
      </c>
      <c r="E12" s="483">
        <v>3.6883404647331252E-4</v>
      </c>
      <c r="F12" s="483">
        <v>3.524504556261711E-4</v>
      </c>
      <c r="G12" s="483">
        <v>4.0108440525379847E-4</v>
      </c>
      <c r="H12" s="483">
        <v>3.9636754014947626E-4</v>
      </c>
      <c r="I12" s="483">
        <v>3.874816834303277E-4</v>
      </c>
      <c r="J12" s="483">
        <v>3.4611890388380886E-4</v>
      </c>
      <c r="K12" s="483">
        <v>3.5720903001821891E-4</v>
      </c>
      <c r="L12" s="483">
        <v>3.0227707019463184E-4</v>
      </c>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row>
    <row r="13" spans="1:74" s="469" customFormat="1" ht="24" customHeight="1">
      <c r="A13" s="442">
        <v>7013</v>
      </c>
      <c r="B13" s="443" t="s">
        <v>147</v>
      </c>
      <c r="C13" s="483">
        <v>0.17950826325329938</v>
      </c>
      <c r="D13" s="483">
        <v>0.15000635285465067</v>
      </c>
      <c r="E13" s="483">
        <v>0.15112225829350912</v>
      </c>
      <c r="F13" s="483">
        <v>0.14970907027502856</v>
      </c>
      <c r="G13" s="483">
        <v>0.14681937625880859</v>
      </c>
      <c r="H13" s="483">
        <v>0.15038325792767618</v>
      </c>
      <c r="I13" s="483">
        <v>0.15005182438117376</v>
      </c>
      <c r="J13" s="483">
        <v>0.15304501477083129</v>
      </c>
      <c r="K13" s="483">
        <v>0.16535494222329394</v>
      </c>
      <c r="L13" s="483">
        <v>0.14193628849391304</v>
      </c>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17"/>
      <c r="BO13" s="417"/>
      <c r="BP13" s="417"/>
      <c r="BQ13" s="417"/>
      <c r="BR13" s="417"/>
      <c r="BS13" s="417"/>
      <c r="BT13" s="417"/>
      <c r="BU13" s="417"/>
      <c r="BV13" s="417"/>
    </row>
    <row r="14" spans="1:74" s="469" customFormat="1" ht="24" customHeight="1">
      <c r="A14" s="442">
        <v>7014</v>
      </c>
      <c r="B14" s="443" t="s">
        <v>148</v>
      </c>
      <c r="C14" s="483">
        <v>0.1429353680187988</v>
      </c>
      <c r="D14" s="483">
        <v>0.15936885852693233</v>
      </c>
      <c r="E14" s="483">
        <v>0.15588030765244842</v>
      </c>
      <c r="F14" s="483">
        <v>0.18643847632236485</v>
      </c>
      <c r="G14" s="483">
        <v>0.18057429166660569</v>
      </c>
      <c r="H14" s="483">
        <v>0.18772192678083582</v>
      </c>
      <c r="I14" s="483">
        <v>0.18403814154371545</v>
      </c>
      <c r="J14" s="483">
        <v>0.18072857025769234</v>
      </c>
      <c r="K14" s="483">
        <v>0.17724896786011249</v>
      </c>
      <c r="L14" s="483">
        <v>0.16693881676336531</v>
      </c>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E14" s="417"/>
      <c r="BF14" s="417"/>
      <c r="BG14" s="417"/>
      <c r="BH14" s="417"/>
      <c r="BI14" s="417"/>
      <c r="BJ14" s="417"/>
      <c r="BK14" s="417"/>
      <c r="BL14" s="417"/>
      <c r="BM14" s="417"/>
      <c r="BN14" s="417"/>
      <c r="BO14" s="417"/>
      <c r="BP14" s="417"/>
      <c r="BQ14" s="417"/>
      <c r="BR14" s="417"/>
      <c r="BS14" s="417"/>
      <c r="BT14" s="417"/>
      <c r="BU14" s="417"/>
      <c r="BV14" s="417"/>
    </row>
    <row r="15" spans="1:74" s="469" customFormat="1" ht="24" customHeight="1">
      <c r="A15" s="442">
        <v>7016</v>
      </c>
      <c r="B15" s="443" t="s">
        <v>149</v>
      </c>
      <c r="C15" s="483">
        <v>3.498528758242743E-2</v>
      </c>
      <c r="D15" s="483">
        <v>2.9560945830978961E-2</v>
      </c>
      <c r="E15" s="483">
        <v>1.453667320043432E-2</v>
      </c>
      <c r="F15" s="483">
        <v>5.4551836632049967E-2</v>
      </c>
      <c r="G15" s="483">
        <v>5.1209702563019328E-2</v>
      </c>
      <c r="H15" s="483">
        <v>4.1288173273906562E-2</v>
      </c>
      <c r="I15" s="483">
        <v>1.9396444689261612E-2</v>
      </c>
      <c r="J15" s="483">
        <v>5.5997144110056782E-2</v>
      </c>
      <c r="K15" s="483">
        <v>7.7157297507279066E-2</v>
      </c>
      <c r="L15" s="483">
        <v>7.142600551470174E-2</v>
      </c>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7"/>
      <c r="AP15" s="417"/>
      <c r="AQ15" s="417"/>
      <c r="AR15" s="417"/>
      <c r="AS15" s="417"/>
      <c r="AT15" s="417"/>
      <c r="AU15" s="417"/>
      <c r="AV15" s="417"/>
      <c r="AW15" s="417"/>
      <c r="AX15" s="417"/>
      <c r="AY15" s="417"/>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c r="BV15" s="417"/>
    </row>
    <row r="16" spans="1:74" s="469" customFormat="1" ht="24" customHeight="1">
      <c r="A16" s="442">
        <v>7017</v>
      </c>
      <c r="B16" s="443" t="s">
        <v>150</v>
      </c>
      <c r="C16" s="483">
        <v>0.23338866757561227</v>
      </c>
      <c r="D16" s="483">
        <v>0.26186587584513998</v>
      </c>
      <c r="E16" s="483">
        <v>0.37118666094246489</v>
      </c>
      <c r="F16" s="483">
        <v>0.43541763799952282</v>
      </c>
      <c r="G16" s="483">
        <v>0.45668065118566936</v>
      </c>
      <c r="H16" s="483">
        <v>0.50996937084124427</v>
      </c>
      <c r="I16" s="483">
        <v>0.57736023909058409</v>
      </c>
      <c r="J16" s="483">
        <v>0.68157968050853079</v>
      </c>
      <c r="K16" s="483">
        <v>0.75977337097496234</v>
      </c>
      <c r="L16" s="483">
        <v>0.80669513140423299</v>
      </c>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7"/>
      <c r="AY16" s="417"/>
      <c r="AZ16" s="417"/>
      <c r="BA16" s="417"/>
      <c r="BB16" s="417"/>
      <c r="BC16" s="417"/>
      <c r="BD16" s="417"/>
      <c r="BE16" s="417"/>
      <c r="BF16" s="417"/>
      <c r="BG16" s="417"/>
      <c r="BH16" s="417"/>
      <c r="BI16" s="417"/>
      <c r="BJ16" s="417"/>
      <c r="BK16" s="417"/>
      <c r="BL16" s="417"/>
      <c r="BM16" s="417"/>
      <c r="BN16" s="417"/>
      <c r="BO16" s="417"/>
      <c r="BP16" s="417"/>
      <c r="BQ16" s="417"/>
      <c r="BR16" s="417"/>
      <c r="BS16" s="417"/>
      <c r="BT16" s="417"/>
      <c r="BU16" s="417"/>
      <c r="BV16" s="417"/>
    </row>
    <row r="17" spans="1:74" ht="24" customHeight="1">
      <c r="A17" s="470"/>
      <c r="B17" s="420"/>
      <c r="C17" s="482"/>
      <c r="D17" s="482"/>
      <c r="E17" s="482"/>
      <c r="F17" s="482"/>
      <c r="G17" s="482"/>
      <c r="H17" s="482"/>
      <c r="I17" s="482"/>
      <c r="J17" s="482"/>
      <c r="K17" s="482"/>
      <c r="L17" s="482"/>
    </row>
    <row r="18" spans="1:74" s="431" customFormat="1" ht="24" customHeight="1">
      <c r="A18" s="467">
        <v>702</v>
      </c>
      <c r="B18" s="427" t="s">
        <v>151</v>
      </c>
      <c r="C18" s="481">
        <v>1.2748272249009263</v>
      </c>
      <c r="D18" s="481">
        <v>1.2628423862626668</v>
      </c>
      <c r="E18" s="481">
        <v>1.2900924614901228</v>
      </c>
      <c r="F18" s="481">
        <v>1.1109415130711062</v>
      </c>
      <c r="G18" s="481">
        <v>1.0166612074394716</v>
      </c>
      <c r="H18" s="481">
        <v>1.0852977699072364</v>
      </c>
      <c r="I18" s="481">
        <v>0.90611948811129817</v>
      </c>
      <c r="J18" s="481">
        <v>0.87029053608735407</v>
      </c>
      <c r="K18" s="481">
        <v>0.82756094089193732</v>
      </c>
      <c r="L18" s="481">
        <v>0.94457623616516673</v>
      </c>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row>
    <row r="19" spans="1:74" s="441" customFormat="1" ht="24" customHeight="1">
      <c r="A19" s="436">
        <v>7021</v>
      </c>
      <c r="B19" s="437" t="s">
        <v>152</v>
      </c>
      <c r="C19" s="483">
        <v>1.2717606081658144</v>
      </c>
      <c r="D19" s="483">
        <v>1.2589906657777579</v>
      </c>
      <c r="E19" s="483">
        <v>1.2866005964630525</v>
      </c>
      <c r="F19" s="483">
        <v>1.1084293162517684</v>
      </c>
      <c r="G19" s="483">
        <v>1.0141306767162701</v>
      </c>
      <c r="H19" s="483">
        <v>1.0826786485723268</v>
      </c>
      <c r="I19" s="483">
        <v>0.9034038478280314</v>
      </c>
      <c r="J19" s="483">
        <v>0.86760717193479642</v>
      </c>
      <c r="K19" s="483">
        <v>0.82488543592916141</v>
      </c>
      <c r="L19" s="483">
        <v>0.94210538709197467</v>
      </c>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0"/>
      <c r="BB19" s="440"/>
      <c r="BC19" s="440"/>
      <c r="BD19" s="440"/>
      <c r="BE19" s="440"/>
      <c r="BF19" s="440"/>
      <c r="BG19" s="440"/>
      <c r="BH19" s="440"/>
      <c r="BI19" s="440"/>
      <c r="BJ19" s="440"/>
      <c r="BK19" s="440"/>
      <c r="BL19" s="440"/>
      <c r="BM19" s="440"/>
      <c r="BN19" s="440"/>
      <c r="BO19" s="440"/>
      <c r="BP19" s="440"/>
      <c r="BQ19" s="440"/>
      <c r="BR19" s="440"/>
      <c r="BS19" s="440"/>
      <c r="BT19" s="440"/>
      <c r="BU19" s="440"/>
      <c r="BV19" s="440"/>
    </row>
    <row r="20" spans="1:74" s="469" customFormat="1" ht="33.75" customHeight="1">
      <c r="A20" s="442">
        <v>7024</v>
      </c>
      <c r="B20" s="443" t="s">
        <v>153</v>
      </c>
      <c r="C20" s="483">
        <v>3.0666167351119651E-3</v>
      </c>
      <c r="D20" s="483">
        <v>3.8517204849089774E-3</v>
      </c>
      <c r="E20" s="483">
        <v>3.4918650270704342E-3</v>
      </c>
      <c r="F20" s="483">
        <v>2.5121968193377105E-3</v>
      </c>
      <c r="G20" s="483">
        <v>2.5305307232016323E-3</v>
      </c>
      <c r="H20" s="483">
        <v>2.6191213349096121E-3</v>
      </c>
      <c r="I20" s="483">
        <v>2.715640283266773E-3</v>
      </c>
      <c r="J20" s="483">
        <v>2.683364152557698E-3</v>
      </c>
      <c r="K20" s="483">
        <v>2.6755049627759163E-3</v>
      </c>
      <c r="L20" s="483">
        <v>2.4708490731920833E-3</v>
      </c>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row>
    <row r="21" spans="1:74" ht="24" customHeight="1">
      <c r="A21" s="470"/>
      <c r="B21" s="420"/>
      <c r="C21" s="482"/>
      <c r="D21" s="482"/>
      <c r="E21" s="482"/>
      <c r="F21" s="482"/>
      <c r="G21" s="482"/>
      <c r="H21" s="482"/>
      <c r="I21" s="482"/>
      <c r="J21" s="482"/>
      <c r="K21" s="482"/>
      <c r="L21" s="482"/>
    </row>
    <row r="22" spans="1:74" s="431" customFormat="1" ht="24" customHeight="1">
      <c r="A22" s="467">
        <v>703</v>
      </c>
      <c r="B22" s="484" t="s">
        <v>154</v>
      </c>
      <c r="C22" s="485">
        <v>1.5886522668800436</v>
      </c>
      <c r="D22" s="485">
        <v>1.5446735364164281</v>
      </c>
      <c r="E22" s="485">
        <v>1.5021618774742993</v>
      </c>
      <c r="F22" s="485">
        <v>1.5499400177916973</v>
      </c>
      <c r="G22" s="485">
        <v>1.5378141822269866</v>
      </c>
      <c r="H22" s="485">
        <v>1.6173374378759398</v>
      </c>
      <c r="I22" s="485">
        <v>1.6836479070203745</v>
      </c>
      <c r="J22" s="485">
        <v>1.6820214870478503</v>
      </c>
      <c r="K22" s="485">
        <v>1.6396974569704854</v>
      </c>
      <c r="L22" s="485">
        <v>1.614419390646594</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row>
    <row r="23" spans="1:74" s="441" customFormat="1" ht="24" customHeight="1">
      <c r="A23" s="436">
        <v>7031</v>
      </c>
      <c r="B23" s="437" t="s">
        <v>155</v>
      </c>
      <c r="C23" s="483">
        <v>0.70123130297545921</v>
      </c>
      <c r="D23" s="483">
        <v>0.71973275884761079</v>
      </c>
      <c r="E23" s="483">
        <v>0.70297169518390867</v>
      </c>
      <c r="F23" s="483">
        <v>0.73336258514403352</v>
      </c>
      <c r="G23" s="483">
        <v>0.74754300026149356</v>
      </c>
      <c r="H23" s="483">
        <v>0.80174116992513322</v>
      </c>
      <c r="I23" s="483">
        <v>0.78641726278469315</v>
      </c>
      <c r="J23" s="483">
        <v>0.79005099589526895</v>
      </c>
      <c r="K23" s="483">
        <v>0.7808379672809691</v>
      </c>
      <c r="L23" s="483">
        <v>0.77000514292930222</v>
      </c>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0"/>
      <c r="BN23" s="440"/>
      <c r="BO23" s="440"/>
      <c r="BP23" s="440"/>
      <c r="BQ23" s="440"/>
      <c r="BR23" s="440"/>
      <c r="BS23" s="440"/>
      <c r="BT23" s="440"/>
      <c r="BU23" s="440"/>
      <c r="BV23" s="440"/>
    </row>
    <row r="24" spans="1:74" s="469" customFormat="1" ht="24" customHeight="1">
      <c r="A24" s="442">
        <v>7032</v>
      </c>
      <c r="B24" s="443" t="s">
        <v>156</v>
      </c>
      <c r="C24" s="483">
        <v>1.6595929892616049E-2</v>
      </c>
      <c r="D24" s="483">
        <v>2.8978927997520068E-2</v>
      </c>
      <c r="E24" s="483">
        <v>1.4938386228899019E-2</v>
      </c>
      <c r="F24" s="483">
        <v>1.6045378559832037E-2</v>
      </c>
      <c r="G24" s="483">
        <v>1.6504659540606575E-2</v>
      </c>
      <c r="H24" s="483">
        <v>1.7368166118366439E-2</v>
      </c>
      <c r="I24" s="483">
        <v>2.1632643479845368E-2</v>
      </c>
      <c r="J24" s="483">
        <v>2.5142399218355722E-2</v>
      </c>
      <c r="K24" s="483">
        <v>2.0378610050797243E-2</v>
      </c>
      <c r="L24" s="483">
        <v>2.1518699819198454E-2</v>
      </c>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c r="BN24" s="417"/>
      <c r="BO24" s="417"/>
      <c r="BP24" s="417"/>
      <c r="BQ24" s="417"/>
      <c r="BR24" s="417"/>
      <c r="BS24" s="417"/>
      <c r="BT24" s="417"/>
      <c r="BU24" s="417"/>
      <c r="BV24" s="417"/>
    </row>
    <row r="25" spans="1:74" s="469" customFormat="1" ht="24" customHeight="1">
      <c r="A25" s="442">
        <v>7033</v>
      </c>
      <c r="B25" s="443" t="s">
        <v>157</v>
      </c>
      <c r="C25" s="483">
        <v>0.61336058081749045</v>
      </c>
      <c r="D25" s="483">
        <v>0.55219323085897754</v>
      </c>
      <c r="E25" s="483">
        <v>0.50867639075026438</v>
      </c>
      <c r="F25" s="483">
        <v>0.49655179330106453</v>
      </c>
      <c r="G25" s="483">
        <v>0.47737602626616105</v>
      </c>
      <c r="H25" s="483">
        <v>0.4797117226282071</v>
      </c>
      <c r="I25" s="483">
        <v>0.53084046177133337</v>
      </c>
      <c r="J25" s="483">
        <v>0.53226263229423887</v>
      </c>
      <c r="K25" s="483">
        <v>0.5341997833515294</v>
      </c>
      <c r="L25" s="483">
        <v>0.52750109455362804</v>
      </c>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row>
    <row r="26" spans="1:74" s="469" customFormat="1" ht="24" customHeight="1">
      <c r="A26" s="442">
        <v>7034</v>
      </c>
      <c r="B26" s="443" t="s">
        <v>158</v>
      </c>
      <c r="C26" s="483">
        <v>0.2574644531944778</v>
      </c>
      <c r="D26" s="483">
        <v>0.2437686187123197</v>
      </c>
      <c r="E26" s="483">
        <v>0.26945685829584237</v>
      </c>
      <c r="F26" s="483">
        <v>0.28391537870522349</v>
      </c>
      <c r="G26" s="483">
        <v>0.27630726436581837</v>
      </c>
      <c r="H26" s="483">
        <v>0.2953550558598379</v>
      </c>
      <c r="I26" s="483">
        <v>0.31594276293182344</v>
      </c>
      <c r="J26" s="483">
        <v>0.30699495989005826</v>
      </c>
      <c r="K26" s="483">
        <v>0.28309864481101177</v>
      </c>
      <c r="L26" s="483">
        <v>0.27895134695326451</v>
      </c>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c r="BE26" s="417"/>
      <c r="BF26" s="417"/>
      <c r="BG26" s="417"/>
      <c r="BH26" s="417"/>
      <c r="BI26" s="417"/>
      <c r="BJ26" s="417"/>
      <c r="BK26" s="417"/>
      <c r="BL26" s="417"/>
      <c r="BM26" s="417"/>
      <c r="BN26" s="417"/>
      <c r="BO26" s="417"/>
      <c r="BP26" s="417"/>
      <c r="BQ26" s="417"/>
      <c r="BR26" s="417"/>
      <c r="BS26" s="417"/>
      <c r="BT26" s="417"/>
      <c r="BU26" s="417"/>
      <c r="BV26" s="417"/>
    </row>
    <row r="27" spans="1:74" s="446" customFormat="1" ht="24" customHeight="1">
      <c r="A27" s="442">
        <v>7036</v>
      </c>
      <c r="B27" s="443" t="s">
        <v>159</v>
      </c>
      <c r="C27" s="483">
        <v>0</v>
      </c>
      <c r="D27" s="483">
        <v>0</v>
      </c>
      <c r="E27" s="483">
        <v>6.1185470153850615E-3</v>
      </c>
      <c r="F27" s="483">
        <v>2.0064882081543677E-2</v>
      </c>
      <c r="G27" s="483">
        <v>2.0083231792907191E-2</v>
      </c>
      <c r="H27" s="483">
        <v>2.316132334439493E-2</v>
      </c>
      <c r="I27" s="483">
        <v>2.8814776052679073E-2</v>
      </c>
      <c r="J27" s="483">
        <v>2.7570499749928378E-2</v>
      </c>
      <c r="K27" s="483">
        <v>2.1182451476177949E-2</v>
      </c>
      <c r="L27" s="483">
        <v>1.6443106391200953E-2</v>
      </c>
    </row>
    <row r="28" spans="1:74" ht="24" customHeight="1">
      <c r="A28" s="470"/>
      <c r="B28" s="420"/>
      <c r="C28" s="482"/>
      <c r="D28" s="482"/>
      <c r="E28" s="482"/>
      <c r="F28" s="482"/>
      <c r="G28" s="482"/>
      <c r="H28" s="482"/>
      <c r="I28" s="482"/>
      <c r="J28" s="482"/>
      <c r="K28" s="482"/>
      <c r="L28" s="482"/>
    </row>
    <row r="29" spans="1:74" s="431" customFormat="1" ht="24" customHeight="1">
      <c r="A29" s="467">
        <v>704</v>
      </c>
      <c r="B29" s="427" t="s">
        <v>160</v>
      </c>
      <c r="C29" s="481">
        <v>3.3346928199092245</v>
      </c>
      <c r="D29" s="481">
        <v>2.8514040132055118</v>
      </c>
      <c r="E29" s="481">
        <v>2.8424183653391446</v>
      </c>
      <c r="F29" s="481">
        <v>2.7241196719201937</v>
      </c>
      <c r="G29" s="481">
        <v>2.7475804865221605</v>
      </c>
      <c r="H29" s="481">
        <v>2.8440185323226395</v>
      </c>
      <c r="I29" s="481">
        <v>3.0534663184789257</v>
      </c>
      <c r="J29" s="481">
        <v>3.0267527486744816</v>
      </c>
      <c r="K29" s="481">
        <v>2.9297459067295373</v>
      </c>
      <c r="L29" s="481">
        <v>2.7885515593984356</v>
      </c>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row>
    <row r="30" spans="1:74" s="441" customFormat="1" ht="33.75" customHeight="1">
      <c r="A30" s="436">
        <v>7041</v>
      </c>
      <c r="B30" s="437" t="s">
        <v>161</v>
      </c>
      <c r="C30" s="483">
        <v>0.11628114208943272</v>
      </c>
      <c r="D30" s="483">
        <v>0.10614247570497246</v>
      </c>
      <c r="E30" s="483">
        <v>0.10397386280550283</v>
      </c>
      <c r="F30" s="483">
        <v>0.10308726875982945</v>
      </c>
      <c r="G30" s="483">
        <v>0.11167263268883787</v>
      </c>
      <c r="H30" s="483">
        <v>0.11763360526682035</v>
      </c>
      <c r="I30" s="483">
        <v>0.12600037801133313</v>
      </c>
      <c r="J30" s="483">
        <v>0.12141938491390654</v>
      </c>
      <c r="K30" s="483">
        <v>0.19699599481567109</v>
      </c>
      <c r="L30" s="483">
        <v>0.17413236288658046</v>
      </c>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row>
    <row r="31" spans="1:74" s="469" customFormat="1" ht="24" customHeight="1">
      <c r="A31" s="442">
        <v>7042</v>
      </c>
      <c r="B31" s="443" t="s">
        <v>162</v>
      </c>
      <c r="C31" s="483">
        <v>0.43909711131250567</v>
      </c>
      <c r="D31" s="483">
        <v>0.37083772946161131</v>
      </c>
      <c r="E31" s="483">
        <v>0.35909281025352646</v>
      </c>
      <c r="F31" s="483">
        <v>0.35587839295621504</v>
      </c>
      <c r="G31" s="483">
        <v>0.35813065890235951</v>
      </c>
      <c r="H31" s="483">
        <v>0.36579273060932127</v>
      </c>
      <c r="I31" s="483">
        <v>0.38125310089208592</v>
      </c>
      <c r="J31" s="483">
        <v>0.36983254974408186</v>
      </c>
      <c r="K31" s="483">
        <v>0.38037112501034942</v>
      </c>
      <c r="L31" s="483">
        <v>0.35018126472315098</v>
      </c>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c r="BQ31" s="417"/>
      <c r="BR31" s="417"/>
      <c r="BS31" s="417"/>
      <c r="BT31" s="417"/>
      <c r="BU31" s="417"/>
      <c r="BV31" s="417"/>
    </row>
    <row r="32" spans="1:74" s="469" customFormat="1" ht="24" customHeight="1">
      <c r="A32" s="442">
        <v>7043</v>
      </c>
      <c r="B32" s="443" t="s">
        <v>163</v>
      </c>
      <c r="C32" s="483">
        <v>8.1889526684392894E-2</v>
      </c>
      <c r="D32" s="483">
        <v>4.8334383929019592E-2</v>
      </c>
      <c r="E32" s="483">
        <v>4.5111386461842193E-2</v>
      </c>
      <c r="F32" s="483">
        <v>4.375767531053032E-2</v>
      </c>
      <c r="G32" s="483">
        <v>6.4412849964900251E-2</v>
      </c>
      <c r="H32" s="483">
        <v>7.9298407179276456E-2</v>
      </c>
      <c r="I32" s="483">
        <v>9.1865506511630238E-2</v>
      </c>
      <c r="J32" s="483">
        <v>9.9211754660440438E-2</v>
      </c>
      <c r="K32" s="483">
        <v>9.3407356591523064E-2</v>
      </c>
      <c r="L32" s="483">
        <v>8.2521884643736665E-2</v>
      </c>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417"/>
      <c r="BD32" s="417"/>
      <c r="BE32" s="417"/>
      <c r="BF32" s="417"/>
      <c r="BG32" s="417"/>
      <c r="BH32" s="417"/>
      <c r="BI32" s="417"/>
      <c r="BJ32" s="417"/>
      <c r="BK32" s="417"/>
      <c r="BL32" s="417"/>
      <c r="BM32" s="417"/>
      <c r="BN32" s="417"/>
      <c r="BO32" s="417"/>
      <c r="BP32" s="417"/>
      <c r="BQ32" s="417"/>
      <c r="BR32" s="417"/>
      <c r="BS32" s="417"/>
      <c r="BT32" s="417"/>
      <c r="BU32" s="417"/>
      <c r="BV32" s="417"/>
    </row>
    <row r="33" spans="1:74" s="469" customFormat="1" ht="24" customHeight="1">
      <c r="A33" s="442">
        <v>7044</v>
      </c>
      <c r="B33" s="443" t="s">
        <v>164</v>
      </c>
      <c r="C33" s="483">
        <v>2.5112126249078756E-2</v>
      </c>
      <c r="D33" s="483">
        <v>2.3203589249484256E-2</v>
      </c>
      <c r="E33" s="483">
        <v>2.722670062974919E-2</v>
      </c>
      <c r="F33" s="483">
        <v>3.0347338501820059E-2</v>
      </c>
      <c r="G33" s="483">
        <v>2.4903497538507093E-2</v>
      </c>
      <c r="H33" s="483">
        <v>1.9373385512043338E-2</v>
      </c>
      <c r="I33" s="483">
        <v>2.634931749059129E-2</v>
      </c>
      <c r="J33" s="483">
        <v>2.5765367106072693E-2</v>
      </c>
      <c r="K33" s="483">
        <v>2.5130422642672286E-2</v>
      </c>
      <c r="L33" s="483">
        <v>2.3053751064594806E-2</v>
      </c>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7"/>
      <c r="BM33" s="417"/>
      <c r="BN33" s="417"/>
      <c r="BO33" s="417"/>
      <c r="BP33" s="417"/>
      <c r="BQ33" s="417"/>
      <c r="BR33" s="417"/>
      <c r="BS33" s="417"/>
      <c r="BT33" s="417"/>
      <c r="BU33" s="417"/>
      <c r="BV33" s="417"/>
    </row>
    <row r="34" spans="1:74" s="469" customFormat="1" ht="24" customHeight="1">
      <c r="A34" s="442">
        <v>7045</v>
      </c>
      <c r="B34" s="443" t="s">
        <v>165</v>
      </c>
      <c r="C34" s="483">
        <v>2.2320191494577593</v>
      </c>
      <c r="D34" s="483">
        <v>1.9179191516759393</v>
      </c>
      <c r="E34" s="483">
        <v>1.9265373217804176</v>
      </c>
      <c r="F34" s="483">
        <v>1.8198458896815457</v>
      </c>
      <c r="G34" s="483">
        <v>1.8112942729731321</v>
      </c>
      <c r="H34" s="483">
        <v>1.8604832843632804</v>
      </c>
      <c r="I34" s="483">
        <v>2.0033241299293101</v>
      </c>
      <c r="J34" s="483">
        <v>1.990826198513004</v>
      </c>
      <c r="K34" s="483">
        <v>1.8269343423967428</v>
      </c>
      <c r="L34" s="483">
        <v>1.7750014155327662</v>
      </c>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7"/>
      <c r="BJ34" s="417"/>
      <c r="BK34" s="417"/>
      <c r="BL34" s="417"/>
      <c r="BM34" s="417"/>
      <c r="BN34" s="417"/>
      <c r="BO34" s="417"/>
      <c r="BP34" s="417"/>
      <c r="BQ34" s="417"/>
      <c r="BR34" s="417"/>
      <c r="BS34" s="417"/>
      <c r="BT34" s="417"/>
      <c r="BU34" s="417"/>
      <c r="BV34" s="417"/>
    </row>
    <row r="35" spans="1:74" s="469" customFormat="1" ht="24" customHeight="1">
      <c r="A35" s="442">
        <v>7046</v>
      </c>
      <c r="B35" s="443" t="s">
        <v>166</v>
      </c>
      <c r="C35" s="483">
        <v>1.6772790419329085E-2</v>
      </c>
      <c r="D35" s="483">
        <v>2.0897040917194177E-2</v>
      </c>
      <c r="E35" s="483">
        <v>1.516019316510419E-2</v>
      </c>
      <c r="F35" s="483">
        <v>9.600879572036208E-3</v>
      </c>
      <c r="G35" s="483">
        <v>1.0444876166473691E-2</v>
      </c>
      <c r="H35" s="483">
        <v>1.1609789012084192E-2</v>
      </c>
      <c r="I35" s="483">
        <v>1.469034499200822E-2</v>
      </c>
      <c r="J35" s="483">
        <v>1.0145052000026975E-2</v>
      </c>
      <c r="K35" s="483">
        <v>1.1856893533106729E-2</v>
      </c>
      <c r="L35" s="483">
        <v>8.9676571622708413E-3</v>
      </c>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c r="BE35" s="417"/>
      <c r="BF35" s="417"/>
      <c r="BG35" s="417"/>
      <c r="BH35" s="417"/>
      <c r="BI35" s="417"/>
      <c r="BJ35" s="417"/>
      <c r="BK35" s="417"/>
      <c r="BL35" s="417"/>
      <c r="BM35" s="417"/>
      <c r="BN35" s="417"/>
      <c r="BO35" s="417"/>
      <c r="BP35" s="417"/>
      <c r="BQ35" s="417"/>
      <c r="BR35" s="417"/>
      <c r="BS35" s="417"/>
      <c r="BT35" s="417"/>
      <c r="BU35" s="417"/>
      <c r="BV35" s="417"/>
    </row>
    <row r="36" spans="1:74" s="469" customFormat="1" ht="24" customHeight="1">
      <c r="A36" s="442">
        <v>7047</v>
      </c>
      <c r="B36" s="443" t="s">
        <v>167</v>
      </c>
      <c r="C36" s="483">
        <v>1.5170702958051365E-2</v>
      </c>
      <c r="D36" s="483">
        <v>1.325278820162628E-2</v>
      </c>
      <c r="E36" s="483">
        <v>1.5383997590117431E-2</v>
      </c>
      <c r="F36" s="483">
        <v>1.570281595552539E-2</v>
      </c>
      <c r="G36" s="483">
        <v>1.580185522109314E-2</v>
      </c>
      <c r="H36" s="483">
        <v>1.7053898476176617E-2</v>
      </c>
      <c r="I36" s="483">
        <v>1.9277231926397704E-2</v>
      </c>
      <c r="J36" s="483">
        <v>1.9301569693330255E-2</v>
      </c>
      <c r="K36" s="483">
        <v>1.8402167839274029E-2</v>
      </c>
      <c r="L36" s="483">
        <v>1.7753660584539293E-2</v>
      </c>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c r="BP36" s="417"/>
      <c r="BQ36" s="417"/>
      <c r="BR36" s="417"/>
      <c r="BS36" s="417"/>
      <c r="BT36" s="417"/>
      <c r="BU36" s="417"/>
      <c r="BV36" s="417"/>
    </row>
    <row r="37" spans="1:74" s="469" customFormat="1" ht="34.5" customHeight="1">
      <c r="A37" s="442">
        <v>7048</v>
      </c>
      <c r="B37" s="443" t="s">
        <v>168</v>
      </c>
      <c r="C37" s="483">
        <v>0.23574370511552797</v>
      </c>
      <c r="D37" s="483">
        <v>0.20722614925502725</v>
      </c>
      <c r="E37" s="483">
        <v>0.18579198492514226</v>
      </c>
      <c r="F37" s="483">
        <v>0.18056608457882542</v>
      </c>
      <c r="G37" s="483">
        <v>0.19172197215259279</v>
      </c>
      <c r="H37" s="483">
        <v>0.21593638175135033</v>
      </c>
      <c r="I37" s="483">
        <v>0.23732131228292513</v>
      </c>
      <c r="J37" s="483">
        <v>0.23373622726763338</v>
      </c>
      <c r="K37" s="483">
        <v>0.22159180849078744</v>
      </c>
      <c r="L37" s="483">
        <v>0.2104038726177353</v>
      </c>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17"/>
      <c r="BK37" s="417"/>
      <c r="BL37" s="417"/>
      <c r="BM37" s="417"/>
      <c r="BN37" s="417"/>
      <c r="BO37" s="417"/>
      <c r="BP37" s="417"/>
      <c r="BQ37" s="417"/>
      <c r="BR37" s="417"/>
      <c r="BS37" s="417"/>
      <c r="BT37" s="417"/>
      <c r="BU37" s="417"/>
      <c r="BV37" s="417"/>
    </row>
    <row r="38" spans="1:74" s="469" customFormat="1" ht="22.5" customHeight="1">
      <c r="A38" s="442">
        <v>7049</v>
      </c>
      <c r="B38" s="443" t="s">
        <v>169</v>
      </c>
      <c r="C38" s="483">
        <v>0.17260656562314688</v>
      </c>
      <c r="D38" s="483">
        <v>0.14359070481063696</v>
      </c>
      <c r="E38" s="483">
        <v>0.16414010772774212</v>
      </c>
      <c r="F38" s="483">
        <v>0.16533332660386557</v>
      </c>
      <c r="G38" s="483">
        <v>0.15919787091426355</v>
      </c>
      <c r="H38" s="483">
        <v>0.15683705015228658</v>
      </c>
      <c r="I38" s="483">
        <v>0.15338499644264383</v>
      </c>
      <c r="J38" s="483">
        <v>0.15651464477598503</v>
      </c>
      <c r="K38" s="483">
        <v>0.1550557954094102</v>
      </c>
      <c r="L38" s="483">
        <v>0.14653569018306076</v>
      </c>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7"/>
      <c r="BT38" s="417"/>
      <c r="BU38" s="417"/>
      <c r="BV38" s="417"/>
    </row>
    <row r="39" spans="1:74" ht="24" customHeight="1">
      <c r="A39" s="470"/>
      <c r="B39" s="420"/>
      <c r="C39" s="482"/>
      <c r="D39" s="482"/>
      <c r="E39" s="482"/>
      <c r="F39" s="482"/>
      <c r="G39" s="482"/>
      <c r="H39" s="482"/>
      <c r="I39" s="482"/>
      <c r="J39" s="482"/>
      <c r="K39" s="482"/>
      <c r="L39" s="482"/>
    </row>
    <row r="40" spans="1:74" s="431" customFormat="1" ht="24" customHeight="1">
      <c r="A40" s="467">
        <v>705</v>
      </c>
      <c r="B40" s="427" t="s">
        <v>170</v>
      </c>
      <c r="C40" s="481">
        <v>7.830991099460452E-2</v>
      </c>
      <c r="D40" s="481">
        <v>7.4900045378253274E-2</v>
      </c>
      <c r="E40" s="481">
        <v>7.7205147485646303E-2</v>
      </c>
      <c r="F40" s="481">
        <v>8.1016592674402213E-2</v>
      </c>
      <c r="G40" s="481">
        <v>8.2727103702809224E-2</v>
      </c>
      <c r="H40" s="481">
        <v>8.8715816621285068E-2</v>
      </c>
      <c r="I40" s="481">
        <v>8.5299821308544396E-2</v>
      </c>
      <c r="J40" s="481">
        <v>8.9178511041383607E-2</v>
      </c>
      <c r="K40" s="481">
        <v>8.7788658104536704E-2</v>
      </c>
      <c r="L40" s="481">
        <v>8.6732884758406126E-2</v>
      </c>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0"/>
      <c r="BR40" s="430"/>
      <c r="BS40" s="430"/>
      <c r="BT40" s="430"/>
      <c r="BU40" s="430"/>
      <c r="BV40" s="430"/>
    </row>
    <row r="41" spans="1:74" s="441" customFormat="1" ht="24" customHeight="1">
      <c r="A41" s="436">
        <v>7053</v>
      </c>
      <c r="B41" s="437" t="s">
        <v>171</v>
      </c>
      <c r="C41" s="483">
        <v>2.3070473151233555E-2</v>
      </c>
      <c r="D41" s="483">
        <v>1.4269750024649978E-2</v>
      </c>
      <c r="E41" s="483">
        <v>7.1295711342724893E-3</v>
      </c>
      <c r="F41" s="483">
        <v>7.3411959270348751E-3</v>
      </c>
      <c r="G41" s="483">
        <v>8.5047300831935634E-3</v>
      </c>
      <c r="H41" s="483">
        <v>9.2193737209301796E-3</v>
      </c>
      <c r="I41" s="483">
        <v>1.3631587321990104E-2</v>
      </c>
      <c r="J41" s="483">
        <v>1.4775386112352736E-2</v>
      </c>
      <c r="K41" s="483">
        <v>1.5728069558623249E-2</v>
      </c>
      <c r="L41" s="483">
        <v>1.5250939401086695E-2</v>
      </c>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440"/>
      <c r="BN41" s="440"/>
      <c r="BO41" s="440"/>
      <c r="BP41" s="440"/>
      <c r="BQ41" s="440"/>
      <c r="BR41" s="440"/>
      <c r="BS41" s="440"/>
      <c r="BT41" s="440"/>
      <c r="BU41" s="440"/>
      <c r="BV41" s="440"/>
    </row>
    <row r="42" spans="1:74" s="469" customFormat="1" ht="24" customHeight="1">
      <c r="A42" s="442">
        <v>7054</v>
      </c>
      <c r="B42" s="443" t="s">
        <v>172</v>
      </c>
      <c r="C42" s="483">
        <v>5.5239437843370973E-2</v>
      </c>
      <c r="D42" s="483">
        <v>5.4883653940961445E-2</v>
      </c>
      <c r="E42" s="483">
        <v>5.4732367708640262E-2</v>
      </c>
      <c r="F42" s="483">
        <v>5.60962515365451E-2</v>
      </c>
      <c r="G42" s="483">
        <v>5.071288010804853E-2</v>
      </c>
      <c r="H42" s="483">
        <v>5.7402027245495181E-2</v>
      </c>
      <c r="I42" s="483">
        <v>5.209196352222896E-2</v>
      </c>
      <c r="J42" s="483">
        <v>5.5833365354258764E-2</v>
      </c>
      <c r="K42" s="483">
        <v>5.4491868490246821E-2</v>
      </c>
      <c r="L42" s="483">
        <v>5.561842038915818E-2</v>
      </c>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7"/>
      <c r="BQ42" s="417"/>
      <c r="BR42" s="417"/>
      <c r="BS42" s="417"/>
      <c r="BT42" s="417"/>
      <c r="BU42" s="417"/>
      <c r="BV42" s="417"/>
    </row>
    <row r="43" spans="1:74" s="469" customFormat="1" ht="24" customHeight="1">
      <c r="A43" s="442">
        <v>7056</v>
      </c>
      <c r="B43" s="443" t="s">
        <v>173</v>
      </c>
      <c r="C43" s="483">
        <v>0</v>
      </c>
      <c r="D43" s="483">
        <v>5.7466414126418454E-3</v>
      </c>
      <c r="E43" s="483">
        <v>1.5343208642733553E-2</v>
      </c>
      <c r="F43" s="483">
        <v>1.7579145210822236E-2</v>
      </c>
      <c r="G43" s="483">
        <v>2.3509493511567128E-2</v>
      </c>
      <c r="H43" s="483">
        <v>2.2094415654859714E-2</v>
      </c>
      <c r="I43" s="483">
        <v>1.9576270464325338E-2</v>
      </c>
      <c r="J43" s="483">
        <v>1.8569759574772107E-2</v>
      </c>
      <c r="K43" s="483">
        <v>1.7568720055666631E-2</v>
      </c>
      <c r="L43" s="483">
        <v>1.5863524968161249E-2</v>
      </c>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7"/>
      <c r="BQ43" s="417"/>
      <c r="BR43" s="417"/>
      <c r="BS43" s="417"/>
      <c r="BT43" s="417"/>
      <c r="BU43" s="417"/>
      <c r="BV43" s="417"/>
    </row>
    <row r="44" spans="1:74" ht="24" customHeight="1">
      <c r="A44" s="470"/>
      <c r="B44" s="420"/>
      <c r="C44" s="482"/>
      <c r="D44" s="482"/>
      <c r="E44" s="482"/>
      <c r="F44" s="482"/>
      <c r="G44" s="482"/>
      <c r="H44" s="482"/>
      <c r="I44" s="482"/>
      <c r="J44" s="482"/>
      <c r="K44" s="482"/>
      <c r="L44" s="482"/>
    </row>
    <row r="45" spans="1:74" s="431" customFormat="1" ht="24" customHeight="1">
      <c r="A45" s="467">
        <v>706</v>
      </c>
      <c r="B45" s="427" t="s">
        <v>174</v>
      </c>
      <c r="C45" s="481">
        <v>0.37313434048106026</v>
      </c>
      <c r="D45" s="481">
        <v>0.34340756078363438</v>
      </c>
      <c r="E45" s="481">
        <v>0.31350238036008204</v>
      </c>
      <c r="F45" s="481">
        <v>0.34390227159512804</v>
      </c>
      <c r="G45" s="481">
        <v>0.32210196481378367</v>
      </c>
      <c r="H45" s="481">
        <v>0.39104831064096973</v>
      </c>
      <c r="I45" s="481">
        <v>0.37974289261847305</v>
      </c>
      <c r="J45" s="481">
        <v>0.31181346299494789</v>
      </c>
      <c r="K45" s="481">
        <v>0.33159012444234248</v>
      </c>
      <c r="L45" s="481">
        <v>0.31630666893235626</v>
      </c>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0"/>
      <c r="BR45" s="430"/>
      <c r="BS45" s="430"/>
      <c r="BT45" s="430"/>
      <c r="BU45" s="430"/>
      <c r="BV45" s="430"/>
    </row>
    <row r="46" spans="1:74" s="441" customFormat="1" ht="24" customHeight="1">
      <c r="A46" s="436">
        <v>7061</v>
      </c>
      <c r="B46" s="437" t="s">
        <v>175</v>
      </c>
      <c r="C46" s="483">
        <v>0.25503081097602304</v>
      </c>
      <c r="D46" s="483">
        <v>0.22676724107485646</v>
      </c>
      <c r="E46" s="483">
        <v>0.19981385742612248</v>
      </c>
      <c r="F46" s="483">
        <v>0.20877946454868768</v>
      </c>
      <c r="G46" s="483">
        <v>0.19726535028885822</v>
      </c>
      <c r="H46" s="483">
        <v>0.26050634097589798</v>
      </c>
      <c r="I46" s="483">
        <v>0.22981613321406968</v>
      </c>
      <c r="J46" s="483">
        <v>0.18561457478512924</v>
      </c>
      <c r="K46" s="483">
        <v>0.20313712125101085</v>
      </c>
      <c r="L46" s="483">
        <v>0.18730114973650741</v>
      </c>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c r="BO46" s="440"/>
      <c r="BP46" s="440"/>
      <c r="BQ46" s="440"/>
      <c r="BR46" s="440"/>
      <c r="BS46" s="440"/>
      <c r="BT46" s="440"/>
      <c r="BU46" s="440"/>
      <c r="BV46" s="440"/>
    </row>
    <row r="47" spans="1:74" s="441" customFormat="1" ht="24" customHeight="1">
      <c r="A47" s="448">
        <v>7062</v>
      </c>
      <c r="B47" s="443" t="s">
        <v>176</v>
      </c>
      <c r="C47" s="483">
        <v>0</v>
      </c>
      <c r="D47" s="483">
        <v>0</v>
      </c>
      <c r="E47" s="483">
        <v>8.4766260191711067E-3</v>
      </c>
      <c r="F47" s="483">
        <v>1.3243056530285542E-2</v>
      </c>
      <c r="G47" s="483">
        <v>1.2923911423539663E-2</v>
      </c>
      <c r="H47" s="483">
        <v>1.5707092718947428E-2</v>
      </c>
      <c r="I47" s="483">
        <v>2.1038477948351991E-2</v>
      </c>
      <c r="J47" s="483">
        <v>8.2129058185578287E-3</v>
      </c>
      <c r="K47" s="483">
        <v>5.2729315764001791E-3</v>
      </c>
      <c r="L47" s="483">
        <v>1.1633706652921212E-2</v>
      </c>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0"/>
      <c r="BO47" s="440"/>
      <c r="BP47" s="440"/>
      <c r="BQ47" s="440"/>
      <c r="BR47" s="440"/>
      <c r="BS47" s="440"/>
      <c r="BT47" s="440"/>
      <c r="BU47" s="440"/>
      <c r="BV47" s="440"/>
    </row>
    <row r="48" spans="1:74" s="469" customFormat="1" ht="24" customHeight="1">
      <c r="A48" s="442">
        <v>7063</v>
      </c>
      <c r="B48" s="443" t="s">
        <v>177</v>
      </c>
      <c r="C48" s="483">
        <v>0.11781600186511776</v>
      </c>
      <c r="D48" s="483">
        <v>0.11637038539772844</v>
      </c>
      <c r="E48" s="483">
        <v>0.10496351505194998</v>
      </c>
      <c r="F48" s="483">
        <v>0.12187279077396994</v>
      </c>
      <c r="G48" s="483">
        <v>0.1119127031013858</v>
      </c>
      <c r="H48" s="483">
        <v>0.11483487694612432</v>
      </c>
      <c r="I48" s="483">
        <v>0.12888828145605133</v>
      </c>
      <c r="J48" s="483">
        <v>0.11798598239126082</v>
      </c>
      <c r="K48" s="483">
        <v>0.12318007161493143</v>
      </c>
      <c r="L48" s="483">
        <v>0.11737181254292765</v>
      </c>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7"/>
      <c r="BP48" s="417"/>
      <c r="BQ48" s="417"/>
      <c r="BR48" s="417"/>
      <c r="BS48" s="417"/>
      <c r="BT48" s="417"/>
      <c r="BU48" s="417"/>
      <c r="BV48" s="417"/>
    </row>
    <row r="49" spans="1:74" s="469" customFormat="1" ht="24" customHeight="1">
      <c r="A49" s="442">
        <v>7066</v>
      </c>
      <c r="B49" s="443" t="s">
        <v>178</v>
      </c>
      <c r="C49" s="483">
        <v>2.8752763991943552E-4</v>
      </c>
      <c r="D49" s="483">
        <v>2.6993431104949995E-4</v>
      </c>
      <c r="E49" s="483">
        <v>2.483818628384869E-4</v>
      </c>
      <c r="F49" s="483">
        <v>6.9597421848975807E-6</v>
      </c>
      <c r="G49" s="483">
        <v>0</v>
      </c>
      <c r="H49" s="483">
        <v>0</v>
      </c>
      <c r="I49" s="483">
        <v>0</v>
      </c>
      <c r="J49" s="483">
        <v>0</v>
      </c>
      <c r="K49" s="483">
        <v>0</v>
      </c>
      <c r="L49" s="483">
        <v>0</v>
      </c>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7"/>
      <c r="BQ49" s="417"/>
      <c r="BR49" s="417"/>
      <c r="BS49" s="417"/>
      <c r="BT49" s="417"/>
      <c r="BU49" s="417"/>
      <c r="BV49" s="417"/>
    </row>
    <row r="50" spans="1:74" ht="24" customHeight="1">
      <c r="A50" s="470"/>
      <c r="B50" s="420"/>
      <c r="C50" s="482"/>
      <c r="D50" s="482"/>
      <c r="E50" s="482"/>
      <c r="F50" s="482"/>
      <c r="G50" s="482"/>
      <c r="H50" s="482"/>
      <c r="I50" s="482"/>
      <c r="J50" s="482"/>
      <c r="K50" s="482"/>
      <c r="L50" s="482"/>
    </row>
    <row r="51" spans="1:74" s="431" customFormat="1" ht="24" customHeight="1">
      <c r="A51" s="467">
        <v>707</v>
      </c>
      <c r="B51" s="427" t="s">
        <v>179</v>
      </c>
      <c r="C51" s="485">
        <v>3.7001032164517298</v>
      </c>
      <c r="D51" s="485">
        <v>3.5249241973597942</v>
      </c>
      <c r="E51" s="485">
        <v>3.5047489899007083</v>
      </c>
      <c r="F51" s="485">
        <v>3.6694003245565399</v>
      </c>
      <c r="G51" s="485">
        <v>3.7894309550727789</v>
      </c>
      <c r="H51" s="485">
        <v>4.0006248848079231</v>
      </c>
      <c r="I51" s="485">
        <v>4.3519580866849852</v>
      </c>
      <c r="J51" s="485">
        <v>4.4762054010854877</v>
      </c>
      <c r="K51" s="485">
        <v>4.7072145089913882</v>
      </c>
      <c r="L51" s="485">
        <v>4.9125578945870743</v>
      </c>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0"/>
      <c r="BR51" s="430"/>
      <c r="BS51" s="430"/>
      <c r="BT51" s="430"/>
      <c r="BU51" s="430"/>
      <c r="BV51" s="430"/>
    </row>
    <row r="52" spans="1:74" s="431" customFormat="1" ht="24" customHeight="1">
      <c r="A52" s="448">
        <v>7071</v>
      </c>
      <c r="B52" s="437" t="s">
        <v>180</v>
      </c>
      <c r="C52" s="483">
        <v>1.6238071750845819E-4</v>
      </c>
      <c r="D52" s="483">
        <v>1.4258988523877238E-4</v>
      </c>
      <c r="E52" s="483">
        <v>1.5900845559071696E-4</v>
      </c>
      <c r="F52" s="483">
        <v>1.3082222152063121E-4</v>
      </c>
      <c r="G52" s="483">
        <v>1.015403557604553E-4</v>
      </c>
      <c r="H52" s="483">
        <v>1.214486293817594E-4</v>
      </c>
      <c r="I52" s="483">
        <v>1.2158942576585723E-4</v>
      </c>
      <c r="J52" s="483">
        <v>7.3529452121264127E-5</v>
      </c>
      <c r="K52" s="483">
        <v>4.7586918739772358E-5</v>
      </c>
      <c r="L52" s="483">
        <v>3.9514514715730508E-5</v>
      </c>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row>
    <row r="53" spans="1:74" s="431" customFormat="1" ht="24" customHeight="1">
      <c r="A53" s="455">
        <v>7072</v>
      </c>
      <c r="B53" s="437" t="s">
        <v>181</v>
      </c>
      <c r="C53" s="483">
        <v>9.4454898257706643E-2</v>
      </c>
      <c r="D53" s="483">
        <v>8.6270467736381543E-2</v>
      </c>
      <c r="E53" s="483">
        <v>8.4553156075970928E-2</v>
      </c>
      <c r="F53" s="483">
        <v>9.5600262232400077E-2</v>
      </c>
      <c r="G53" s="483">
        <v>8.3572789808642731E-2</v>
      </c>
      <c r="H53" s="483">
        <v>9.2622919136535767E-2</v>
      </c>
      <c r="I53" s="483">
        <v>0.11331337067839739</v>
      </c>
      <c r="J53" s="483">
        <v>0.12925695477302859</v>
      </c>
      <c r="K53" s="483">
        <v>0.14439548399055785</v>
      </c>
      <c r="L53" s="483">
        <v>0.16730182626907397</v>
      </c>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row>
    <row r="54" spans="1:74" s="441" customFormat="1" ht="24" customHeight="1">
      <c r="A54" s="436">
        <v>7073</v>
      </c>
      <c r="B54" s="437" t="s">
        <v>182</v>
      </c>
      <c r="C54" s="483">
        <v>2.7517781064885272</v>
      </c>
      <c r="D54" s="483">
        <v>2.6727352998344056</v>
      </c>
      <c r="E54" s="483">
        <v>2.6755421035421354</v>
      </c>
      <c r="F54" s="483">
        <v>2.7925254459650448</v>
      </c>
      <c r="G54" s="483">
        <v>2.940293927719928</v>
      </c>
      <c r="H54" s="483">
        <v>3.1183203431535218</v>
      </c>
      <c r="I54" s="483">
        <v>3.4004083463443719</v>
      </c>
      <c r="J54" s="483">
        <v>3.4411661133765516</v>
      </c>
      <c r="K54" s="483">
        <v>3.6517424634097377</v>
      </c>
      <c r="L54" s="483">
        <v>3.8166927246268356</v>
      </c>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40"/>
      <c r="BI54" s="440"/>
      <c r="BJ54" s="440"/>
      <c r="BK54" s="440"/>
      <c r="BL54" s="440"/>
      <c r="BM54" s="440"/>
      <c r="BN54" s="440"/>
      <c r="BO54" s="440"/>
      <c r="BP54" s="440"/>
      <c r="BQ54" s="440"/>
      <c r="BR54" s="440"/>
      <c r="BS54" s="440"/>
      <c r="BT54" s="440"/>
      <c r="BU54" s="440"/>
      <c r="BV54" s="440"/>
    </row>
    <row r="55" spans="1:74" s="469" customFormat="1" ht="24" customHeight="1">
      <c r="A55" s="442">
        <v>7074</v>
      </c>
      <c r="B55" s="443" t="s">
        <v>183</v>
      </c>
      <c r="C55" s="483">
        <v>0.10237018253217946</v>
      </c>
      <c r="D55" s="483">
        <v>9.2515725351493563E-2</v>
      </c>
      <c r="E55" s="483">
        <v>7.6659232115305079E-2</v>
      </c>
      <c r="F55" s="483">
        <v>0.10422144663060967</v>
      </c>
      <c r="G55" s="483">
        <v>7.2270622924248629E-2</v>
      </c>
      <c r="H55" s="483">
        <v>7.2710603694996517E-2</v>
      </c>
      <c r="I55" s="483">
        <v>8.3139347061831417E-2</v>
      </c>
      <c r="J55" s="483">
        <v>7.998489782032564E-2</v>
      </c>
      <c r="K55" s="483">
        <v>7.890845641202951E-2</v>
      </c>
      <c r="L55" s="483">
        <v>7.7659453140934656E-2</v>
      </c>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7"/>
      <c r="BQ55" s="417"/>
      <c r="BR55" s="417"/>
      <c r="BS55" s="417"/>
      <c r="BT55" s="417"/>
      <c r="BU55" s="417"/>
      <c r="BV55" s="417"/>
    </row>
    <row r="56" spans="1:74" s="469" customFormat="1" ht="24" customHeight="1">
      <c r="A56" s="442">
        <v>7076</v>
      </c>
      <c r="B56" s="443" t="s">
        <v>184</v>
      </c>
      <c r="C56" s="483">
        <v>0.75133764845580808</v>
      </c>
      <c r="D56" s="483">
        <v>0.67326011455227475</v>
      </c>
      <c r="E56" s="483">
        <v>0.66783548971170592</v>
      </c>
      <c r="F56" s="483">
        <v>0.67692234750696467</v>
      </c>
      <c r="G56" s="483">
        <v>0.69319207426419904</v>
      </c>
      <c r="H56" s="483">
        <v>0.71684957019348705</v>
      </c>
      <c r="I56" s="483">
        <v>0.75497543317461857</v>
      </c>
      <c r="J56" s="483">
        <v>0.82572390566346077</v>
      </c>
      <c r="K56" s="483">
        <v>0.83212051826032329</v>
      </c>
      <c r="L56" s="483">
        <v>0.85086437603551401</v>
      </c>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E56" s="417"/>
      <c r="BF56" s="417"/>
      <c r="BG56" s="417"/>
      <c r="BH56" s="417"/>
      <c r="BI56" s="417"/>
      <c r="BJ56" s="417"/>
      <c r="BK56" s="417"/>
      <c r="BL56" s="417"/>
      <c r="BM56" s="417"/>
      <c r="BN56" s="417"/>
      <c r="BO56" s="417"/>
      <c r="BP56" s="417"/>
      <c r="BQ56" s="417"/>
      <c r="BR56" s="417"/>
      <c r="BS56" s="417"/>
      <c r="BT56" s="417"/>
      <c r="BU56" s="417"/>
      <c r="BV56" s="417"/>
    </row>
    <row r="57" spans="1:74" ht="24" customHeight="1">
      <c r="A57" s="470"/>
      <c r="B57" s="420"/>
      <c r="C57" s="482"/>
      <c r="D57" s="482"/>
      <c r="E57" s="482"/>
      <c r="F57" s="482"/>
      <c r="G57" s="482"/>
      <c r="H57" s="482"/>
      <c r="I57" s="482"/>
      <c r="J57" s="482"/>
      <c r="K57" s="482"/>
      <c r="L57" s="482"/>
    </row>
    <row r="58" spans="1:74" s="431" customFormat="1" ht="24" customHeight="1">
      <c r="A58" s="467">
        <v>708</v>
      </c>
      <c r="B58" s="427" t="s">
        <v>185</v>
      </c>
      <c r="C58" s="481">
        <v>0.18329163054403785</v>
      </c>
      <c r="D58" s="481">
        <v>0.18831550202213418</v>
      </c>
      <c r="E58" s="481">
        <v>0.1799083667376265</v>
      </c>
      <c r="F58" s="481">
        <v>0.194857538955437</v>
      </c>
      <c r="G58" s="481">
        <v>0.18086875869831098</v>
      </c>
      <c r="H58" s="481">
        <v>0.17469818308910179</v>
      </c>
      <c r="I58" s="481">
        <v>0.1835820913425078</v>
      </c>
      <c r="J58" s="481">
        <v>0.1929419361380878</v>
      </c>
      <c r="K58" s="481">
        <v>0.19785428159114515</v>
      </c>
      <c r="L58" s="481">
        <v>0.1798522010218917</v>
      </c>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0"/>
      <c r="BG58" s="430"/>
      <c r="BH58" s="430"/>
      <c r="BI58" s="430"/>
      <c r="BJ58" s="430"/>
      <c r="BK58" s="430"/>
      <c r="BL58" s="430"/>
      <c r="BM58" s="430"/>
      <c r="BN58" s="430"/>
      <c r="BO58" s="430"/>
      <c r="BP58" s="430"/>
      <c r="BQ58" s="430"/>
      <c r="BR58" s="430"/>
      <c r="BS58" s="430"/>
      <c r="BT58" s="430"/>
      <c r="BU58" s="430"/>
      <c r="BV58" s="430"/>
    </row>
    <row r="59" spans="1:74" s="441" customFormat="1" ht="24" customHeight="1">
      <c r="A59" s="436">
        <v>7081</v>
      </c>
      <c r="B59" s="437" t="s">
        <v>186</v>
      </c>
      <c r="C59" s="483">
        <v>9.2152608594179078E-2</v>
      </c>
      <c r="D59" s="483">
        <v>0.10074917023436883</v>
      </c>
      <c r="E59" s="483">
        <v>0.10147483795098118</v>
      </c>
      <c r="F59" s="483">
        <v>0.11094052143711246</v>
      </c>
      <c r="G59" s="483">
        <v>0.10017681384024346</v>
      </c>
      <c r="H59" s="483">
        <v>9.1688089321368155E-2</v>
      </c>
      <c r="I59" s="483">
        <v>8.8862413817079891E-2</v>
      </c>
      <c r="J59" s="483">
        <v>9.2819910048038384E-2</v>
      </c>
      <c r="K59" s="483">
        <v>9.932276768115729E-2</v>
      </c>
      <c r="L59" s="483">
        <v>8.8391858515448715E-2</v>
      </c>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40"/>
      <c r="BI59" s="440"/>
      <c r="BJ59" s="440"/>
      <c r="BK59" s="440"/>
      <c r="BL59" s="440"/>
      <c r="BM59" s="440"/>
      <c r="BN59" s="440"/>
      <c r="BO59" s="440"/>
      <c r="BP59" s="440"/>
      <c r="BQ59" s="440"/>
      <c r="BR59" s="440"/>
      <c r="BS59" s="440"/>
      <c r="BT59" s="440"/>
      <c r="BU59" s="440"/>
      <c r="BV59" s="440"/>
    </row>
    <row r="60" spans="1:74" s="469" customFormat="1" ht="24" customHeight="1">
      <c r="A60" s="442">
        <v>7082</v>
      </c>
      <c r="B60" s="443" t="s">
        <v>187</v>
      </c>
      <c r="C60" s="483">
        <v>9.1139021949858776E-2</v>
      </c>
      <c r="D60" s="483">
        <v>8.756633178776535E-2</v>
      </c>
      <c r="E60" s="483">
        <v>7.8433528786645307E-2</v>
      </c>
      <c r="F60" s="483">
        <v>8.3917017518324533E-2</v>
      </c>
      <c r="G60" s="483">
        <v>8.0691944858067521E-2</v>
      </c>
      <c r="H60" s="483">
        <v>8.3010093767733634E-2</v>
      </c>
      <c r="I60" s="483">
        <v>9.4719677525427898E-2</v>
      </c>
      <c r="J60" s="483">
        <v>0.1001220260900494</v>
      </c>
      <c r="K60" s="483">
        <v>9.8531513909987878E-2</v>
      </c>
      <c r="L60" s="483">
        <v>9.1460342506442971E-2</v>
      </c>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7"/>
      <c r="BD60" s="417"/>
      <c r="BE60" s="417"/>
      <c r="BF60" s="417"/>
      <c r="BG60" s="417"/>
      <c r="BH60" s="417"/>
      <c r="BI60" s="417"/>
      <c r="BJ60" s="417"/>
      <c r="BK60" s="417"/>
      <c r="BL60" s="417"/>
      <c r="BM60" s="417"/>
      <c r="BN60" s="417"/>
      <c r="BO60" s="417"/>
      <c r="BP60" s="417"/>
      <c r="BQ60" s="417"/>
      <c r="BR60" s="417"/>
      <c r="BS60" s="417"/>
      <c r="BT60" s="417"/>
      <c r="BU60" s="417"/>
      <c r="BV60" s="417"/>
    </row>
    <row r="61" spans="1:74" ht="24" customHeight="1">
      <c r="A61" s="470"/>
      <c r="B61" s="457"/>
      <c r="C61" s="482"/>
      <c r="D61" s="482"/>
      <c r="E61" s="482"/>
      <c r="F61" s="482"/>
      <c r="G61" s="482"/>
      <c r="H61" s="482"/>
      <c r="I61" s="482"/>
      <c r="J61" s="482"/>
      <c r="K61" s="482"/>
      <c r="L61" s="482"/>
    </row>
    <row r="62" spans="1:74" s="431" customFormat="1" ht="24" customHeight="1">
      <c r="A62" s="467">
        <v>709</v>
      </c>
      <c r="B62" s="427" t="s">
        <v>188</v>
      </c>
      <c r="C62" s="481">
        <v>4.2394337041666539</v>
      </c>
      <c r="D62" s="481">
        <v>3.9786209988128292</v>
      </c>
      <c r="E62" s="481">
        <v>3.8499101206286053</v>
      </c>
      <c r="F62" s="481">
        <v>4.0466727127038613</v>
      </c>
      <c r="G62" s="481">
        <v>4.243037109343673</v>
      </c>
      <c r="H62" s="481">
        <v>4.3057766042539161</v>
      </c>
      <c r="I62" s="481">
        <v>4.6328432086079747</v>
      </c>
      <c r="J62" s="481">
        <v>4.9704501175188982</v>
      </c>
      <c r="K62" s="481">
        <v>5.08717226080456</v>
      </c>
      <c r="L62" s="481">
        <v>5.1981387926980354</v>
      </c>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0"/>
      <c r="BG62" s="430"/>
      <c r="BH62" s="430"/>
      <c r="BI62" s="430"/>
      <c r="BJ62" s="430"/>
      <c r="BK62" s="430"/>
      <c r="BL62" s="430"/>
      <c r="BM62" s="430"/>
      <c r="BN62" s="430"/>
      <c r="BO62" s="430"/>
      <c r="BP62" s="430"/>
      <c r="BQ62" s="430"/>
      <c r="BR62" s="430"/>
      <c r="BS62" s="430"/>
      <c r="BT62" s="430"/>
      <c r="BU62" s="430"/>
      <c r="BV62" s="430"/>
    </row>
    <row r="63" spans="1:74" s="441" customFormat="1" ht="24" customHeight="1">
      <c r="A63" s="436">
        <v>7091.92</v>
      </c>
      <c r="B63" s="437" t="s">
        <v>189</v>
      </c>
      <c r="C63" s="483">
        <v>3.2337064934281687</v>
      </c>
      <c r="D63" s="483">
        <v>2.9719247507345927</v>
      </c>
      <c r="E63" s="483">
        <v>2.912869628080982</v>
      </c>
      <c r="F63" s="483">
        <v>3.0574867907157302</v>
      </c>
      <c r="G63" s="483">
        <v>3.2210363297677116</v>
      </c>
      <c r="H63" s="483">
        <v>3.2501377858775951</v>
      </c>
      <c r="I63" s="483">
        <v>3.4275709536710877</v>
      </c>
      <c r="J63" s="483">
        <v>3.649634453510167</v>
      </c>
      <c r="K63" s="483">
        <v>3.7080419733341157</v>
      </c>
      <c r="L63" s="483">
        <v>3.5415821562618932</v>
      </c>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0"/>
      <c r="BN63" s="440"/>
      <c r="BO63" s="440"/>
      <c r="BP63" s="440"/>
      <c r="BQ63" s="440"/>
      <c r="BR63" s="440"/>
      <c r="BS63" s="440"/>
      <c r="BT63" s="440"/>
      <c r="BU63" s="440"/>
      <c r="BV63" s="440"/>
    </row>
    <row r="64" spans="1:74" s="469" customFormat="1" ht="24" customHeight="1">
      <c r="A64" s="442">
        <v>7094</v>
      </c>
      <c r="B64" s="443" t="s">
        <v>190</v>
      </c>
      <c r="C64" s="483">
        <v>0.4357967490859484</v>
      </c>
      <c r="D64" s="483">
        <v>0.45088894654308165</v>
      </c>
      <c r="E64" s="483">
        <v>0.44988617732376102</v>
      </c>
      <c r="F64" s="483">
        <v>0.48061156693179263</v>
      </c>
      <c r="G64" s="483">
        <v>0.52391269659943318</v>
      </c>
      <c r="H64" s="483">
        <v>0.54914005854037473</v>
      </c>
      <c r="I64" s="483">
        <v>0.60260960499151106</v>
      </c>
      <c r="J64" s="483">
        <v>0.69747586749755575</v>
      </c>
      <c r="K64" s="483">
        <v>0.7755083564155979</v>
      </c>
      <c r="L64" s="483">
        <v>0.83224973792881629</v>
      </c>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row>
    <row r="65" spans="1:74" s="469" customFormat="1" ht="24" customHeight="1">
      <c r="A65" s="442">
        <v>7095</v>
      </c>
      <c r="B65" s="443" t="s">
        <v>191</v>
      </c>
      <c r="C65" s="483">
        <v>4.7535145074450558E-2</v>
      </c>
      <c r="D65" s="483">
        <v>3.0277482424097064E-2</v>
      </c>
      <c r="E65" s="483">
        <v>2.3971754127122158E-2</v>
      </c>
      <c r="F65" s="483">
        <v>2.9466551083802878E-2</v>
      </c>
      <c r="G65" s="483">
        <v>1.811697533243152E-2</v>
      </c>
      <c r="H65" s="483">
        <v>1.5803557407250084E-2</v>
      </c>
      <c r="I65" s="483">
        <v>1.6912898592147067E-2</v>
      </c>
      <c r="J65" s="483">
        <v>1.6562684638119947E-2</v>
      </c>
      <c r="K65" s="483">
        <v>1.5966330990890832E-2</v>
      </c>
      <c r="L65" s="483">
        <v>1.0838106518893772E-2</v>
      </c>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E65" s="417"/>
      <c r="BF65" s="417"/>
      <c r="BG65" s="417"/>
      <c r="BH65" s="417"/>
      <c r="BI65" s="417"/>
      <c r="BJ65" s="417"/>
      <c r="BK65" s="417"/>
      <c r="BL65" s="417"/>
      <c r="BM65" s="417"/>
      <c r="BN65" s="417"/>
      <c r="BO65" s="417"/>
      <c r="BP65" s="417"/>
      <c r="BQ65" s="417"/>
      <c r="BR65" s="417"/>
      <c r="BS65" s="417"/>
      <c r="BT65" s="417"/>
      <c r="BU65" s="417"/>
      <c r="BV65" s="417"/>
    </row>
    <row r="66" spans="1:74" s="469" customFormat="1" ht="24" customHeight="1">
      <c r="A66" s="442">
        <v>7096</v>
      </c>
      <c r="B66" s="443" t="s">
        <v>192</v>
      </c>
      <c r="C66" s="483">
        <v>0.45290878074949903</v>
      </c>
      <c r="D66" s="483">
        <v>0.45690372868331081</v>
      </c>
      <c r="E66" s="483">
        <v>0.40883308574916233</v>
      </c>
      <c r="F66" s="483">
        <v>0.42193095703851896</v>
      </c>
      <c r="G66" s="483">
        <v>0.42457431598246886</v>
      </c>
      <c r="H66" s="483">
        <v>0.43138609616904533</v>
      </c>
      <c r="I66" s="483">
        <v>0.52262444870869784</v>
      </c>
      <c r="J66" s="483">
        <v>0.55131788403254456</v>
      </c>
      <c r="K66" s="483">
        <v>0.53902292664205154</v>
      </c>
      <c r="L66" s="483">
        <v>0.51018974693535968</v>
      </c>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E66" s="417"/>
      <c r="BF66" s="417"/>
      <c r="BG66" s="417"/>
      <c r="BH66" s="417"/>
      <c r="BI66" s="417"/>
      <c r="BJ66" s="417"/>
      <c r="BK66" s="417"/>
      <c r="BL66" s="417"/>
      <c r="BM66" s="417"/>
      <c r="BN66" s="417"/>
      <c r="BO66" s="417"/>
      <c r="BP66" s="417"/>
      <c r="BQ66" s="417"/>
      <c r="BR66" s="417"/>
      <c r="BS66" s="417"/>
      <c r="BT66" s="417"/>
      <c r="BU66" s="417"/>
      <c r="BV66" s="417"/>
    </row>
    <row r="67" spans="1:74" s="469" customFormat="1" ht="24" customHeight="1">
      <c r="A67" s="442">
        <v>7098</v>
      </c>
      <c r="B67" s="443" t="s">
        <v>193</v>
      </c>
      <c r="C67" s="483">
        <v>6.9486535828587603E-2</v>
      </c>
      <c r="D67" s="483">
        <v>6.8626090427747283E-2</v>
      </c>
      <c r="E67" s="483">
        <v>5.4349475347577822E-2</v>
      </c>
      <c r="F67" s="483">
        <v>5.7176846934017117E-2</v>
      </c>
      <c r="G67" s="483">
        <v>5.5396791661627254E-2</v>
      </c>
      <c r="H67" s="483">
        <v>5.9309106259650655E-2</v>
      </c>
      <c r="I67" s="483">
        <v>6.3125302644530742E-2</v>
      </c>
      <c r="J67" s="483">
        <v>5.5459227840511029E-2</v>
      </c>
      <c r="K67" s="483">
        <v>4.8632673421904526E-2</v>
      </c>
      <c r="L67" s="483">
        <v>0.30327904505307257</v>
      </c>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7"/>
      <c r="AY67" s="417"/>
      <c r="AZ67" s="417"/>
      <c r="BA67" s="417"/>
      <c r="BB67" s="417"/>
      <c r="BC67" s="417"/>
      <c r="BD67" s="417"/>
      <c r="BE67" s="417"/>
      <c r="BF67" s="417"/>
      <c r="BG67" s="417"/>
      <c r="BH67" s="417"/>
      <c r="BI67" s="417"/>
      <c r="BJ67" s="417"/>
      <c r="BK67" s="417"/>
      <c r="BL67" s="417"/>
      <c r="BM67" s="417"/>
      <c r="BN67" s="417"/>
      <c r="BO67" s="417"/>
      <c r="BP67" s="417"/>
      <c r="BQ67" s="417"/>
      <c r="BR67" s="417"/>
      <c r="BS67" s="417"/>
      <c r="BT67" s="417"/>
      <c r="BU67" s="417"/>
      <c r="BV67" s="417"/>
    </row>
    <row r="68" spans="1:74" ht="24" customHeight="1">
      <c r="A68" s="470"/>
      <c r="B68" s="420"/>
      <c r="C68" s="482"/>
      <c r="D68" s="482"/>
      <c r="E68" s="482"/>
      <c r="F68" s="482"/>
      <c r="G68" s="482"/>
      <c r="H68" s="482"/>
      <c r="I68" s="482"/>
      <c r="J68" s="482"/>
      <c r="K68" s="482"/>
      <c r="L68" s="482"/>
    </row>
    <row r="69" spans="1:74" s="431" customFormat="1" ht="24" customHeight="1">
      <c r="A69" s="467">
        <v>710</v>
      </c>
      <c r="B69" s="484" t="s">
        <v>194</v>
      </c>
      <c r="C69" s="485">
        <v>7.1343964382467151</v>
      </c>
      <c r="D69" s="485">
        <v>6.7347727266995134</v>
      </c>
      <c r="E69" s="485">
        <v>6.3384536456356262</v>
      </c>
      <c r="F69" s="485">
        <v>6.3064213173884864</v>
      </c>
      <c r="G69" s="485">
        <v>6.0528387390871261</v>
      </c>
      <c r="H69" s="485">
        <v>6.0563004481623075</v>
      </c>
      <c r="I69" s="485">
        <v>6.1947817182832408</v>
      </c>
      <c r="J69" s="485">
        <v>6.0671376738005067</v>
      </c>
      <c r="K69" s="485">
        <v>6.0058769329514297</v>
      </c>
      <c r="L69" s="485">
        <v>5.7402563246647098</v>
      </c>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row>
    <row r="70" spans="1:74" s="431" customFormat="1" ht="24" customHeight="1">
      <c r="A70" s="436">
        <v>7101</v>
      </c>
      <c r="B70" s="458" t="s">
        <v>195</v>
      </c>
      <c r="C70" s="483">
        <v>9.6518271069358702E-2</v>
      </c>
      <c r="D70" s="483">
        <v>7.6512476910701788E-2</v>
      </c>
      <c r="E70" s="483">
        <v>6.5400013858219003E-2</v>
      </c>
      <c r="F70" s="483">
        <v>7.2155381050943906E-2</v>
      </c>
      <c r="G70" s="483">
        <v>7.1008621359797255E-2</v>
      </c>
      <c r="H70" s="483">
        <v>6.9989570141669621E-2</v>
      </c>
      <c r="I70" s="483">
        <v>7.7886583588807609E-2</v>
      </c>
      <c r="J70" s="483">
        <v>8.1700948720400859E-2</v>
      </c>
      <c r="K70" s="483">
        <v>8.8007943478171813E-2</v>
      </c>
      <c r="L70" s="483">
        <v>7.1258618884655039E-2</v>
      </c>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0"/>
      <c r="BE70" s="430"/>
      <c r="BF70" s="430"/>
      <c r="BG70" s="430"/>
      <c r="BH70" s="430"/>
      <c r="BI70" s="430"/>
      <c r="BJ70" s="430"/>
      <c r="BK70" s="430"/>
      <c r="BL70" s="430"/>
      <c r="BM70" s="430"/>
      <c r="BN70" s="430"/>
      <c r="BO70" s="430"/>
      <c r="BP70" s="430"/>
      <c r="BQ70" s="430"/>
      <c r="BR70" s="430"/>
      <c r="BS70" s="430"/>
      <c r="BT70" s="430"/>
      <c r="BU70" s="430"/>
      <c r="BV70" s="430"/>
    </row>
    <row r="71" spans="1:74" s="441" customFormat="1" ht="24" customHeight="1">
      <c r="A71" s="436">
        <v>7102</v>
      </c>
      <c r="B71" s="437" t="s">
        <v>196</v>
      </c>
      <c r="C71" s="483">
        <v>4.4602042522925638</v>
      </c>
      <c r="D71" s="483">
        <v>4.1814694592326802</v>
      </c>
      <c r="E71" s="483">
        <v>4.025883521642772</v>
      </c>
      <c r="F71" s="483">
        <v>3.9764954539727464</v>
      </c>
      <c r="G71" s="483">
        <v>3.868958086992623</v>
      </c>
      <c r="H71" s="483">
        <v>3.7862139242663342</v>
      </c>
      <c r="I71" s="483">
        <v>3.7414527217639839</v>
      </c>
      <c r="J71" s="483">
        <v>3.673267155066986</v>
      </c>
      <c r="K71" s="483">
        <v>3.6643507424975947</v>
      </c>
      <c r="L71" s="483">
        <v>3.5710367669755847</v>
      </c>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0"/>
      <c r="BD71" s="440"/>
      <c r="BE71" s="440"/>
      <c r="BF71" s="440"/>
      <c r="BG71" s="440"/>
      <c r="BH71" s="440"/>
      <c r="BI71" s="440"/>
      <c r="BJ71" s="440"/>
      <c r="BK71" s="440"/>
      <c r="BL71" s="440"/>
      <c r="BM71" s="440"/>
      <c r="BN71" s="440"/>
      <c r="BO71" s="440"/>
      <c r="BP71" s="440"/>
      <c r="BQ71" s="440"/>
      <c r="BR71" s="440"/>
      <c r="BS71" s="440"/>
      <c r="BT71" s="440"/>
      <c r="BU71" s="440"/>
      <c r="BV71" s="440"/>
    </row>
    <row r="72" spans="1:74" s="469" customFormat="1" ht="24" customHeight="1">
      <c r="A72" s="442">
        <v>7104</v>
      </c>
      <c r="B72" s="443" t="s">
        <v>197</v>
      </c>
      <c r="C72" s="483">
        <v>0.91384247861459111</v>
      </c>
      <c r="D72" s="483">
        <v>0.71794993688626063</v>
      </c>
      <c r="E72" s="483">
        <v>0.52928271459349263</v>
      </c>
      <c r="F72" s="483">
        <v>0.55764488614441954</v>
      </c>
      <c r="G72" s="483">
        <v>0.57594777719713386</v>
      </c>
      <c r="H72" s="483">
        <v>0.60605817350944602</v>
      </c>
      <c r="I72" s="483">
        <v>0.63267384589160303</v>
      </c>
      <c r="J72" s="483">
        <v>0.64191499895302451</v>
      </c>
      <c r="K72" s="483">
        <v>0.63600931149586748</v>
      </c>
      <c r="L72" s="483">
        <v>0.63012556504241224</v>
      </c>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417"/>
      <c r="BC72" s="417"/>
      <c r="BD72" s="417"/>
      <c r="BE72" s="417"/>
      <c r="BF72" s="417"/>
      <c r="BG72" s="417"/>
      <c r="BH72" s="417"/>
      <c r="BI72" s="417"/>
      <c r="BJ72" s="417"/>
      <c r="BK72" s="417"/>
      <c r="BL72" s="417"/>
      <c r="BM72" s="417"/>
      <c r="BN72" s="417"/>
      <c r="BO72" s="417"/>
      <c r="BP72" s="417"/>
      <c r="BQ72" s="417"/>
      <c r="BR72" s="417"/>
      <c r="BS72" s="417"/>
      <c r="BT72" s="417"/>
      <c r="BU72" s="417"/>
      <c r="BV72" s="417"/>
    </row>
    <row r="73" spans="1:74" s="469" customFormat="1" ht="24" customHeight="1">
      <c r="A73" s="442">
        <v>7105</v>
      </c>
      <c r="B73" s="443" t="s">
        <v>198</v>
      </c>
      <c r="C73" s="483">
        <v>8.0667017078692282E-2</v>
      </c>
      <c r="D73" s="483">
        <v>8.484098171706958E-2</v>
      </c>
      <c r="E73" s="483">
        <v>6.4687463363837211E-2</v>
      </c>
      <c r="F73" s="483">
        <v>5.0308764184315027E-2</v>
      </c>
      <c r="G73" s="483">
        <v>4.8943902053050312E-2</v>
      </c>
      <c r="H73" s="483">
        <v>5.442022019004901E-2</v>
      </c>
      <c r="I73" s="483">
        <v>6.4172228965849537E-2</v>
      </c>
      <c r="J73" s="483">
        <v>5.5423112788849357E-2</v>
      </c>
      <c r="K73" s="483">
        <v>5.327560229328504E-2</v>
      </c>
      <c r="L73" s="483">
        <v>5.1536537188729824E-2</v>
      </c>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417"/>
      <c r="BC73" s="417"/>
      <c r="BD73" s="417"/>
      <c r="BE73" s="417"/>
      <c r="BF73" s="417"/>
      <c r="BG73" s="417"/>
      <c r="BH73" s="417"/>
      <c r="BI73" s="417"/>
      <c r="BJ73" s="417"/>
      <c r="BK73" s="417"/>
      <c r="BL73" s="417"/>
      <c r="BM73" s="417"/>
      <c r="BN73" s="417"/>
      <c r="BO73" s="417"/>
      <c r="BP73" s="417"/>
      <c r="BQ73" s="417"/>
      <c r="BR73" s="417"/>
      <c r="BS73" s="417"/>
      <c r="BT73" s="417"/>
      <c r="BU73" s="417"/>
      <c r="BV73" s="417"/>
    </row>
    <row r="74" spans="1:74" s="469" customFormat="1" ht="24" customHeight="1">
      <c r="A74" s="442">
        <v>7106</v>
      </c>
      <c r="B74" s="443" t="s">
        <v>199</v>
      </c>
      <c r="C74" s="483">
        <v>1.1458617699482851</v>
      </c>
      <c r="D74" s="483">
        <v>1.1130306372136565</v>
      </c>
      <c r="E74" s="483">
        <v>1.1718795068677033</v>
      </c>
      <c r="F74" s="483">
        <v>1.1439246934363176</v>
      </c>
      <c r="G74" s="483">
        <v>1.0019712191139556</v>
      </c>
      <c r="H74" s="483">
        <v>0.99223557055601752</v>
      </c>
      <c r="I74" s="483">
        <v>0.99293464272813214</v>
      </c>
      <c r="J74" s="483">
        <v>1.0257475795544857</v>
      </c>
      <c r="K74" s="483">
        <v>0.98954694112058217</v>
      </c>
      <c r="L74" s="483">
        <v>0.90998908180433735</v>
      </c>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7"/>
      <c r="BC74" s="417"/>
      <c r="BD74" s="417"/>
      <c r="BE74" s="417"/>
      <c r="BF74" s="417"/>
      <c r="BG74" s="417"/>
      <c r="BH74" s="417"/>
      <c r="BI74" s="417"/>
      <c r="BJ74" s="417"/>
      <c r="BK74" s="417"/>
      <c r="BL74" s="417"/>
      <c r="BM74" s="417"/>
      <c r="BN74" s="417"/>
      <c r="BO74" s="417"/>
      <c r="BP74" s="417"/>
      <c r="BQ74" s="417"/>
      <c r="BR74" s="417"/>
      <c r="BS74" s="417"/>
      <c r="BT74" s="417"/>
      <c r="BU74" s="417"/>
      <c r="BV74" s="417"/>
    </row>
    <row r="75" spans="1:74" s="469" customFormat="1" ht="24" customHeight="1">
      <c r="A75" s="442">
        <v>7107</v>
      </c>
      <c r="B75" s="443" t="s">
        <v>200</v>
      </c>
      <c r="C75" s="483">
        <v>0.12828076683168196</v>
      </c>
      <c r="D75" s="483">
        <v>8.465086187008454E-2</v>
      </c>
      <c r="E75" s="483">
        <v>0.16237795951305425</v>
      </c>
      <c r="F75" s="483">
        <v>0.16894843412662033</v>
      </c>
      <c r="G75" s="483">
        <v>0.16389048592690744</v>
      </c>
      <c r="H75" s="483">
        <v>0.16613719671380939</v>
      </c>
      <c r="I75" s="483">
        <v>0.17271058546829227</v>
      </c>
      <c r="J75" s="483">
        <v>0.1645530650075735</v>
      </c>
      <c r="K75" s="483">
        <v>0.15073863153565401</v>
      </c>
      <c r="L75" s="483">
        <v>0.14330789617068107</v>
      </c>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7"/>
      <c r="AY75" s="417"/>
      <c r="AZ75" s="417"/>
      <c r="BA75" s="417"/>
      <c r="BB75" s="417"/>
      <c r="BC75" s="417"/>
      <c r="BD75" s="417"/>
      <c r="BE75" s="417"/>
      <c r="BF75" s="417"/>
      <c r="BG75" s="417"/>
      <c r="BH75" s="417"/>
      <c r="BI75" s="417"/>
      <c r="BJ75" s="417"/>
      <c r="BK75" s="417"/>
      <c r="BL75" s="417"/>
      <c r="BM75" s="417"/>
      <c r="BN75" s="417"/>
      <c r="BO75" s="417"/>
      <c r="BP75" s="417"/>
      <c r="BQ75" s="417"/>
      <c r="BR75" s="417"/>
      <c r="BS75" s="417"/>
      <c r="BT75" s="417"/>
      <c r="BU75" s="417"/>
      <c r="BV75" s="417"/>
    </row>
    <row r="76" spans="1:74" s="469" customFormat="1" ht="33.75" customHeight="1">
      <c r="A76" s="442">
        <v>7108</v>
      </c>
      <c r="B76" s="443" t="s">
        <v>201</v>
      </c>
      <c r="C76" s="483">
        <v>2.622603728574506E-2</v>
      </c>
      <c r="D76" s="483">
        <v>2.5699360637028303E-2</v>
      </c>
      <c r="E76" s="483">
        <v>2.236382865857147E-2</v>
      </c>
      <c r="F76" s="483">
        <v>2.9421098826791735E-2</v>
      </c>
      <c r="G76" s="483">
        <v>2.9986317632573312E-2</v>
      </c>
      <c r="H76" s="483">
        <v>3.4121367661715973E-2</v>
      </c>
      <c r="I76" s="483">
        <v>4.5836233319297676E-2</v>
      </c>
      <c r="J76" s="483">
        <v>3.4137009677208049E-2</v>
      </c>
      <c r="K76" s="483">
        <v>3.6844123973782235E-2</v>
      </c>
      <c r="L76" s="483">
        <v>3.5799162613375762E-2</v>
      </c>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7"/>
      <c r="AY76" s="417"/>
      <c r="AZ76" s="417"/>
      <c r="BA76" s="417"/>
      <c r="BB76" s="417"/>
      <c r="BC76" s="417"/>
      <c r="BD76" s="417"/>
      <c r="BE76" s="417"/>
      <c r="BF76" s="417"/>
      <c r="BG76" s="417"/>
      <c r="BH76" s="417"/>
      <c r="BI76" s="417"/>
      <c r="BJ76" s="417"/>
      <c r="BK76" s="417"/>
      <c r="BL76" s="417"/>
      <c r="BM76" s="417"/>
      <c r="BN76" s="417"/>
      <c r="BO76" s="417"/>
      <c r="BP76" s="417"/>
      <c r="BQ76" s="417"/>
      <c r="BR76" s="417"/>
      <c r="BS76" s="417"/>
      <c r="BT76" s="417"/>
      <c r="BU76" s="417"/>
      <c r="BV76" s="417"/>
    </row>
    <row r="77" spans="1:74" s="469" customFormat="1" ht="23.25" customHeight="1">
      <c r="A77" s="442">
        <v>7109</v>
      </c>
      <c r="B77" s="443" t="s">
        <v>202</v>
      </c>
      <c r="C77" s="483">
        <v>0.28279584512579731</v>
      </c>
      <c r="D77" s="483">
        <v>0.45061901223203216</v>
      </c>
      <c r="E77" s="483">
        <v>0.29657863713797622</v>
      </c>
      <c r="F77" s="483">
        <v>0.30752260564633194</v>
      </c>
      <c r="G77" s="483">
        <v>0.29213232881108531</v>
      </c>
      <c r="H77" s="483">
        <v>0.34712442512326591</v>
      </c>
      <c r="I77" s="483">
        <v>0.46711487655727563</v>
      </c>
      <c r="J77" s="483">
        <v>0.39039380403197832</v>
      </c>
      <c r="K77" s="483">
        <v>0.38710363655649221</v>
      </c>
      <c r="L77" s="483">
        <v>0.32720269598493451</v>
      </c>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7"/>
      <c r="BC77" s="417"/>
      <c r="BD77" s="417"/>
      <c r="BE77" s="417"/>
      <c r="BF77" s="417"/>
      <c r="BG77" s="417"/>
      <c r="BH77" s="417"/>
      <c r="BI77" s="417"/>
      <c r="BJ77" s="417"/>
      <c r="BK77" s="417"/>
      <c r="BL77" s="417"/>
      <c r="BM77" s="417"/>
      <c r="BN77" s="417"/>
      <c r="BO77" s="417"/>
      <c r="BP77" s="417"/>
      <c r="BQ77" s="417"/>
      <c r="BR77" s="417"/>
      <c r="BS77" s="417"/>
      <c r="BT77" s="417"/>
      <c r="BU77" s="417"/>
      <c r="BV77" s="417"/>
    </row>
    <row r="78" spans="1:74">
      <c r="A78" s="474"/>
      <c r="B78" s="460"/>
      <c r="C78" s="486"/>
      <c r="D78" s="486"/>
      <c r="E78" s="486"/>
      <c r="F78" s="486"/>
      <c r="G78" s="486"/>
      <c r="H78" s="486"/>
      <c r="I78" s="486"/>
      <c r="J78" s="486"/>
      <c r="K78" s="486"/>
      <c r="L78" s="486"/>
    </row>
    <row r="79" spans="1:74">
      <c r="C79" s="479"/>
      <c r="D79" s="479"/>
      <c r="E79" s="479"/>
      <c r="F79" s="479"/>
      <c r="G79" s="479"/>
    </row>
    <row r="80" spans="1:74">
      <c r="C80" s="479"/>
      <c r="D80" s="479"/>
      <c r="E80" s="479"/>
      <c r="F80" s="479"/>
      <c r="G80" s="479"/>
    </row>
    <row r="81" spans="3:7">
      <c r="C81" s="479"/>
      <c r="D81" s="479"/>
      <c r="E81" s="479"/>
      <c r="F81" s="479"/>
      <c r="G81" s="479"/>
    </row>
    <row r="82" spans="3:7">
      <c r="C82" s="479"/>
      <c r="D82" s="479"/>
      <c r="E82" s="479"/>
      <c r="F82" s="479"/>
      <c r="G82" s="479"/>
    </row>
    <row r="83" spans="3:7">
      <c r="C83" s="479"/>
      <c r="D83" s="479"/>
      <c r="E83" s="479"/>
      <c r="F83" s="479"/>
      <c r="G83" s="479"/>
    </row>
    <row r="84" spans="3:7">
      <c r="C84" s="479"/>
      <c r="D84" s="479"/>
      <c r="E84" s="479"/>
      <c r="F84" s="479"/>
      <c r="G84" s="479"/>
    </row>
    <row r="85" spans="3:7">
      <c r="C85" s="479"/>
      <c r="D85" s="479"/>
      <c r="E85" s="479"/>
      <c r="F85" s="479"/>
      <c r="G85" s="479"/>
    </row>
    <row r="86" spans="3:7">
      <c r="C86" s="479"/>
      <c r="D86" s="479"/>
      <c r="E86" s="479"/>
      <c r="F86" s="479"/>
      <c r="G86" s="479"/>
    </row>
    <row r="87" spans="3:7">
      <c r="C87" s="479"/>
      <c r="D87" s="479"/>
      <c r="E87" s="479"/>
      <c r="F87" s="479"/>
      <c r="G87" s="479"/>
    </row>
    <row r="88" spans="3:7">
      <c r="C88" s="479"/>
      <c r="D88" s="479"/>
      <c r="E88" s="479"/>
      <c r="F88" s="479"/>
      <c r="G88" s="479"/>
    </row>
    <row r="89" spans="3:7">
      <c r="C89" s="479"/>
      <c r="D89" s="479"/>
      <c r="E89" s="479"/>
      <c r="F89" s="479"/>
      <c r="G89" s="479"/>
    </row>
    <row r="90" spans="3:7">
      <c r="C90" s="479"/>
      <c r="D90" s="479"/>
      <c r="E90" s="479"/>
      <c r="F90" s="479"/>
      <c r="G90" s="479"/>
    </row>
    <row r="91" spans="3:7">
      <c r="C91" s="479"/>
      <c r="D91" s="479"/>
      <c r="E91" s="479"/>
      <c r="F91" s="479"/>
      <c r="G91" s="479"/>
    </row>
    <row r="92" spans="3:7">
      <c r="C92" s="479"/>
      <c r="D92" s="479"/>
      <c r="E92" s="479"/>
      <c r="F92" s="479"/>
      <c r="G92" s="479"/>
    </row>
    <row r="93" spans="3:7">
      <c r="C93" s="479"/>
      <c r="D93" s="479"/>
      <c r="E93" s="479"/>
      <c r="F93" s="479"/>
      <c r="G93" s="479"/>
    </row>
    <row r="94" spans="3:7">
      <c r="C94" s="479"/>
      <c r="D94" s="479"/>
      <c r="E94" s="479"/>
      <c r="F94" s="479"/>
      <c r="G94" s="479"/>
    </row>
    <row r="95" spans="3:7">
      <c r="C95" s="479"/>
      <c r="D95" s="479"/>
      <c r="E95" s="479"/>
      <c r="F95" s="479"/>
      <c r="G95" s="479"/>
    </row>
    <row r="96" spans="3:7">
      <c r="C96" s="479"/>
      <c r="D96" s="479"/>
      <c r="E96" s="479"/>
      <c r="F96" s="479"/>
      <c r="G96" s="479"/>
    </row>
    <row r="97" spans="3:7">
      <c r="C97" s="479"/>
      <c r="D97" s="479"/>
      <c r="E97" s="479"/>
      <c r="F97" s="479"/>
      <c r="G97" s="479"/>
    </row>
    <row r="98" spans="3:7">
      <c r="C98" s="479"/>
      <c r="D98" s="479"/>
      <c r="E98" s="479"/>
      <c r="F98" s="479"/>
      <c r="G98" s="479"/>
    </row>
    <row r="99" spans="3:7">
      <c r="C99" s="479"/>
      <c r="D99" s="479"/>
      <c r="E99" s="479"/>
      <c r="F99" s="479"/>
      <c r="G99" s="479"/>
    </row>
    <row r="100" spans="3:7">
      <c r="C100" s="479"/>
      <c r="D100" s="479"/>
      <c r="E100" s="479"/>
      <c r="F100" s="479"/>
      <c r="G100" s="479"/>
    </row>
    <row r="101" spans="3:7">
      <c r="C101" s="479"/>
      <c r="D101" s="479"/>
      <c r="E101" s="479"/>
      <c r="F101" s="479"/>
      <c r="G101" s="479"/>
    </row>
    <row r="102" spans="3:7">
      <c r="C102" s="479"/>
      <c r="D102" s="479"/>
      <c r="E102" s="479"/>
      <c r="F102" s="479"/>
      <c r="G102" s="479"/>
    </row>
    <row r="103" spans="3:7">
      <c r="C103" s="479"/>
      <c r="D103" s="479"/>
      <c r="E103" s="479"/>
      <c r="F103" s="479"/>
      <c r="G103" s="479"/>
    </row>
    <row r="104" spans="3:7">
      <c r="C104" s="479"/>
      <c r="D104" s="479"/>
      <c r="E104" s="479"/>
      <c r="F104" s="479"/>
      <c r="G104" s="479"/>
    </row>
    <row r="105" spans="3:7">
      <c r="C105" s="479"/>
      <c r="D105" s="479"/>
      <c r="E105" s="479"/>
      <c r="F105" s="479"/>
      <c r="G105" s="479"/>
    </row>
  </sheetData>
  <mergeCells count="3">
    <mergeCell ref="A2:L2"/>
    <mergeCell ref="A3:L3"/>
    <mergeCell ref="A4:L4"/>
  </mergeCells>
  <printOptions horizontalCentered="1"/>
  <pageMargins left="0.74803149606299213" right="0.74803149606299213" top="0.27559055118110237" bottom="0.98425196850393704" header="0" footer="0"/>
  <pageSetup scale="46" fitToHeight="2" orientation="landscape" verticalDpi="597" r:id="rId1"/>
  <headerFooter alignWithMargins="0"/>
  <rowBreaks count="1" manualBreakCount="1">
    <brk id="38"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79"/>
  <sheetViews>
    <sheetView showGridLines="0" zoomScale="75" zoomScaleNormal="75" zoomScaleSheetLayoutView="50" workbookViewId="0"/>
  </sheetViews>
  <sheetFormatPr baseColWidth="10" defaultColWidth="8.42578125" defaultRowHeight="16.5"/>
  <cols>
    <col min="1" max="1" width="7.85546875" style="487" customWidth="1"/>
    <col min="2" max="2" width="71.28515625" style="488" bestFit="1" customWidth="1"/>
    <col min="3" max="7" width="13.85546875" style="489" customWidth="1"/>
    <col min="8" max="11" width="12.140625" style="489" customWidth="1"/>
    <col min="12" max="12" width="15.42578125" style="489" customWidth="1"/>
    <col min="13" max="20" width="8.42578125" style="489" customWidth="1"/>
    <col min="21" max="89" width="8.42578125" style="490" customWidth="1"/>
    <col min="90" max="16384" width="8.42578125" style="491"/>
  </cols>
  <sheetData>
    <row r="1" spans="1:89" ht="20.25" customHeight="1"/>
    <row r="2" spans="1:89" ht="31.5" customHeight="1">
      <c r="A2" s="692" t="s">
        <v>132</v>
      </c>
      <c r="B2" s="692"/>
      <c r="C2" s="692"/>
      <c r="D2" s="692"/>
      <c r="E2" s="692"/>
      <c r="F2" s="692"/>
      <c r="G2" s="692"/>
      <c r="H2" s="692"/>
      <c r="I2" s="692"/>
      <c r="J2" s="692"/>
      <c r="K2" s="692"/>
      <c r="L2" s="692"/>
    </row>
    <row r="3" spans="1:89" ht="18.75">
      <c r="A3" s="692" t="s">
        <v>0</v>
      </c>
      <c r="B3" s="692"/>
      <c r="C3" s="692"/>
      <c r="D3" s="692"/>
      <c r="E3" s="692"/>
      <c r="F3" s="692"/>
      <c r="G3" s="692"/>
      <c r="H3" s="692"/>
      <c r="I3" s="692"/>
      <c r="J3" s="692"/>
      <c r="K3" s="692"/>
      <c r="L3" s="692"/>
    </row>
    <row r="4" spans="1:89" ht="19.5" customHeight="1">
      <c r="A4" s="693" t="s">
        <v>203</v>
      </c>
      <c r="B4" s="693"/>
      <c r="C4" s="693"/>
      <c r="D4" s="693"/>
      <c r="E4" s="693"/>
      <c r="F4" s="693"/>
      <c r="G4" s="693"/>
      <c r="H4" s="693"/>
      <c r="I4" s="693"/>
      <c r="J4" s="693"/>
      <c r="K4" s="693"/>
      <c r="L4" s="693"/>
    </row>
    <row r="6" spans="1:89" s="488" customFormat="1" ht="32.25" customHeight="1">
      <c r="A6" s="538"/>
      <c r="B6" s="539"/>
      <c r="C6" s="540" t="s">
        <v>133</v>
      </c>
      <c r="D6" s="540" t="s">
        <v>134</v>
      </c>
      <c r="E6" s="540" t="s">
        <v>135</v>
      </c>
      <c r="F6" s="540" t="s">
        <v>136</v>
      </c>
      <c r="G6" s="540" t="s">
        <v>137</v>
      </c>
      <c r="H6" s="540" t="s">
        <v>138</v>
      </c>
      <c r="I6" s="540" t="s">
        <v>139</v>
      </c>
      <c r="J6" s="540" t="s">
        <v>140</v>
      </c>
      <c r="K6" s="540" t="s">
        <v>141</v>
      </c>
      <c r="L6" s="540" t="s">
        <v>142</v>
      </c>
      <c r="M6" s="492"/>
      <c r="N6" s="492"/>
      <c r="O6" s="492"/>
      <c r="P6" s="492"/>
      <c r="Q6" s="492"/>
      <c r="R6" s="492"/>
      <c r="S6" s="492"/>
      <c r="T6" s="492"/>
      <c r="U6" s="493"/>
      <c r="V6" s="493"/>
      <c r="W6" s="493"/>
      <c r="X6" s="493"/>
      <c r="Y6" s="493"/>
      <c r="Z6" s="493"/>
      <c r="AA6" s="493"/>
      <c r="AB6" s="493"/>
      <c r="AC6" s="493"/>
      <c r="AD6" s="493"/>
      <c r="AE6" s="493"/>
      <c r="AF6" s="493"/>
      <c r="AG6" s="493"/>
      <c r="AH6" s="493"/>
      <c r="AI6" s="493"/>
      <c r="AJ6" s="493"/>
      <c r="AK6" s="493"/>
      <c r="AL6" s="493"/>
      <c r="AM6" s="493"/>
      <c r="AN6" s="493"/>
      <c r="AO6" s="493"/>
      <c r="AP6" s="493"/>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c r="BO6" s="493"/>
      <c r="BP6" s="493"/>
      <c r="BQ6" s="493"/>
      <c r="BR6" s="493"/>
      <c r="BS6" s="493"/>
      <c r="BT6" s="493"/>
      <c r="BU6" s="493"/>
      <c r="BV6" s="493"/>
      <c r="BW6" s="493"/>
      <c r="BX6" s="493"/>
      <c r="BY6" s="493"/>
      <c r="BZ6" s="493"/>
      <c r="CA6" s="493"/>
      <c r="CB6" s="493"/>
      <c r="CC6" s="493"/>
      <c r="CD6" s="493"/>
      <c r="CE6" s="493"/>
      <c r="CF6" s="493"/>
      <c r="CG6" s="493"/>
      <c r="CH6" s="493"/>
      <c r="CI6" s="493"/>
      <c r="CJ6" s="493"/>
      <c r="CK6" s="493"/>
    </row>
    <row r="7" spans="1:89" ht="24" customHeight="1"/>
    <row r="8" spans="1:89" s="500" customFormat="1" ht="24" customHeight="1">
      <c r="A8" s="494">
        <v>7</v>
      </c>
      <c r="B8" s="495" t="s">
        <v>143</v>
      </c>
      <c r="C8" s="496">
        <v>100</v>
      </c>
      <c r="D8" s="497">
        <v>100</v>
      </c>
      <c r="E8" s="497">
        <v>100</v>
      </c>
      <c r="F8" s="497">
        <v>100.00000000000001</v>
      </c>
      <c r="G8" s="497">
        <v>99.999999999999986</v>
      </c>
      <c r="H8" s="497">
        <v>100</v>
      </c>
      <c r="I8" s="497">
        <v>100.00000000000001</v>
      </c>
      <c r="J8" s="497">
        <v>100.00000000000001</v>
      </c>
      <c r="K8" s="497">
        <v>99.999999999999986</v>
      </c>
      <c r="L8" s="497">
        <v>100</v>
      </c>
      <c r="M8" s="498"/>
      <c r="N8" s="498"/>
      <c r="O8" s="498"/>
      <c r="P8" s="498"/>
      <c r="Q8" s="498"/>
      <c r="R8" s="498"/>
      <c r="S8" s="498"/>
      <c r="T8" s="498"/>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c r="BG8" s="499"/>
      <c r="BH8" s="499"/>
      <c r="BI8" s="499"/>
      <c r="BJ8" s="499"/>
      <c r="BK8" s="499"/>
      <c r="BL8" s="499"/>
      <c r="BM8" s="499"/>
      <c r="BN8" s="499"/>
      <c r="BO8" s="499"/>
      <c r="BP8" s="499"/>
      <c r="BQ8" s="499"/>
      <c r="BR8" s="499"/>
      <c r="BS8" s="499"/>
      <c r="BT8" s="499"/>
      <c r="BU8" s="499"/>
      <c r="BV8" s="499"/>
      <c r="BW8" s="499"/>
      <c r="BX8" s="499"/>
      <c r="BY8" s="499"/>
      <c r="BZ8" s="499"/>
      <c r="CA8" s="499"/>
      <c r="CB8" s="499"/>
      <c r="CC8" s="499"/>
      <c r="CD8" s="499"/>
      <c r="CE8" s="499"/>
      <c r="CF8" s="499"/>
      <c r="CG8" s="499"/>
      <c r="CH8" s="499"/>
      <c r="CI8" s="499"/>
      <c r="CJ8" s="499"/>
      <c r="CK8" s="499"/>
    </row>
    <row r="9" spans="1:89" s="500" customFormat="1" ht="24" customHeight="1">
      <c r="A9" s="501"/>
      <c r="B9" s="502"/>
      <c r="C9" s="503"/>
      <c r="D9" s="504"/>
      <c r="E9" s="504"/>
      <c r="F9" s="504"/>
      <c r="G9" s="504"/>
      <c r="H9" s="504"/>
      <c r="I9" s="504"/>
      <c r="J9" s="504"/>
      <c r="K9" s="504"/>
      <c r="L9" s="504"/>
      <c r="M9" s="498"/>
      <c r="N9" s="498"/>
      <c r="O9" s="498"/>
      <c r="P9" s="498"/>
      <c r="Q9" s="498"/>
      <c r="R9" s="498"/>
      <c r="S9" s="498"/>
      <c r="T9" s="498"/>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9"/>
      <c r="AX9" s="499"/>
      <c r="AY9" s="499"/>
      <c r="AZ9" s="499"/>
      <c r="BA9" s="499"/>
      <c r="BB9" s="499"/>
      <c r="BC9" s="499"/>
      <c r="BD9" s="499"/>
      <c r="BE9" s="499"/>
      <c r="BF9" s="499"/>
      <c r="BG9" s="499"/>
      <c r="BH9" s="499"/>
      <c r="BI9" s="499"/>
      <c r="BJ9" s="499"/>
      <c r="BK9" s="499"/>
      <c r="BL9" s="499"/>
      <c r="BM9" s="499"/>
      <c r="BN9" s="499"/>
      <c r="BO9" s="499"/>
      <c r="BP9" s="499"/>
      <c r="BQ9" s="499"/>
      <c r="BR9" s="499"/>
      <c r="BS9" s="499"/>
      <c r="BT9" s="499"/>
      <c r="BU9" s="499"/>
      <c r="BV9" s="499"/>
      <c r="BW9" s="499"/>
      <c r="BX9" s="499"/>
      <c r="BY9" s="499"/>
      <c r="BZ9" s="499"/>
      <c r="CA9" s="499"/>
      <c r="CB9" s="499"/>
      <c r="CC9" s="499"/>
      <c r="CD9" s="499"/>
      <c r="CE9" s="499"/>
      <c r="CF9" s="499"/>
      <c r="CG9" s="499"/>
      <c r="CH9" s="499"/>
      <c r="CI9" s="499"/>
      <c r="CJ9" s="499"/>
      <c r="CK9" s="499"/>
    </row>
    <row r="10" spans="1:89" s="500" customFormat="1" ht="24" customHeight="1">
      <c r="A10" s="494">
        <v>701</v>
      </c>
      <c r="B10" s="495" t="s">
        <v>144</v>
      </c>
      <c r="C10" s="496">
        <v>6.1368232126328452</v>
      </c>
      <c r="D10" s="496">
        <v>6.3387613752623544</v>
      </c>
      <c r="E10" s="496">
        <v>6.6354964971831247</v>
      </c>
      <c r="F10" s="497">
        <v>7.1947349467745809</v>
      </c>
      <c r="G10" s="497">
        <v>7.2925062971550192</v>
      </c>
      <c r="H10" s="497">
        <v>7.4441141331769867</v>
      </c>
      <c r="I10" s="497">
        <v>7.4131366051180763</v>
      </c>
      <c r="J10" s="497">
        <v>7.7557152595648482</v>
      </c>
      <c r="K10" s="497">
        <v>7.8116745794079545</v>
      </c>
      <c r="L10" s="497">
        <v>7.803835208536352</v>
      </c>
      <c r="M10" s="498"/>
      <c r="N10" s="498"/>
      <c r="O10" s="498"/>
      <c r="P10" s="498"/>
      <c r="Q10" s="498"/>
      <c r="R10" s="498"/>
      <c r="S10" s="498"/>
      <c r="T10" s="498"/>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499"/>
      <c r="AY10" s="499"/>
      <c r="AZ10" s="499"/>
      <c r="BA10" s="499"/>
      <c r="BB10" s="499"/>
      <c r="BC10" s="499"/>
      <c r="BD10" s="499"/>
      <c r="BE10" s="499"/>
      <c r="BF10" s="499"/>
      <c r="BG10" s="499"/>
      <c r="BH10" s="499"/>
      <c r="BI10" s="499"/>
      <c r="BJ10" s="499"/>
      <c r="BK10" s="499"/>
      <c r="BL10" s="499"/>
      <c r="BM10" s="499"/>
      <c r="BN10" s="499"/>
      <c r="BO10" s="499"/>
      <c r="BP10" s="499"/>
      <c r="BQ10" s="499"/>
      <c r="BR10" s="499"/>
      <c r="BS10" s="499"/>
      <c r="BT10" s="499"/>
      <c r="BU10" s="499"/>
      <c r="BV10" s="499"/>
      <c r="BW10" s="499"/>
      <c r="BX10" s="499"/>
      <c r="BY10" s="499"/>
      <c r="BZ10" s="499"/>
      <c r="CA10" s="499"/>
      <c r="CB10" s="499"/>
      <c r="CC10" s="499"/>
      <c r="CD10" s="499"/>
      <c r="CE10" s="499"/>
      <c r="CF10" s="499"/>
      <c r="CG10" s="499"/>
      <c r="CH10" s="499"/>
      <c r="CI10" s="499"/>
      <c r="CJ10" s="499"/>
      <c r="CK10" s="499"/>
    </row>
    <row r="11" spans="1:89" s="511" customFormat="1" ht="33.75" customHeight="1">
      <c r="A11" s="505">
        <v>7011</v>
      </c>
      <c r="B11" s="506" t="s">
        <v>145</v>
      </c>
      <c r="C11" s="507">
        <v>3.6053758823051592</v>
      </c>
      <c r="D11" s="507">
        <v>3.594309358387366</v>
      </c>
      <c r="E11" s="507">
        <v>3.3834540552643886</v>
      </c>
      <c r="F11" s="508">
        <v>3.3649213541512459</v>
      </c>
      <c r="G11" s="508">
        <v>3.4135678799494493</v>
      </c>
      <c r="H11" s="508">
        <v>3.4393888714892249</v>
      </c>
      <c r="I11" s="508">
        <v>3.3975679633407183</v>
      </c>
      <c r="J11" s="508">
        <v>3.1972780177826716</v>
      </c>
      <c r="K11" s="508">
        <v>2.8254386934919604</v>
      </c>
      <c r="L11" s="508">
        <v>2.7782440904872723</v>
      </c>
      <c r="M11" s="509"/>
      <c r="N11" s="509"/>
      <c r="O11" s="509"/>
      <c r="P11" s="509"/>
      <c r="Q11" s="509"/>
      <c r="R11" s="509"/>
      <c r="S11" s="509"/>
      <c r="T11" s="509"/>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c r="BH11" s="510"/>
      <c r="BI11" s="510"/>
      <c r="BJ11" s="510"/>
      <c r="BK11" s="510"/>
      <c r="BL11" s="510"/>
      <c r="BM11" s="510"/>
      <c r="BN11" s="510"/>
      <c r="BO11" s="510"/>
      <c r="BP11" s="510"/>
      <c r="BQ11" s="510"/>
      <c r="BR11" s="510"/>
      <c r="BS11" s="510"/>
      <c r="BT11" s="510"/>
      <c r="BU11" s="510"/>
      <c r="BV11" s="510"/>
      <c r="BW11" s="510"/>
      <c r="BX11" s="510"/>
      <c r="BY11" s="510"/>
      <c r="BZ11" s="510"/>
      <c r="CA11" s="510"/>
      <c r="CB11" s="510"/>
      <c r="CC11" s="510"/>
      <c r="CD11" s="510"/>
      <c r="CE11" s="510"/>
      <c r="CF11" s="510"/>
      <c r="CG11" s="510"/>
      <c r="CH11" s="510"/>
      <c r="CI11" s="510"/>
      <c r="CJ11" s="510"/>
      <c r="CK11" s="510"/>
    </row>
    <row r="12" spans="1:89" s="511" customFormat="1" ht="24" customHeight="1">
      <c r="A12" s="505">
        <v>7012</v>
      </c>
      <c r="B12" s="506" t="s">
        <v>146</v>
      </c>
      <c r="C12" s="507">
        <v>0</v>
      </c>
      <c r="D12" s="507">
        <v>0</v>
      </c>
      <c r="E12" s="507">
        <v>1.7305916696254092E-3</v>
      </c>
      <c r="F12" s="508">
        <v>1.6332358204738779E-3</v>
      </c>
      <c r="G12" s="508">
        <v>1.8616841400704216E-3</v>
      </c>
      <c r="H12" s="508">
        <v>1.7840144680022463E-3</v>
      </c>
      <c r="I12" s="508">
        <v>1.6708572471742407E-3</v>
      </c>
      <c r="J12" s="508">
        <v>1.4722090251444761E-3</v>
      </c>
      <c r="K12" s="508">
        <v>1.5095693545588579E-3</v>
      </c>
      <c r="L12" s="508">
        <v>1.2794768413627298E-3</v>
      </c>
      <c r="M12" s="509"/>
      <c r="N12" s="509"/>
      <c r="O12" s="509"/>
      <c r="P12" s="509"/>
      <c r="Q12" s="509"/>
      <c r="R12" s="509"/>
      <c r="S12" s="509"/>
      <c r="T12" s="509"/>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c r="BB12" s="510"/>
      <c r="BC12" s="510"/>
      <c r="BD12" s="510"/>
      <c r="BE12" s="510"/>
      <c r="BF12" s="510"/>
      <c r="BG12" s="510"/>
      <c r="BH12" s="510"/>
      <c r="BI12" s="510"/>
      <c r="BJ12" s="510"/>
      <c r="BK12" s="510"/>
      <c r="BL12" s="510"/>
      <c r="BM12" s="510"/>
      <c r="BN12" s="510"/>
      <c r="BO12" s="510"/>
      <c r="BP12" s="510"/>
      <c r="BQ12" s="510"/>
      <c r="BR12" s="510"/>
      <c r="BS12" s="510"/>
      <c r="BT12" s="510"/>
      <c r="BU12" s="510"/>
      <c r="BV12" s="510"/>
      <c r="BW12" s="510"/>
      <c r="BX12" s="510"/>
      <c r="BY12" s="510"/>
      <c r="BZ12" s="510"/>
      <c r="CA12" s="510"/>
      <c r="CB12" s="510"/>
      <c r="CC12" s="510"/>
      <c r="CD12" s="510"/>
      <c r="CE12" s="510"/>
      <c r="CF12" s="510"/>
      <c r="CG12" s="510"/>
      <c r="CH12" s="510"/>
      <c r="CI12" s="510"/>
      <c r="CJ12" s="510"/>
      <c r="CK12" s="510"/>
    </row>
    <row r="13" spans="1:89" s="512" customFormat="1" ht="24" customHeight="1">
      <c r="A13" s="505">
        <v>7013</v>
      </c>
      <c r="B13" s="506" t="s">
        <v>147</v>
      </c>
      <c r="C13" s="507">
        <v>0.76913031064294035</v>
      </c>
      <c r="D13" s="507">
        <v>0.68522610607822021</v>
      </c>
      <c r="E13" s="507">
        <v>0.70907478254356238</v>
      </c>
      <c r="F13" s="508">
        <v>0.69374351010162694</v>
      </c>
      <c r="G13" s="508">
        <v>0.68148075730617608</v>
      </c>
      <c r="H13" s="508">
        <v>0.67686144982284147</v>
      </c>
      <c r="I13" s="508">
        <v>0.64703749606807204</v>
      </c>
      <c r="J13" s="508">
        <v>0.65097355120084655</v>
      </c>
      <c r="K13" s="508">
        <v>0.69879183455245741</v>
      </c>
      <c r="L13" s="508">
        <v>0.60078719818214688</v>
      </c>
      <c r="M13" s="489"/>
      <c r="N13" s="489"/>
      <c r="O13" s="489"/>
      <c r="P13" s="489"/>
      <c r="Q13" s="489"/>
      <c r="R13" s="489"/>
      <c r="S13" s="489"/>
      <c r="T13" s="489"/>
      <c r="U13" s="490"/>
      <c r="V13" s="490"/>
      <c r="W13" s="490"/>
      <c r="X13" s="490"/>
      <c r="Y13" s="490"/>
      <c r="Z13" s="490"/>
      <c r="AA13" s="490"/>
      <c r="AB13" s="490"/>
      <c r="AC13" s="490"/>
      <c r="AD13" s="490"/>
      <c r="AE13" s="490"/>
      <c r="AF13" s="490"/>
      <c r="AG13" s="490"/>
      <c r="AH13" s="490"/>
      <c r="AI13" s="490"/>
      <c r="AJ13" s="490"/>
      <c r="AK13" s="490"/>
      <c r="AL13" s="490"/>
      <c r="AM13" s="490"/>
      <c r="AN13" s="490"/>
      <c r="AO13" s="490"/>
      <c r="AP13" s="490"/>
      <c r="AQ13" s="490"/>
      <c r="AR13" s="490"/>
      <c r="AS13" s="490"/>
      <c r="AT13" s="490"/>
      <c r="AU13" s="490"/>
      <c r="AV13" s="490"/>
      <c r="AW13" s="490"/>
      <c r="AX13" s="490"/>
      <c r="AY13" s="490"/>
      <c r="AZ13" s="490"/>
      <c r="BA13" s="490"/>
      <c r="BB13" s="490"/>
      <c r="BC13" s="490"/>
      <c r="BD13" s="490"/>
      <c r="BE13" s="490"/>
      <c r="BF13" s="490"/>
      <c r="BG13" s="490"/>
      <c r="BH13" s="490"/>
      <c r="BI13" s="490"/>
      <c r="BJ13" s="490"/>
      <c r="BK13" s="490"/>
      <c r="BL13" s="490"/>
      <c r="BM13" s="490"/>
      <c r="BN13" s="490"/>
      <c r="BO13" s="490"/>
      <c r="BP13" s="490"/>
      <c r="BQ13" s="490"/>
      <c r="BR13" s="490"/>
      <c r="BS13" s="490"/>
      <c r="BT13" s="490"/>
      <c r="BU13" s="490"/>
      <c r="BV13" s="490"/>
      <c r="BW13" s="490"/>
      <c r="BX13" s="490"/>
      <c r="BY13" s="490"/>
      <c r="BZ13" s="490"/>
      <c r="CA13" s="490"/>
      <c r="CB13" s="490"/>
      <c r="CC13" s="490"/>
      <c r="CD13" s="490"/>
      <c r="CE13" s="490"/>
      <c r="CF13" s="490"/>
      <c r="CG13" s="490"/>
      <c r="CH13" s="490"/>
      <c r="CI13" s="490"/>
      <c r="CJ13" s="490"/>
      <c r="CK13" s="490"/>
    </row>
    <row r="14" spans="1:89" s="512" customFormat="1" ht="24" customHeight="1">
      <c r="A14" s="505">
        <v>7014</v>
      </c>
      <c r="B14" s="506" t="s">
        <v>148</v>
      </c>
      <c r="C14" s="507">
        <v>0.61242820811560106</v>
      </c>
      <c r="D14" s="507">
        <v>0.72799385012949425</v>
      </c>
      <c r="E14" s="507">
        <v>0.73139983811524945</v>
      </c>
      <c r="F14" s="508">
        <v>0.86394553612728198</v>
      </c>
      <c r="G14" s="508">
        <v>0.83815847860613524</v>
      </c>
      <c r="H14" s="508">
        <v>0.8449194230485525</v>
      </c>
      <c r="I14" s="508">
        <v>0.79358967327829033</v>
      </c>
      <c r="J14" s="508">
        <v>0.76872493599526504</v>
      </c>
      <c r="K14" s="508">
        <v>0.74905611987235243</v>
      </c>
      <c r="L14" s="508">
        <v>0.70661777234936085</v>
      </c>
      <c r="M14" s="489"/>
      <c r="N14" s="489"/>
      <c r="O14" s="489"/>
      <c r="P14" s="489"/>
      <c r="Q14" s="489"/>
      <c r="R14" s="489"/>
      <c r="S14" s="489"/>
      <c r="T14" s="489"/>
      <c r="U14" s="490"/>
      <c r="V14" s="490"/>
      <c r="W14" s="490"/>
      <c r="X14" s="490"/>
      <c r="Y14" s="490"/>
      <c r="Z14" s="490"/>
      <c r="AA14" s="490"/>
      <c r="AB14" s="490"/>
      <c r="AC14" s="490"/>
      <c r="AD14" s="490"/>
      <c r="AE14" s="490"/>
      <c r="AF14" s="490"/>
      <c r="AG14" s="490"/>
      <c r="AH14" s="490"/>
      <c r="AI14" s="490"/>
      <c r="AJ14" s="490"/>
      <c r="AK14" s="490"/>
      <c r="AL14" s="490"/>
      <c r="AM14" s="490"/>
      <c r="AN14" s="490"/>
      <c r="AO14" s="490"/>
      <c r="AP14" s="490"/>
      <c r="AQ14" s="490"/>
      <c r="AR14" s="490"/>
      <c r="AS14" s="490"/>
      <c r="AT14" s="490"/>
      <c r="AU14" s="490"/>
      <c r="AV14" s="490"/>
      <c r="AW14" s="490"/>
      <c r="AX14" s="490"/>
      <c r="AY14" s="490"/>
      <c r="AZ14" s="490"/>
      <c r="BA14" s="490"/>
      <c r="BB14" s="490"/>
      <c r="BC14" s="490"/>
      <c r="BD14" s="490"/>
      <c r="BE14" s="490"/>
      <c r="BF14" s="490"/>
      <c r="BG14" s="490"/>
      <c r="BH14" s="490"/>
      <c r="BI14" s="490"/>
      <c r="BJ14" s="490"/>
      <c r="BK14" s="490"/>
      <c r="BL14" s="490"/>
      <c r="BM14" s="490"/>
      <c r="BN14" s="490"/>
      <c r="BO14" s="490"/>
      <c r="BP14" s="490"/>
      <c r="BQ14" s="490"/>
      <c r="BR14" s="490"/>
      <c r="BS14" s="490"/>
      <c r="BT14" s="490"/>
      <c r="BU14" s="490"/>
      <c r="BV14" s="490"/>
      <c r="BW14" s="490"/>
      <c r="BX14" s="490"/>
      <c r="BY14" s="490"/>
      <c r="BZ14" s="490"/>
      <c r="CA14" s="490"/>
      <c r="CB14" s="490"/>
      <c r="CC14" s="490"/>
      <c r="CD14" s="490"/>
      <c r="CE14" s="490"/>
      <c r="CF14" s="490"/>
      <c r="CG14" s="490"/>
      <c r="CH14" s="490"/>
      <c r="CI14" s="490"/>
      <c r="CJ14" s="490"/>
      <c r="CK14" s="490"/>
    </row>
    <row r="15" spans="1:89" s="512" customFormat="1" ht="24" customHeight="1">
      <c r="A15" s="505">
        <v>7016</v>
      </c>
      <c r="B15" s="506" t="s">
        <v>149</v>
      </c>
      <c r="C15" s="507">
        <v>0.14989975736234212</v>
      </c>
      <c r="D15" s="507">
        <v>0.13503382635652761</v>
      </c>
      <c r="E15" s="507">
        <v>6.8206950484325318E-2</v>
      </c>
      <c r="F15" s="508">
        <v>0.25279017869848736</v>
      </c>
      <c r="G15" s="508">
        <v>0.23769632982606181</v>
      </c>
      <c r="H15" s="508">
        <v>0.18583433560239357</v>
      </c>
      <c r="I15" s="508">
        <v>8.3639283001862005E-2</v>
      </c>
      <c r="J15" s="508">
        <v>0.23818260145887943</v>
      </c>
      <c r="K15" s="508">
        <v>0.32606760190700779</v>
      </c>
      <c r="L15" s="508">
        <v>0.30233163193048057</v>
      </c>
      <c r="M15" s="489"/>
      <c r="N15" s="489"/>
      <c r="O15" s="489"/>
      <c r="P15" s="489"/>
      <c r="Q15" s="489"/>
      <c r="R15" s="489"/>
      <c r="S15" s="489"/>
      <c r="T15" s="489"/>
      <c r="U15" s="490"/>
      <c r="V15" s="490"/>
      <c r="W15" s="490"/>
      <c r="X15" s="490"/>
      <c r="Y15" s="490"/>
      <c r="Z15" s="490"/>
      <c r="AA15" s="490"/>
      <c r="AB15" s="490"/>
      <c r="AC15" s="490"/>
      <c r="AD15" s="490"/>
      <c r="AE15" s="490"/>
      <c r="AF15" s="490"/>
      <c r="AG15" s="490"/>
      <c r="AH15" s="490"/>
      <c r="AI15" s="490"/>
      <c r="AJ15" s="490"/>
      <c r="AK15" s="490"/>
      <c r="AL15" s="490"/>
      <c r="AM15" s="490"/>
      <c r="AN15" s="490"/>
      <c r="AO15" s="490"/>
      <c r="AP15" s="490"/>
      <c r="AQ15" s="490"/>
      <c r="AR15" s="490"/>
      <c r="AS15" s="490"/>
      <c r="AT15" s="490"/>
      <c r="AU15" s="490"/>
      <c r="AV15" s="490"/>
      <c r="AW15" s="490"/>
      <c r="AX15" s="490"/>
      <c r="AY15" s="490"/>
      <c r="AZ15" s="490"/>
      <c r="BA15" s="490"/>
      <c r="BB15" s="490"/>
      <c r="BC15" s="490"/>
      <c r="BD15" s="490"/>
      <c r="BE15" s="490"/>
      <c r="BF15" s="490"/>
      <c r="BG15" s="490"/>
      <c r="BH15" s="490"/>
      <c r="BI15" s="490"/>
      <c r="BJ15" s="490"/>
      <c r="BK15" s="490"/>
      <c r="BL15" s="490"/>
      <c r="BM15" s="490"/>
      <c r="BN15" s="490"/>
      <c r="BO15" s="490"/>
      <c r="BP15" s="490"/>
      <c r="BQ15" s="490"/>
      <c r="BR15" s="490"/>
      <c r="BS15" s="490"/>
      <c r="BT15" s="490"/>
      <c r="BU15" s="490"/>
      <c r="BV15" s="490"/>
      <c r="BW15" s="490"/>
      <c r="BX15" s="490"/>
      <c r="BY15" s="490"/>
      <c r="BZ15" s="490"/>
      <c r="CA15" s="490"/>
      <c r="CB15" s="490"/>
      <c r="CC15" s="490"/>
      <c r="CD15" s="490"/>
      <c r="CE15" s="490"/>
      <c r="CF15" s="490"/>
      <c r="CG15" s="490"/>
      <c r="CH15" s="490"/>
      <c r="CI15" s="490"/>
      <c r="CJ15" s="490"/>
      <c r="CK15" s="490"/>
    </row>
    <row r="16" spans="1:89" s="512" customFormat="1" ht="24" customHeight="1">
      <c r="A16" s="505">
        <v>7017</v>
      </c>
      <c r="B16" s="506" t="s">
        <v>150</v>
      </c>
      <c r="C16" s="507">
        <v>0.99998905420680284</v>
      </c>
      <c r="D16" s="507">
        <v>1.1961982343107462</v>
      </c>
      <c r="E16" s="507">
        <v>1.7416302791059741</v>
      </c>
      <c r="F16" s="508">
        <v>2.0177011318754645</v>
      </c>
      <c r="G16" s="508">
        <v>2.1197411673271267</v>
      </c>
      <c r="H16" s="508">
        <v>2.2953260387459724</v>
      </c>
      <c r="I16" s="508">
        <v>2.489631332181959</v>
      </c>
      <c r="J16" s="508">
        <v>2.8990839441020406</v>
      </c>
      <c r="K16" s="508">
        <v>3.210810760229617</v>
      </c>
      <c r="L16" s="508">
        <v>3.4145750387457285</v>
      </c>
      <c r="M16" s="489"/>
      <c r="N16" s="489"/>
      <c r="O16" s="489"/>
      <c r="P16" s="489"/>
      <c r="Q16" s="489"/>
      <c r="R16" s="489"/>
      <c r="S16" s="489"/>
      <c r="T16" s="489"/>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490"/>
      <c r="BA16" s="490"/>
      <c r="BB16" s="490"/>
      <c r="BC16" s="490"/>
      <c r="BD16" s="490"/>
      <c r="BE16" s="490"/>
      <c r="BF16" s="490"/>
      <c r="BG16" s="490"/>
      <c r="BH16" s="490"/>
      <c r="BI16" s="490"/>
      <c r="BJ16" s="490"/>
      <c r="BK16" s="490"/>
      <c r="BL16" s="490"/>
      <c r="BM16" s="490"/>
      <c r="BN16" s="490"/>
      <c r="BO16" s="490"/>
      <c r="BP16" s="490"/>
      <c r="BQ16" s="490"/>
      <c r="BR16" s="490"/>
      <c r="BS16" s="490"/>
      <c r="BT16" s="490"/>
      <c r="BU16" s="490"/>
      <c r="BV16" s="490"/>
      <c r="BW16" s="490"/>
      <c r="BX16" s="490"/>
      <c r="BY16" s="490"/>
      <c r="BZ16" s="490"/>
      <c r="CA16" s="490"/>
      <c r="CB16" s="490"/>
      <c r="CC16" s="490"/>
      <c r="CD16" s="490"/>
      <c r="CE16" s="490"/>
      <c r="CF16" s="490"/>
      <c r="CG16" s="490"/>
      <c r="CH16" s="490"/>
      <c r="CI16" s="490"/>
      <c r="CJ16" s="490"/>
      <c r="CK16" s="490"/>
    </row>
    <row r="17" spans="1:89" ht="24" customHeight="1">
      <c r="A17" s="513"/>
      <c r="B17" s="514"/>
      <c r="C17" s="515"/>
      <c r="D17" s="515"/>
      <c r="E17" s="515"/>
      <c r="F17" s="516"/>
      <c r="G17" s="516"/>
      <c r="H17" s="516"/>
      <c r="I17" s="516"/>
      <c r="J17" s="516"/>
      <c r="K17" s="516"/>
      <c r="L17" s="516"/>
    </row>
    <row r="18" spans="1:89" s="500" customFormat="1" ht="24" customHeight="1">
      <c r="A18" s="494">
        <v>702</v>
      </c>
      <c r="B18" s="495" t="s">
        <v>151</v>
      </c>
      <c r="C18" s="517">
        <v>5.4621901060930975</v>
      </c>
      <c r="D18" s="517">
        <v>5.7686394906738565</v>
      </c>
      <c r="E18" s="517">
        <v>6.0531919117800044</v>
      </c>
      <c r="F18" s="518">
        <v>5.1480412200790733</v>
      </c>
      <c r="G18" s="518">
        <v>4.7189619464692081</v>
      </c>
      <c r="H18" s="518">
        <v>4.8848271553087237</v>
      </c>
      <c r="I18" s="518">
        <v>3.9072719518335757</v>
      </c>
      <c r="J18" s="518">
        <v>3.701761352381201</v>
      </c>
      <c r="K18" s="518">
        <v>3.4972817885836931</v>
      </c>
      <c r="L18" s="518">
        <v>3.9981974759009233</v>
      </c>
      <c r="M18" s="498"/>
      <c r="N18" s="498"/>
      <c r="O18" s="498"/>
      <c r="P18" s="498"/>
      <c r="Q18" s="498"/>
      <c r="R18" s="498"/>
      <c r="S18" s="498"/>
      <c r="T18" s="498"/>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499"/>
      <c r="BI18" s="499"/>
      <c r="BJ18" s="499"/>
      <c r="BK18" s="499"/>
      <c r="BL18" s="499"/>
      <c r="BM18" s="499"/>
      <c r="BN18" s="499"/>
      <c r="BO18" s="499"/>
      <c r="BP18" s="499"/>
      <c r="BQ18" s="499"/>
      <c r="BR18" s="499"/>
      <c r="BS18" s="499"/>
      <c r="BT18" s="499"/>
      <c r="BU18" s="499"/>
      <c r="BV18" s="499"/>
      <c r="BW18" s="499"/>
      <c r="BX18" s="499"/>
      <c r="BY18" s="499"/>
      <c r="BZ18" s="499"/>
      <c r="CA18" s="499"/>
      <c r="CB18" s="499"/>
      <c r="CC18" s="499"/>
      <c r="CD18" s="499"/>
      <c r="CE18" s="499"/>
      <c r="CF18" s="499"/>
      <c r="CG18" s="499"/>
      <c r="CH18" s="499"/>
      <c r="CI18" s="499"/>
      <c r="CJ18" s="499"/>
      <c r="CK18" s="499"/>
    </row>
    <row r="19" spans="1:89" s="511" customFormat="1" ht="24" customHeight="1">
      <c r="A19" s="519">
        <v>7021</v>
      </c>
      <c r="B19" s="520" t="s">
        <v>152</v>
      </c>
      <c r="C19" s="507">
        <v>5.4490507227613598</v>
      </c>
      <c r="D19" s="507">
        <v>5.7510449063155979</v>
      </c>
      <c r="E19" s="507">
        <v>6.0368078697288823</v>
      </c>
      <c r="F19" s="508">
        <v>5.1363998396582895</v>
      </c>
      <c r="G19" s="508">
        <v>4.7072161671478598</v>
      </c>
      <c r="H19" s="508">
        <v>4.8730387269395132</v>
      </c>
      <c r="I19" s="508">
        <v>3.8955618570289769</v>
      </c>
      <c r="J19" s="508">
        <v>3.6903477229064272</v>
      </c>
      <c r="K19" s="508">
        <v>3.4859750746980707</v>
      </c>
      <c r="L19" s="508">
        <v>3.987738878543154</v>
      </c>
      <c r="M19" s="509"/>
      <c r="N19" s="509"/>
      <c r="O19" s="509"/>
      <c r="P19" s="509"/>
      <c r="Q19" s="509"/>
      <c r="R19" s="509"/>
      <c r="S19" s="509"/>
      <c r="T19" s="509"/>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c r="AR19" s="510"/>
      <c r="AS19" s="510"/>
      <c r="AT19" s="510"/>
      <c r="AU19" s="510"/>
      <c r="AV19" s="510"/>
      <c r="AW19" s="510"/>
      <c r="AX19" s="510"/>
      <c r="AY19" s="510"/>
      <c r="AZ19" s="510"/>
      <c r="BA19" s="510"/>
      <c r="BB19" s="510"/>
      <c r="BC19" s="510"/>
      <c r="BD19" s="510"/>
      <c r="BE19" s="510"/>
      <c r="BF19" s="510"/>
      <c r="BG19" s="510"/>
      <c r="BH19" s="510"/>
      <c r="BI19" s="510"/>
      <c r="BJ19" s="510"/>
      <c r="BK19" s="510"/>
      <c r="BL19" s="510"/>
      <c r="BM19" s="510"/>
      <c r="BN19" s="510"/>
      <c r="BO19" s="510"/>
      <c r="BP19" s="510"/>
      <c r="BQ19" s="510"/>
      <c r="BR19" s="510"/>
      <c r="BS19" s="510"/>
      <c r="BT19" s="510"/>
      <c r="BU19" s="510"/>
      <c r="BV19" s="510"/>
      <c r="BW19" s="510"/>
      <c r="BX19" s="510"/>
      <c r="BY19" s="510"/>
      <c r="BZ19" s="510"/>
      <c r="CA19" s="510"/>
      <c r="CB19" s="510"/>
      <c r="CC19" s="510"/>
      <c r="CD19" s="510"/>
      <c r="CE19" s="510"/>
      <c r="CF19" s="510"/>
      <c r="CG19" s="510"/>
      <c r="CH19" s="510"/>
      <c r="CI19" s="510"/>
      <c r="CJ19" s="510"/>
      <c r="CK19" s="510"/>
    </row>
    <row r="20" spans="1:89" s="512" customFormat="1" ht="37.5" customHeight="1">
      <c r="A20" s="505">
        <v>7024</v>
      </c>
      <c r="B20" s="506" t="s">
        <v>153</v>
      </c>
      <c r="C20" s="507">
        <v>1.3139383331737257E-2</v>
      </c>
      <c r="D20" s="507">
        <v>1.7594584358258839E-2</v>
      </c>
      <c r="E20" s="507">
        <v>1.6384042051122431E-2</v>
      </c>
      <c r="F20" s="508">
        <v>1.1641380420783953E-2</v>
      </c>
      <c r="G20" s="508">
        <v>1.1745779321348463E-2</v>
      </c>
      <c r="H20" s="508">
        <v>1.178842836921009E-2</v>
      </c>
      <c r="I20" s="508">
        <v>1.1710094804598588E-2</v>
      </c>
      <c r="J20" s="508">
        <v>1.1413629474773689E-2</v>
      </c>
      <c r="K20" s="508">
        <v>1.1306713885622278E-2</v>
      </c>
      <c r="L20" s="508">
        <v>1.0458597357769342E-2</v>
      </c>
      <c r="M20" s="489"/>
      <c r="N20" s="489"/>
      <c r="O20" s="489"/>
      <c r="P20" s="489"/>
      <c r="Q20" s="489"/>
      <c r="R20" s="489"/>
      <c r="S20" s="489"/>
      <c r="T20" s="489"/>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0"/>
      <c r="AZ20" s="490"/>
      <c r="BA20" s="490"/>
      <c r="BB20" s="490"/>
      <c r="BC20" s="490"/>
      <c r="BD20" s="490"/>
      <c r="BE20" s="490"/>
      <c r="BF20" s="490"/>
      <c r="BG20" s="490"/>
      <c r="BH20" s="490"/>
      <c r="BI20" s="490"/>
      <c r="BJ20" s="490"/>
      <c r="BK20" s="490"/>
      <c r="BL20" s="490"/>
      <c r="BM20" s="490"/>
      <c r="BN20" s="490"/>
      <c r="BO20" s="490"/>
      <c r="BP20" s="490"/>
      <c r="BQ20" s="490"/>
      <c r="BR20" s="490"/>
      <c r="BS20" s="490"/>
      <c r="BT20" s="490"/>
      <c r="BU20" s="490"/>
      <c r="BV20" s="490"/>
      <c r="BW20" s="490"/>
      <c r="BX20" s="490"/>
      <c r="BY20" s="490"/>
      <c r="BZ20" s="490"/>
      <c r="CA20" s="490"/>
      <c r="CB20" s="490"/>
      <c r="CC20" s="490"/>
      <c r="CD20" s="490"/>
      <c r="CE20" s="490"/>
      <c r="CF20" s="490"/>
      <c r="CG20" s="490"/>
      <c r="CH20" s="490"/>
      <c r="CI20" s="490"/>
      <c r="CJ20" s="490"/>
      <c r="CK20" s="490"/>
    </row>
    <row r="21" spans="1:89" ht="24" customHeight="1">
      <c r="A21" s="513"/>
      <c r="B21" s="514"/>
      <c r="C21" s="515"/>
      <c r="D21" s="515"/>
      <c r="E21" s="515"/>
      <c r="F21" s="516"/>
      <c r="G21" s="516"/>
      <c r="H21" s="516"/>
      <c r="I21" s="516"/>
      <c r="J21" s="516"/>
      <c r="K21" s="516"/>
      <c r="L21" s="516"/>
    </row>
    <row r="22" spans="1:89" s="500" customFormat="1" ht="24" customHeight="1">
      <c r="A22" s="494">
        <v>703</v>
      </c>
      <c r="B22" s="495" t="s">
        <v>154</v>
      </c>
      <c r="C22" s="517">
        <v>6.8068209751709077</v>
      </c>
      <c r="D22" s="517">
        <v>7.0560387102157822</v>
      </c>
      <c r="E22" s="517">
        <v>7.0482344470170464</v>
      </c>
      <c r="F22" s="518">
        <v>7.1823358892981091</v>
      </c>
      <c r="G22" s="518">
        <v>7.1379595813897172</v>
      </c>
      <c r="H22" s="518">
        <v>7.2794896063493235</v>
      </c>
      <c r="I22" s="518">
        <v>7.2600471904385122</v>
      </c>
      <c r="J22" s="518">
        <v>7.1544408176851855</v>
      </c>
      <c r="K22" s="518">
        <v>6.9293797854564048</v>
      </c>
      <c r="L22" s="518">
        <v>6.8335061645570043</v>
      </c>
      <c r="M22" s="498"/>
      <c r="N22" s="498"/>
      <c r="O22" s="498"/>
      <c r="P22" s="498"/>
      <c r="Q22" s="498"/>
      <c r="R22" s="498"/>
      <c r="S22" s="498"/>
      <c r="T22" s="498"/>
      <c r="U22" s="499"/>
      <c r="V22" s="499"/>
      <c r="W22" s="499"/>
      <c r="X22" s="499"/>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9"/>
      <c r="AX22" s="499"/>
      <c r="AY22" s="499"/>
      <c r="AZ22" s="499"/>
      <c r="BA22" s="499"/>
      <c r="BB22" s="499"/>
      <c r="BC22" s="499"/>
      <c r="BD22" s="499"/>
      <c r="BE22" s="499"/>
      <c r="BF22" s="499"/>
      <c r="BG22" s="499"/>
      <c r="BH22" s="499"/>
      <c r="BI22" s="499"/>
      <c r="BJ22" s="499"/>
      <c r="BK22" s="499"/>
      <c r="BL22" s="499"/>
      <c r="BM22" s="499"/>
      <c r="BN22" s="499"/>
      <c r="BO22" s="499"/>
      <c r="BP22" s="499"/>
      <c r="BQ22" s="499"/>
      <c r="BR22" s="499"/>
      <c r="BS22" s="499"/>
      <c r="BT22" s="499"/>
      <c r="BU22" s="499"/>
      <c r="BV22" s="499"/>
      <c r="BW22" s="499"/>
      <c r="BX22" s="499"/>
      <c r="BY22" s="499"/>
      <c r="BZ22" s="499"/>
      <c r="CA22" s="499"/>
      <c r="CB22" s="499"/>
      <c r="CC22" s="499"/>
      <c r="CD22" s="499"/>
      <c r="CE22" s="499"/>
      <c r="CF22" s="499"/>
      <c r="CG22" s="499"/>
      <c r="CH22" s="499"/>
      <c r="CI22" s="499"/>
      <c r="CJ22" s="499"/>
      <c r="CK22" s="499"/>
    </row>
    <row r="23" spans="1:89" s="511" customFormat="1" ht="24" customHeight="1">
      <c r="A23" s="519">
        <v>7031</v>
      </c>
      <c r="B23" s="521" t="s">
        <v>155</v>
      </c>
      <c r="C23" s="507">
        <v>3.0045316026985502</v>
      </c>
      <c r="D23" s="507">
        <v>3.2877252621424087</v>
      </c>
      <c r="E23" s="507">
        <v>3.2983857409588415</v>
      </c>
      <c r="F23" s="508">
        <v>3.3983614557246176</v>
      </c>
      <c r="G23" s="508">
        <v>3.4698156532085758</v>
      </c>
      <c r="H23" s="508">
        <v>3.6085645312935828</v>
      </c>
      <c r="I23" s="508">
        <v>3.3911047644733383</v>
      </c>
      <c r="J23" s="508">
        <v>3.3604642607785813</v>
      </c>
      <c r="K23" s="508">
        <v>3.2998299797271744</v>
      </c>
      <c r="L23" s="508">
        <v>3.2592738426169152</v>
      </c>
      <c r="M23" s="509"/>
      <c r="N23" s="509"/>
      <c r="O23" s="509"/>
      <c r="P23" s="509"/>
      <c r="Q23" s="509"/>
      <c r="R23" s="509"/>
      <c r="S23" s="509"/>
      <c r="T23" s="509"/>
      <c r="U23" s="510"/>
      <c r="V23" s="510"/>
      <c r="W23" s="510"/>
      <c r="X23" s="510"/>
      <c r="Y23" s="510"/>
      <c r="Z23" s="510"/>
      <c r="AA23" s="510"/>
      <c r="AB23" s="510"/>
      <c r="AC23" s="510"/>
      <c r="AD23" s="510"/>
      <c r="AE23" s="510"/>
      <c r="AF23" s="510"/>
      <c r="AG23" s="510"/>
      <c r="AH23" s="510"/>
      <c r="AI23" s="510"/>
      <c r="AJ23" s="510"/>
      <c r="AK23" s="510"/>
      <c r="AL23" s="510"/>
      <c r="AM23" s="510"/>
      <c r="AN23" s="510"/>
      <c r="AO23" s="510"/>
      <c r="AP23" s="510"/>
      <c r="AQ23" s="510"/>
      <c r="AR23" s="510"/>
      <c r="AS23" s="510"/>
      <c r="AT23" s="510"/>
      <c r="AU23" s="510"/>
      <c r="AV23" s="510"/>
      <c r="AW23" s="510"/>
      <c r="AX23" s="510"/>
      <c r="AY23" s="510"/>
      <c r="AZ23" s="510"/>
      <c r="BA23" s="510"/>
      <c r="BB23" s="510"/>
      <c r="BC23" s="510"/>
      <c r="BD23" s="510"/>
      <c r="BE23" s="510"/>
      <c r="BF23" s="510"/>
      <c r="BG23" s="510"/>
      <c r="BH23" s="510"/>
      <c r="BI23" s="510"/>
      <c r="BJ23" s="510"/>
      <c r="BK23" s="510"/>
      <c r="BL23" s="510"/>
      <c r="BM23" s="510"/>
      <c r="BN23" s="510"/>
      <c r="BO23" s="510"/>
      <c r="BP23" s="510"/>
      <c r="BQ23" s="510"/>
      <c r="BR23" s="510"/>
      <c r="BS23" s="510"/>
      <c r="BT23" s="510"/>
      <c r="BU23" s="510"/>
      <c r="BV23" s="510"/>
      <c r="BW23" s="510"/>
      <c r="BX23" s="510"/>
      <c r="BY23" s="510"/>
      <c r="BZ23" s="510"/>
      <c r="CA23" s="510"/>
      <c r="CB23" s="510"/>
      <c r="CC23" s="510"/>
      <c r="CD23" s="510"/>
      <c r="CE23" s="510"/>
      <c r="CF23" s="510"/>
      <c r="CG23" s="510"/>
      <c r="CH23" s="510"/>
      <c r="CI23" s="510"/>
      <c r="CJ23" s="510"/>
      <c r="CK23" s="510"/>
    </row>
    <row r="24" spans="1:89" s="512" customFormat="1" ht="24" customHeight="1">
      <c r="A24" s="505">
        <v>7032</v>
      </c>
      <c r="B24" s="506" t="s">
        <v>156</v>
      </c>
      <c r="C24" s="507">
        <v>7.1107772324133553E-2</v>
      </c>
      <c r="D24" s="507">
        <v>0.13237518019855091</v>
      </c>
      <c r="E24" s="507">
        <v>7.0091812327445074E-2</v>
      </c>
      <c r="F24" s="508">
        <v>7.4353392366661289E-2</v>
      </c>
      <c r="G24" s="508">
        <v>7.6608470689769462E-2</v>
      </c>
      <c r="H24" s="508">
        <v>7.8172545678556832E-2</v>
      </c>
      <c r="I24" s="508">
        <v>9.3281981263858615E-2</v>
      </c>
      <c r="J24" s="508">
        <v>0.10694263337744335</v>
      </c>
      <c r="K24" s="508">
        <v>8.6120233913514518E-2</v>
      </c>
      <c r="L24" s="508">
        <v>9.1084242867554885E-2</v>
      </c>
      <c r="M24" s="489"/>
      <c r="N24" s="489"/>
      <c r="O24" s="489"/>
      <c r="P24" s="489"/>
      <c r="Q24" s="489"/>
      <c r="R24" s="489"/>
      <c r="S24" s="489"/>
      <c r="T24" s="489"/>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0"/>
      <c r="AU24" s="490"/>
      <c r="AV24" s="490"/>
      <c r="AW24" s="490"/>
      <c r="AX24" s="490"/>
      <c r="AY24" s="490"/>
      <c r="AZ24" s="490"/>
      <c r="BA24" s="490"/>
      <c r="BB24" s="490"/>
      <c r="BC24" s="490"/>
      <c r="BD24" s="490"/>
      <c r="BE24" s="490"/>
      <c r="BF24" s="490"/>
      <c r="BG24" s="490"/>
      <c r="BH24" s="490"/>
      <c r="BI24" s="490"/>
      <c r="BJ24" s="490"/>
      <c r="BK24" s="490"/>
      <c r="BL24" s="490"/>
      <c r="BM24" s="490"/>
      <c r="BN24" s="490"/>
      <c r="BO24" s="490"/>
      <c r="BP24" s="490"/>
      <c r="BQ24" s="490"/>
      <c r="BR24" s="490"/>
      <c r="BS24" s="490"/>
      <c r="BT24" s="490"/>
      <c r="BU24" s="490"/>
      <c r="BV24" s="490"/>
      <c r="BW24" s="490"/>
      <c r="BX24" s="490"/>
      <c r="BY24" s="490"/>
      <c r="BZ24" s="490"/>
      <c r="CA24" s="490"/>
      <c r="CB24" s="490"/>
      <c r="CC24" s="490"/>
      <c r="CD24" s="490"/>
      <c r="CE24" s="490"/>
      <c r="CF24" s="490"/>
      <c r="CG24" s="490"/>
      <c r="CH24" s="490"/>
      <c r="CI24" s="490"/>
      <c r="CJ24" s="490"/>
      <c r="CK24" s="490"/>
    </row>
    <row r="25" spans="1:89" s="512" customFormat="1" ht="24" customHeight="1">
      <c r="A25" s="505">
        <v>7033</v>
      </c>
      <c r="B25" s="506" t="s">
        <v>157</v>
      </c>
      <c r="C25" s="507">
        <v>2.6280362001754249</v>
      </c>
      <c r="D25" s="507">
        <v>2.522407952621041</v>
      </c>
      <c r="E25" s="507">
        <v>2.3867404128897931</v>
      </c>
      <c r="F25" s="508">
        <v>2.300993409411328</v>
      </c>
      <c r="G25" s="508">
        <v>2.2158013757408148</v>
      </c>
      <c r="H25" s="508">
        <v>2.1591390993224673</v>
      </c>
      <c r="I25" s="508">
        <v>2.2890337029400132</v>
      </c>
      <c r="J25" s="508">
        <v>2.263967215364195</v>
      </c>
      <c r="K25" s="508">
        <v>2.2575342569540311</v>
      </c>
      <c r="L25" s="508">
        <v>2.2328039432176707</v>
      </c>
      <c r="M25" s="489"/>
      <c r="N25" s="489"/>
      <c r="O25" s="489"/>
      <c r="P25" s="489"/>
      <c r="Q25" s="489"/>
      <c r="R25" s="489"/>
      <c r="S25" s="489"/>
      <c r="T25" s="489"/>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490"/>
      <c r="BG25" s="490"/>
      <c r="BH25" s="490"/>
      <c r="BI25" s="490"/>
      <c r="BJ25" s="490"/>
      <c r="BK25" s="490"/>
      <c r="BL25" s="490"/>
      <c r="BM25" s="490"/>
      <c r="BN25" s="490"/>
      <c r="BO25" s="490"/>
      <c r="BP25" s="490"/>
      <c r="BQ25" s="490"/>
      <c r="BR25" s="490"/>
      <c r="BS25" s="490"/>
      <c r="BT25" s="490"/>
      <c r="BU25" s="490"/>
      <c r="BV25" s="490"/>
      <c r="BW25" s="490"/>
      <c r="BX25" s="490"/>
      <c r="BY25" s="490"/>
      <c r="BZ25" s="490"/>
      <c r="CA25" s="490"/>
      <c r="CB25" s="490"/>
      <c r="CC25" s="490"/>
      <c r="CD25" s="490"/>
      <c r="CE25" s="490"/>
      <c r="CF25" s="490"/>
      <c r="CG25" s="490"/>
      <c r="CH25" s="490"/>
      <c r="CI25" s="490"/>
      <c r="CJ25" s="490"/>
      <c r="CK25" s="490"/>
    </row>
    <row r="26" spans="1:89" s="512" customFormat="1" ht="24" customHeight="1">
      <c r="A26" s="505">
        <v>7034</v>
      </c>
      <c r="B26" s="506" t="s">
        <v>158</v>
      </c>
      <c r="C26" s="507">
        <v>1.1031453999727996</v>
      </c>
      <c r="D26" s="507">
        <v>1.1135303152537817</v>
      </c>
      <c r="E26" s="507">
        <v>1.2643078879215137</v>
      </c>
      <c r="F26" s="508">
        <v>1.315648083532639</v>
      </c>
      <c r="G26" s="508">
        <v>1.2825152140497431</v>
      </c>
      <c r="H26" s="508">
        <v>1.3293664073825362</v>
      </c>
      <c r="I26" s="508">
        <v>1.3623747333383569</v>
      </c>
      <c r="J26" s="508">
        <v>1.3057962034218513</v>
      </c>
      <c r="K26" s="508">
        <v>1.1963780380973281</v>
      </c>
      <c r="L26" s="508">
        <v>1.180743838968108</v>
      </c>
      <c r="M26" s="489"/>
      <c r="N26" s="489"/>
      <c r="O26" s="489"/>
      <c r="P26" s="489"/>
      <c r="Q26" s="489"/>
      <c r="R26" s="489"/>
      <c r="S26" s="489"/>
      <c r="T26" s="489"/>
      <c r="U26" s="490"/>
      <c r="V26" s="490"/>
      <c r="W26" s="490"/>
      <c r="X26" s="490"/>
      <c r="Y26" s="490"/>
      <c r="Z26" s="490"/>
      <c r="AA26" s="490"/>
      <c r="AB26" s="490"/>
      <c r="AC26" s="490"/>
      <c r="AD26" s="490"/>
      <c r="AE26" s="490"/>
      <c r="AF26" s="490"/>
      <c r="AG26" s="490"/>
      <c r="AH26" s="490"/>
      <c r="AI26" s="490"/>
      <c r="AJ26" s="490"/>
      <c r="AK26" s="490"/>
      <c r="AL26" s="490"/>
      <c r="AM26" s="490"/>
      <c r="AN26" s="490"/>
      <c r="AO26" s="490"/>
      <c r="AP26" s="490"/>
      <c r="AQ26" s="490"/>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0"/>
      <c r="CE26" s="490"/>
      <c r="CF26" s="490"/>
      <c r="CG26" s="490"/>
      <c r="CH26" s="490"/>
      <c r="CI26" s="490"/>
      <c r="CJ26" s="490"/>
      <c r="CK26" s="490"/>
    </row>
    <row r="27" spans="1:89" s="522" customFormat="1" ht="24" customHeight="1">
      <c r="A27" s="505">
        <v>7036</v>
      </c>
      <c r="B27" s="506" t="s">
        <v>159</v>
      </c>
      <c r="C27" s="507">
        <v>0</v>
      </c>
      <c r="D27" s="507">
        <v>0</v>
      </c>
      <c r="E27" s="507">
        <v>2.8708592919452623E-2</v>
      </c>
      <c r="F27" s="508">
        <v>9.2979548262862893E-2</v>
      </c>
      <c r="G27" s="508">
        <v>9.3218867700813682E-2</v>
      </c>
      <c r="H27" s="508">
        <v>0.10424702267218015</v>
      </c>
      <c r="I27" s="508">
        <v>0.12425200842294401</v>
      </c>
      <c r="J27" s="508">
        <v>0.11727050474311534</v>
      </c>
      <c r="K27" s="508">
        <v>8.9517276764356613E-2</v>
      </c>
      <c r="L27" s="508">
        <v>6.9600296886755827E-2</v>
      </c>
    </row>
    <row r="28" spans="1:89" ht="24" customHeight="1">
      <c r="A28" s="513"/>
      <c r="B28" s="514"/>
      <c r="C28" s="515"/>
      <c r="D28" s="515"/>
      <c r="E28" s="515"/>
      <c r="F28" s="516"/>
      <c r="G28" s="516"/>
      <c r="H28" s="516"/>
      <c r="I28" s="516"/>
      <c r="J28" s="516"/>
      <c r="K28" s="516"/>
      <c r="L28" s="516"/>
    </row>
    <row r="29" spans="1:89" s="500" customFormat="1" ht="24" customHeight="1">
      <c r="A29" s="494">
        <v>704</v>
      </c>
      <c r="B29" s="495" t="s">
        <v>160</v>
      </c>
      <c r="C29" s="517">
        <v>14.287995872682608</v>
      </c>
      <c r="D29" s="517">
        <v>13.025158145920798</v>
      </c>
      <c r="E29" s="517">
        <v>13.336799006710249</v>
      </c>
      <c r="F29" s="518">
        <v>12.623419139955962</v>
      </c>
      <c r="G29" s="518">
        <v>12.753243328143176</v>
      </c>
      <c r="H29" s="518">
        <v>12.800670324862391</v>
      </c>
      <c r="I29" s="518">
        <v>13.166832254021431</v>
      </c>
      <c r="J29" s="518">
        <v>12.874225196828004</v>
      </c>
      <c r="K29" s="518">
        <v>12.381138957258699</v>
      </c>
      <c r="L29" s="518">
        <v>11.803366821369922</v>
      </c>
      <c r="M29" s="498"/>
      <c r="N29" s="498"/>
      <c r="O29" s="498"/>
      <c r="P29" s="498"/>
      <c r="Q29" s="498"/>
      <c r="R29" s="498"/>
      <c r="S29" s="498"/>
      <c r="T29" s="498"/>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499"/>
      <c r="AT29" s="499"/>
      <c r="AU29" s="499"/>
      <c r="AV29" s="499"/>
      <c r="AW29" s="499"/>
      <c r="AX29" s="499"/>
      <c r="AY29" s="499"/>
      <c r="AZ29" s="499"/>
      <c r="BA29" s="499"/>
      <c r="BB29" s="499"/>
      <c r="BC29" s="499"/>
      <c r="BD29" s="499"/>
      <c r="BE29" s="499"/>
      <c r="BF29" s="499"/>
      <c r="BG29" s="499"/>
      <c r="BH29" s="499"/>
      <c r="BI29" s="499"/>
      <c r="BJ29" s="499"/>
      <c r="BK29" s="499"/>
      <c r="BL29" s="499"/>
      <c r="BM29" s="499"/>
      <c r="BN29" s="499"/>
      <c r="BO29" s="499"/>
      <c r="BP29" s="499"/>
      <c r="BQ29" s="499"/>
      <c r="BR29" s="499"/>
      <c r="BS29" s="499"/>
      <c r="BT29" s="499"/>
      <c r="BU29" s="499"/>
      <c r="BV29" s="499"/>
      <c r="BW29" s="499"/>
      <c r="BX29" s="499"/>
      <c r="BY29" s="499"/>
      <c r="BZ29" s="499"/>
      <c r="CA29" s="499"/>
      <c r="CB29" s="499"/>
      <c r="CC29" s="499"/>
      <c r="CD29" s="499"/>
      <c r="CE29" s="499"/>
      <c r="CF29" s="499"/>
      <c r="CG29" s="499"/>
      <c r="CH29" s="499"/>
      <c r="CI29" s="499"/>
      <c r="CJ29" s="499"/>
      <c r="CK29" s="499"/>
    </row>
    <row r="30" spans="1:89" s="511" customFormat="1" ht="33.75" customHeight="1">
      <c r="A30" s="519">
        <v>7041</v>
      </c>
      <c r="B30" s="521" t="s">
        <v>161</v>
      </c>
      <c r="C30" s="507">
        <v>0.49822414476241356</v>
      </c>
      <c r="D30" s="507">
        <v>0.4848567672816762</v>
      </c>
      <c r="E30" s="507">
        <v>0.48785165727101037</v>
      </c>
      <c r="F30" s="508">
        <v>0.47770067334499211</v>
      </c>
      <c r="G30" s="508">
        <v>0.51834268905360359</v>
      </c>
      <c r="H30" s="508">
        <v>0.52945822364800932</v>
      </c>
      <c r="I30" s="508">
        <v>0.54332541059269068</v>
      </c>
      <c r="J30" s="508">
        <v>0.51645464114191153</v>
      </c>
      <c r="K30" s="508">
        <v>0.83250727656410395</v>
      </c>
      <c r="L30" s="508">
        <v>0.73706657769871176</v>
      </c>
      <c r="M30" s="509"/>
      <c r="N30" s="509"/>
      <c r="O30" s="509"/>
      <c r="P30" s="509"/>
      <c r="Q30" s="509"/>
      <c r="R30" s="509"/>
      <c r="S30" s="509"/>
      <c r="T30" s="509"/>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510"/>
      <c r="AT30" s="510"/>
      <c r="AU30" s="510"/>
      <c r="AV30" s="510"/>
      <c r="AW30" s="510"/>
      <c r="AX30" s="510"/>
      <c r="AY30" s="510"/>
      <c r="AZ30" s="510"/>
      <c r="BA30" s="510"/>
      <c r="BB30" s="510"/>
      <c r="BC30" s="510"/>
      <c r="BD30" s="510"/>
      <c r="BE30" s="510"/>
      <c r="BF30" s="510"/>
      <c r="BG30" s="510"/>
      <c r="BH30" s="510"/>
      <c r="BI30" s="510"/>
      <c r="BJ30" s="510"/>
      <c r="BK30" s="510"/>
      <c r="BL30" s="510"/>
      <c r="BM30" s="510"/>
      <c r="BN30" s="510"/>
      <c r="BO30" s="510"/>
      <c r="BP30" s="510"/>
      <c r="BQ30" s="510"/>
      <c r="BR30" s="510"/>
      <c r="BS30" s="510"/>
      <c r="BT30" s="510"/>
      <c r="BU30" s="510"/>
      <c r="BV30" s="510"/>
      <c r="BW30" s="510"/>
      <c r="BX30" s="510"/>
      <c r="BY30" s="510"/>
      <c r="BZ30" s="510"/>
      <c r="CA30" s="510"/>
      <c r="CB30" s="510"/>
      <c r="CC30" s="510"/>
      <c r="CD30" s="510"/>
      <c r="CE30" s="510"/>
      <c r="CF30" s="510"/>
      <c r="CG30" s="510"/>
      <c r="CH30" s="510"/>
      <c r="CI30" s="510"/>
      <c r="CJ30" s="510"/>
      <c r="CK30" s="510"/>
    </row>
    <row r="31" spans="1:89" s="512" customFormat="1" ht="24" customHeight="1">
      <c r="A31" s="505">
        <v>7042</v>
      </c>
      <c r="B31" s="506" t="s">
        <v>162</v>
      </c>
      <c r="C31" s="507">
        <v>1.8813780018006938</v>
      </c>
      <c r="D31" s="507">
        <v>1.6939795449335882</v>
      </c>
      <c r="E31" s="507">
        <v>1.6848851996967042</v>
      </c>
      <c r="F31" s="508">
        <v>1.6491206915199959</v>
      </c>
      <c r="G31" s="508">
        <v>1.6623088781764062</v>
      </c>
      <c r="H31" s="508">
        <v>1.646400014115635</v>
      </c>
      <c r="I31" s="508">
        <v>1.6439990169180088</v>
      </c>
      <c r="J31" s="508">
        <v>1.5730744880326102</v>
      </c>
      <c r="K31" s="508">
        <v>1.6074526269546259</v>
      </c>
      <c r="L31" s="508">
        <v>1.4822454716922158</v>
      </c>
      <c r="M31" s="489"/>
      <c r="N31" s="489"/>
      <c r="O31" s="489"/>
      <c r="P31" s="489"/>
      <c r="Q31" s="489"/>
      <c r="R31" s="489"/>
      <c r="S31" s="489"/>
      <c r="T31" s="489"/>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c r="BW31" s="490"/>
      <c r="BX31" s="490"/>
      <c r="BY31" s="490"/>
      <c r="BZ31" s="490"/>
      <c r="CA31" s="490"/>
      <c r="CB31" s="490"/>
      <c r="CC31" s="490"/>
      <c r="CD31" s="490"/>
      <c r="CE31" s="490"/>
      <c r="CF31" s="490"/>
      <c r="CG31" s="490"/>
      <c r="CH31" s="490"/>
      <c r="CI31" s="490"/>
      <c r="CJ31" s="490"/>
      <c r="CK31" s="490"/>
    </row>
    <row r="32" spans="1:89" s="512" customFormat="1" ht="24" customHeight="1">
      <c r="A32" s="505">
        <v>7043</v>
      </c>
      <c r="B32" s="506" t="s">
        <v>163</v>
      </c>
      <c r="C32" s="507">
        <v>0.35086806565721046</v>
      </c>
      <c r="D32" s="507">
        <v>0.22079052692830656</v>
      </c>
      <c r="E32" s="507">
        <v>0.21166535563241551</v>
      </c>
      <c r="F32" s="508">
        <v>0.20277063512616098</v>
      </c>
      <c r="G32" s="508">
        <v>0.29898041316393154</v>
      </c>
      <c r="H32" s="508">
        <v>0.35691496242101983</v>
      </c>
      <c r="I32" s="508">
        <v>0.39613265319130692</v>
      </c>
      <c r="J32" s="508">
        <v>0.42199498199194596</v>
      </c>
      <c r="K32" s="508">
        <v>0.39474053327745606</v>
      </c>
      <c r="L32" s="508">
        <v>0.34929821252827142</v>
      </c>
      <c r="M32" s="489"/>
      <c r="N32" s="489"/>
      <c r="O32" s="489"/>
      <c r="P32" s="489"/>
      <c r="Q32" s="489"/>
      <c r="R32" s="489"/>
      <c r="S32" s="489"/>
      <c r="T32" s="489"/>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0"/>
      <c r="AX32" s="490"/>
      <c r="AY32" s="490"/>
      <c r="AZ32" s="490"/>
      <c r="BA32" s="490"/>
      <c r="BB32" s="490"/>
      <c r="BC32" s="490"/>
      <c r="BD32" s="490"/>
      <c r="BE32" s="490"/>
      <c r="BF32" s="490"/>
      <c r="BG32" s="490"/>
      <c r="BH32" s="490"/>
      <c r="BI32" s="490"/>
      <c r="BJ32" s="490"/>
      <c r="BK32" s="490"/>
      <c r="BL32" s="490"/>
      <c r="BM32" s="490"/>
      <c r="BN32" s="490"/>
      <c r="BO32" s="490"/>
      <c r="BP32" s="490"/>
      <c r="BQ32" s="490"/>
      <c r="BR32" s="490"/>
      <c r="BS32" s="490"/>
      <c r="BT32" s="490"/>
      <c r="BU32" s="490"/>
      <c r="BV32" s="490"/>
      <c r="BW32" s="490"/>
      <c r="BX32" s="490"/>
      <c r="BY32" s="490"/>
      <c r="BZ32" s="490"/>
      <c r="CA32" s="490"/>
      <c r="CB32" s="490"/>
      <c r="CC32" s="490"/>
      <c r="CD32" s="490"/>
      <c r="CE32" s="490"/>
      <c r="CF32" s="490"/>
      <c r="CG32" s="490"/>
      <c r="CH32" s="490"/>
      <c r="CI32" s="490"/>
      <c r="CJ32" s="490"/>
      <c r="CK32" s="490"/>
    </row>
    <row r="33" spans="1:89" s="512" customFormat="1" ht="24" customHeight="1">
      <c r="A33" s="505">
        <v>7044</v>
      </c>
      <c r="B33" s="506" t="s">
        <v>164</v>
      </c>
      <c r="C33" s="507">
        <v>0.10759670397793612</v>
      </c>
      <c r="D33" s="507">
        <v>0.10599354497918256</v>
      </c>
      <c r="E33" s="507">
        <v>0.12774932724286378</v>
      </c>
      <c r="F33" s="508">
        <v>0.14062787976585667</v>
      </c>
      <c r="G33" s="508">
        <v>0.11559274255598191</v>
      </c>
      <c r="H33" s="508">
        <v>8.7197856904822263E-2</v>
      </c>
      <c r="I33" s="508">
        <v>0.11362072059121127</v>
      </c>
      <c r="J33" s="508">
        <v>0.10959241337033271</v>
      </c>
      <c r="K33" s="508">
        <v>0.1062014470534388</v>
      </c>
      <c r="L33" s="508">
        <v>9.7581799951606998E-2</v>
      </c>
      <c r="M33" s="489"/>
      <c r="N33" s="489"/>
      <c r="O33" s="489"/>
      <c r="P33" s="489"/>
      <c r="Q33" s="489"/>
      <c r="R33" s="489"/>
      <c r="S33" s="489"/>
      <c r="T33" s="489"/>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c r="BK33" s="490"/>
      <c r="BL33" s="490"/>
      <c r="BM33" s="490"/>
      <c r="BN33" s="490"/>
      <c r="BO33" s="490"/>
      <c r="BP33" s="490"/>
      <c r="BQ33" s="490"/>
      <c r="BR33" s="490"/>
      <c r="BS33" s="490"/>
      <c r="BT33" s="490"/>
      <c r="BU33" s="490"/>
      <c r="BV33" s="490"/>
      <c r="BW33" s="490"/>
      <c r="BX33" s="490"/>
      <c r="BY33" s="490"/>
      <c r="BZ33" s="490"/>
      <c r="CA33" s="490"/>
      <c r="CB33" s="490"/>
      <c r="CC33" s="490"/>
      <c r="CD33" s="490"/>
      <c r="CE33" s="490"/>
      <c r="CF33" s="490"/>
      <c r="CG33" s="490"/>
      <c r="CH33" s="490"/>
      <c r="CI33" s="490"/>
      <c r="CJ33" s="490"/>
      <c r="CK33" s="490"/>
    </row>
    <row r="34" spans="1:89" s="512" customFormat="1" ht="24" customHeight="1">
      <c r="A34" s="505">
        <v>7045</v>
      </c>
      <c r="B34" s="506" t="s">
        <v>165</v>
      </c>
      <c r="C34" s="507">
        <v>9.5634237147123908</v>
      </c>
      <c r="D34" s="507">
        <v>8.7610174307027879</v>
      </c>
      <c r="E34" s="507">
        <v>9.0394297169008162</v>
      </c>
      <c r="F34" s="508">
        <v>8.433064696964319</v>
      </c>
      <c r="G34" s="508">
        <v>8.4073521104882953</v>
      </c>
      <c r="H34" s="508">
        <v>8.3738670818723833</v>
      </c>
      <c r="I34" s="508">
        <v>8.638520952264015</v>
      </c>
      <c r="J34" s="508">
        <v>8.4679347590006593</v>
      </c>
      <c r="K34" s="508">
        <v>7.7206449566311353</v>
      </c>
      <c r="L34" s="508">
        <v>7.5132169406628382</v>
      </c>
      <c r="M34" s="489"/>
      <c r="N34" s="489"/>
      <c r="O34" s="489"/>
      <c r="P34" s="489"/>
      <c r="Q34" s="489"/>
      <c r="R34" s="489"/>
      <c r="S34" s="489"/>
      <c r="T34" s="489"/>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row>
    <row r="35" spans="1:89" s="512" customFormat="1" ht="24" customHeight="1">
      <c r="A35" s="505">
        <v>7046</v>
      </c>
      <c r="B35" s="506" t="s">
        <v>166</v>
      </c>
      <c r="C35" s="507">
        <v>7.1865558007009472E-2</v>
      </c>
      <c r="D35" s="507">
        <v>9.5457277000267154E-2</v>
      </c>
      <c r="E35" s="507">
        <v>7.1132543896919587E-2</v>
      </c>
      <c r="F35" s="508">
        <v>4.4489942273580364E-2</v>
      </c>
      <c r="G35" s="508">
        <v>4.8481217542774215E-2</v>
      </c>
      <c r="H35" s="508">
        <v>5.2254610859912703E-2</v>
      </c>
      <c r="I35" s="508">
        <v>6.3346141102951559E-2</v>
      </c>
      <c r="J35" s="508">
        <v>4.31517520349411E-2</v>
      </c>
      <c r="K35" s="508">
        <v>5.0107364634460999E-2</v>
      </c>
      <c r="L35" s="508">
        <v>3.7958253509001762E-2</v>
      </c>
      <c r="M35" s="489"/>
      <c r="N35" s="489"/>
      <c r="O35" s="489"/>
      <c r="P35" s="489"/>
      <c r="Q35" s="489"/>
      <c r="R35" s="489"/>
      <c r="S35" s="489"/>
      <c r="T35" s="489"/>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490"/>
      <c r="BG35" s="490"/>
      <c r="BH35" s="490"/>
      <c r="BI35" s="490"/>
      <c r="BJ35" s="490"/>
      <c r="BK35" s="490"/>
      <c r="BL35" s="490"/>
      <c r="BM35" s="490"/>
      <c r="BN35" s="490"/>
      <c r="BO35" s="490"/>
      <c r="BP35" s="490"/>
      <c r="BQ35" s="490"/>
      <c r="BR35" s="490"/>
      <c r="BS35" s="490"/>
      <c r="BT35" s="490"/>
      <c r="BU35" s="490"/>
      <c r="BV35" s="490"/>
      <c r="BW35" s="490"/>
      <c r="BX35" s="490"/>
      <c r="BY35" s="490"/>
      <c r="BZ35" s="490"/>
      <c r="CA35" s="490"/>
      <c r="CB35" s="490"/>
      <c r="CC35" s="490"/>
      <c r="CD35" s="490"/>
      <c r="CE35" s="490"/>
      <c r="CF35" s="490"/>
      <c r="CG35" s="490"/>
      <c r="CH35" s="490"/>
      <c r="CI35" s="490"/>
      <c r="CJ35" s="490"/>
      <c r="CK35" s="490"/>
    </row>
    <row r="36" spans="1:89" s="512" customFormat="1" ht="24" customHeight="1">
      <c r="A36" s="505">
        <v>7047</v>
      </c>
      <c r="B36" s="506" t="s">
        <v>167</v>
      </c>
      <c r="C36" s="507">
        <v>6.5001171908911332E-2</v>
      </c>
      <c r="D36" s="507">
        <v>6.0538479079475925E-2</v>
      </c>
      <c r="E36" s="507">
        <v>7.2182647804778982E-2</v>
      </c>
      <c r="F36" s="508">
        <v>7.2765976299587573E-2</v>
      </c>
      <c r="G36" s="508">
        <v>7.3346315297855832E-2</v>
      </c>
      <c r="H36" s="508">
        <v>7.6758055429733324E-2</v>
      </c>
      <c r="I36" s="508">
        <v>8.3125226422403997E-2</v>
      </c>
      <c r="J36" s="508">
        <v>8.2098795480743392E-2</v>
      </c>
      <c r="K36" s="508">
        <v>7.7767767030413035E-2</v>
      </c>
      <c r="L36" s="508">
        <v>7.5147603993601667E-2</v>
      </c>
      <c r="M36" s="489"/>
      <c r="N36" s="489"/>
      <c r="O36" s="489"/>
      <c r="P36" s="489"/>
      <c r="Q36" s="489"/>
      <c r="R36" s="489"/>
      <c r="S36" s="489"/>
      <c r="T36" s="489"/>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row>
    <row r="37" spans="1:89" s="512" customFormat="1" ht="24" customHeight="1">
      <c r="A37" s="505">
        <v>7048</v>
      </c>
      <c r="B37" s="506" t="s">
        <v>168</v>
      </c>
      <c r="C37" s="507">
        <v>1.0100795688261506</v>
      </c>
      <c r="D37" s="507">
        <v>0.94660502458315743</v>
      </c>
      <c r="E37" s="507">
        <v>0.8717472382742345</v>
      </c>
      <c r="F37" s="508">
        <v>0.83673319920360267</v>
      </c>
      <c r="G37" s="508">
        <v>0.88990185154082302</v>
      </c>
      <c r="H37" s="508">
        <v>0.97191013438483809</v>
      </c>
      <c r="I37" s="508">
        <v>1.0233516873014359</v>
      </c>
      <c r="J37" s="508">
        <v>0.99419182086092162</v>
      </c>
      <c r="K37" s="508">
        <v>0.93644946014356623</v>
      </c>
      <c r="L37" s="508">
        <v>0.89059643913475695</v>
      </c>
      <c r="M37" s="489"/>
      <c r="N37" s="489"/>
      <c r="O37" s="489"/>
      <c r="P37" s="489"/>
      <c r="Q37" s="489"/>
      <c r="R37" s="489"/>
      <c r="S37" s="489"/>
      <c r="T37" s="489"/>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row>
    <row r="38" spans="1:89" s="512" customFormat="1" ht="24" customHeight="1">
      <c r="A38" s="505">
        <v>7049</v>
      </c>
      <c r="B38" s="506" t="s">
        <v>169</v>
      </c>
      <c r="C38" s="507">
        <v>0.73955894302989389</v>
      </c>
      <c r="D38" s="507">
        <v>0.65591955043235672</v>
      </c>
      <c r="E38" s="507">
        <v>0.77015531999050779</v>
      </c>
      <c r="F38" s="508">
        <v>0.766145445457864</v>
      </c>
      <c r="G38" s="508">
        <v>0.73893711032350318</v>
      </c>
      <c r="H38" s="508">
        <v>0.70590938522603652</v>
      </c>
      <c r="I38" s="508">
        <v>0.66141044563740925</v>
      </c>
      <c r="J38" s="508">
        <v>0.66573154491393816</v>
      </c>
      <c r="K38" s="508">
        <v>0.65526752496949858</v>
      </c>
      <c r="L38" s="508">
        <v>0.62025552219891722</v>
      </c>
      <c r="M38" s="489"/>
      <c r="N38" s="489"/>
      <c r="O38" s="489"/>
      <c r="P38" s="489"/>
      <c r="Q38" s="489"/>
      <c r="R38" s="489"/>
      <c r="S38" s="489"/>
      <c r="T38" s="489"/>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0"/>
      <c r="BE38" s="490"/>
      <c r="BF38" s="490"/>
      <c r="BG38" s="490"/>
      <c r="BH38" s="490"/>
      <c r="BI38" s="490"/>
      <c r="BJ38" s="490"/>
      <c r="BK38" s="490"/>
      <c r="BL38" s="490"/>
      <c r="BM38" s="490"/>
      <c r="BN38" s="490"/>
      <c r="BO38" s="490"/>
      <c r="BP38" s="490"/>
      <c r="BQ38" s="490"/>
      <c r="BR38" s="490"/>
      <c r="BS38" s="490"/>
      <c r="BT38" s="490"/>
      <c r="BU38" s="490"/>
      <c r="BV38" s="490"/>
      <c r="BW38" s="490"/>
      <c r="BX38" s="490"/>
      <c r="BY38" s="490"/>
      <c r="BZ38" s="490"/>
      <c r="CA38" s="490"/>
      <c r="CB38" s="490"/>
      <c r="CC38" s="490"/>
      <c r="CD38" s="490"/>
      <c r="CE38" s="490"/>
      <c r="CF38" s="490"/>
      <c r="CG38" s="490"/>
      <c r="CH38" s="490"/>
      <c r="CI38" s="490"/>
      <c r="CJ38" s="490"/>
      <c r="CK38" s="490"/>
    </row>
    <row r="39" spans="1:89" ht="24" customHeight="1">
      <c r="A39" s="513"/>
      <c r="B39" s="514"/>
      <c r="C39" s="515"/>
      <c r="D39" s="515"/>
      <c r="E39" s="515"/>
      <c r="F39" s="516"/>
      <c r="G39" s="516"/>
      <c r="H39" s="516"/>
      <c r="I39" s="516"/>
      <c r="J39" s="516"/>
      <c r="K39" s="516"/>
      <c r="L39" s="516"/>
    </row>
    <row r="40" spans="1:89" s="500" customFormat="1" ht="24" customHeight="1">
      <c r="A40" s="494">
        <v>705</v>
      </c>
      <c r="B40" s="495" t="s">
        <v>170</v>
      </c>
      <c r="C40" s="517">
        <v>0.33553066069561094</v>
      </c>
      <c r="D40" s="517">
        <v>0.34214195241019274</v>
      </c>
      <c r="E40" s="517">
        <v>0.36225122482158967</v>
      </c>
      <c r="F40" s="518">
        <v>0.37542638715984655</v>
      </c>
      <c r="G40" s="518">
        <v>0.38398834484732797</v>
      </c>
      <c r="H40" s="518">
        <v>0.39930187101930842</v>
      </c>
      <c r="I40" s="518">
        <v>0.36782080472631185</v>
      </c>
      <c r="J40" s="518">
        <v>0.37931880440758803</v>
      </c>
      <c r="K40" s="518">
        <v>0.37099585065275242</v>
      </c>
      <c r="L40" s="518">
        <v>0.36712251234110943</v>
      </c>
      <c r="M40" s="498"/>
      <c r="N40" s="498"/>
      <c r="O40" s="498"/>
      <c r="P40" s="498"/>
      <c r="Q40" s="498"/>
      <c r="R40" s="498"/>
      <c r="S40" s="498"/>
      <c r="T40" s="498"/>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499"/>
      <c r="BS40" s="499"/>
      <c r="BT40" s="499"/>
      <c r="BU40" s="499"/>
      <c r="BV40" s="499"/>
      <c r="BW40" s="499"/>
      <c r="BX40" s="499"/>
      <c r="BY40" s="499"/>
      <c r="BZ40" s="499"/>
      <c r="CA40" s="499"/>
      <c r="CB40" s="499"/>
      <c r="CC40" s="499"/>
      <c r="CD40" s="499"/>
      <c r="CE40" s="499"/>
      <c r="CF40" s="499"/>
      <c r="CG40" s="499"/>
      <c r="CH40" s="499"/>
      <c r="CI40" s="499"/>
      <c r="CJ40" s="499"/>
      <c r="CK40" s="499"/>
    </row>
    <row r="41" spans="1:89" s="511" customFormat="1" ht="24" customHeight="1">
      <c r="A41" s="519">
        <v>7053</v>
      </c>
      <c r="B41" s="520" t="s">
        <v>171</v>
      </c>
      <c r="C41" s="507">
        <v>9.8848932410701945E-2</v>
      </c>
      <c r="D41" s="507">
        <v>6.5183940933321222E-2</v>
      </c>
      <c r="E41" s="507">
        <v>3.3452379277211085E-2</v>
      </c>
      <c r="F41" s="508">
        <v>3.4018693866769922E-2</v>
      </c>
      <c r="G41" s="508">
        <v>3.9475783411330491E-2</v>
      </c>
      <c r="H41" s="508">
        <v>4.1495567719436716E-2</v>
      </c>
      <c r="I41" s="508">
        <v>5.8780679039583686E-2</v>
      </c>
      <c r="J41" s="508">
        <v>6.284677473699124E-2</v>
      </c>
      <c r="K41" s="508">
        <v>6.6466997799178709E-2</v>
      </c>
      <c r="L41" s="508">
        <v>6.4554098530042403E-2</v>
      </c>
      <c r="M41" s="509"/>
      <c r="N41" s="509"/>
      <c r="O41" s="509"/>
      <c r="P41" s="509"/>
      <c r="Q41" s="509"/>
      <c r="R41" s="509"/>
      <c r="S41" s="509"/>
      <c r="T41" s="509"/>
      <c r="U41" s="510"/>
      <c r="V41" s="510"/>
      <c r="W41" s="510"/>
      <c r="X41" s="510"/>
      <c r="Y41" s="510"/>
      <c r="Z41" s="510"/>
      <c r="AA41" s="510"/>
      <c r="AB41" s="510"/>
      <c r="AC41" s="510"/>
      <c r="AD41" s="510"/>
      <c r="AE41" s="510"/>
      <c r="AF41" s="510"/>
      <c r="AG41" s="510"/>
      <c r="AH41" s="510"/>
      <c r="AI41" s="510"/>
      <c r="AJ41" s="510"/>
      <c r="AK41" s="510"/>
      <c r="AL41" s="510"/>
      <c r="AM41" s="510"/>
      <c r="AN41" s="510"/>
      <c r="AO41" s="510"/>
      <c r="AP41" s="510"/>
      <c r="AQ41" s="510"/>
      <c r="AR41" s="510"/>
      <c r="AS41" s="510"/>
      <c r="AT41" s="510"/>
      <c r="AU41" s="510"/>
      <c r="AV41" s="510"/>
      <c r="AW41" s="510"/>
      <c r="AX41" s="510"/>
      <c r="AY41" s="510"/>
      <c r="AZ41" s="510"/>
      <c r="BA41" s="510"/>
      <c r="BB41" s="510"/>
      <c r="BC41" s="510"/>
      <c r="BD41" s="510"/>
      <c r="BE41" s="510"/>
      <c r="BF41" s="510"/>
      <c r="BG41" s="510"/>
      <c r="BH41" s="510"/>
      <c r="BI41" s="510"/>
      <c r="BJ41" s="510"/>
      <c r="BK41" s="510"/>
      <c r="BL41" s="510"/>
      <c r="BM41" s="510"/>
      <c r="BN41" s="510"/>
      <c r="BO41" s="510"/>
      <c r="BP41" s="510"/>
      <c r="BQ41" s="510"/>
      <c r="BR41" s="510"/>
      <c r="BS41" s="510"/>
      <c r="BT41" s="510"/>
      <c r="BU41" s="510"/>
      <c r="BV41" s="510"/>
      <c r="BW41" s="510"/>
      <c r="BX41" s="510"/>
      <c r="BY41" s="510"/>
      <c r="BZ41" s="510"/>
      <c r="CA41" s="510"/>
      <c r="CB41" s="510"/>
      <c r="CC41" s="510"/>
      <c r="CD41" s="510"/>
      <c r="CE41" s="510"/>
      <c r="CF41" s="510"/>
      <c r="CG41" s="510"/>
      <c r="CH41" s="510"/>
      <c r="CI41" s="510"/>
      <c r="CJ41" s="510"/>
      <c r="CK41" s="510"/>
    </row>
    <row r="42" spans="1:89" s="512" customFormat="1" ht="24" customHeight="1">
      <c r="A42" s="505">
        <v>7054</v>
      </c>
      <c r="B42" s="506" t="s">
        <v>172</v>
      </c>
      <c r="C42" s="507">
        <v>0.23668172828490899</v>
      </c>
      <c r="D42" s="507">
        <v>0.2507074651281585</v>
      </c>
      <c r="E42" s="507">
        <v>0.2568075819494639</v>
      </c>
      <c r="F42" s="508">
        <v>0.25994691151988158</v>
      </c>
      <c r="G42" s="508">
        <v>0.23539026538492575</v>
      </c>
      <c r="H42" s="508">
        <v>0.25836133569364345</v>
      </c>
      <c r="I42" s="508">
        <v>0.22462541712969156</v>
      </c>
      <c r="J42" s="508">
        <v>0.2374859721800183</v>
      </c>
      <c r="K42" s="508">
        <v>0.23028324547487655</v>
      </c>
      <c r="L42" s="508">
        <v>0.23542136621637913</v>
      </c>
      <c r="M42" s="489"/>
      <c r="N42" s="489"/>
      <c r="O42" s="489"/>
      <c r="P42" s="489"/>
      <c r="Q42" s="489"/>
      <c r="R42" s="489"/>
      <c r="S42" s="489"/>
      <c r="T42" s="489"/>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0"/>
      <c r="BM42" s="490"/>
      <c r="BN42" s="490"/>
      <c r="BO42" s="490"/>
      <c r="BP42" s="490"/>
      <c r="BQ42" s="490"/>
      <c r="BR42" s="490"/>
      <c r="BS42" s="490"/>
      <c r="BT42" s="490"/>
      <c r="BU42" s="490"/>
      <c r="BV42" s="490"/>
      <c r="BW42" s="490"/>
      <c r="BX42" s="490"/>
      <c r="BY42" s="490"/>
      <c r="BZ42" s="490"/>
      <c r="CA42" s="490"/>
      <c r="CB42" s="490"/>
      <c r="CC42" s="490"/>
      <c r="CD42" s="490"/>
      <c r="CE42" s="490"/>
      <c r="CF42" s="490"/>
      <c r="CG42" s="490"/>
      <c r="CH42" s="490"/>
      <c r="CI42" s="490"/>
      <c r="CJ42" s="490"/>
      <c r="CK42" s="490"/>
    </row>
    <row r="43" spans="1:89" s="512" customFormat="1" ht="24" customHeight="1">
      <c r="A43" s="505">
        <v>7056</v>
      </c>
      <c r="B43" s="506" t="s">
        <v>173</v>
      </c>
      <c r="C43" s="507">
        <v>0</v>
      </c>
      <c r="D43" s="507">
        <v>2.6250546348713068E-2</v>
      </c>
      <c r="E43" s="507">
        <v>7.1991263594914728E-2</v>
      </c>
      <c r="F43" s="508">
        <v>8.1460781773195046E-2</v>
      </c>
      <c r="G43" s="508">
        <v>0.1091222960510717</v>
      </c>
      <c r="H43" s="508">
        <v>9.9444967606228271E-2</v>
      </c>
      <c r="I43" s="508">
        <v>8.4414708557036602E-2</v>
      </c>
      <c r="J43" s="508">
        <v>7.8986057490578521E-2</v>
      </c>
      <c r="K43" s="508">
        <v>7.4245607378697176E-2</v>
      </c>
      <c r="L43" s="508">
        <v>6.714704759468787E-2</v>
      </c>
      <c r="M43" s="489"/>
      <c r="N43" s="489"/>
      <c r="O43" s="489"/>
      <c r="P43" s="489"/>
      <c r="Q43" s="489"/>
      <c r="R43" s="489"/>
      <c r="S43" s="489"/>
      <c r="T43" s="489"/>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row>
    <row r="44" spans="1:89" ht="24" customHeight="1">
      <c r="A44" s="513"/>
      <c r="B44" s="514"/>
      <c r="C44" s="515"/>
      <c r="D44" s="515"/>
      <c r="E44" s="515"/>
      <c r="F44" s="516"/>
      <c r="G44" s="516"/>
      <c r="H44" s="516"/>
      <c r="I44" s="516"/>
      <c r="J44" s="516"/>
      <c r="K44" s="516"/>
      <c r="L44" s="516"/>
    </row>
    <row r="45" spans="1:89" s="500" customFormat="1" ht="24" customHeight="1">
      <c r="A45" s="494">
        <v>706</v>
      </c>
      <c r="B45" s="495" t="s">
        <v>174</v>
      </c>
      <c r="C45" s="517">
        <v>1.5987505310593086</v>
      </c>
      <c r="D45" s="517">
        <v>1.5686790672232127</v>
      </c>
      <c r="E45" s="517">
        <v>1.4709721432892477</v>
      </c>
      <c r="F45" s="518">
        <v>1.5936240108233592</v>
      </c>
      <c r="G45" s="518">
        <v>1.4950771247261381</v>
      </c>
      <c r="H45" s="518">
        <v>1.7600730968238159</v>
      </c>
      <c r="I45" s="518">
        <v>1.6374868576428403</v>
      </c>
      <c r="J45" s="518">
        <v>1.3262915987299522</v>
      </c>
      <c r="K45" s="518">
        <v>1.4013035731683154</v>
      </c>
      <c r="L45" s="518">
        <v>1.3388612553606958</v>
      </c>
      <c r="M45" s="498"/>
      <c r="N45" s="498"/>
      <c r="O45" s="498"/>
      <c r="P45" s="498"/>
      <c r="Q45" s="498"/>
      <c r="R45" s="498"/>
      <c r="S45" s="498"/>
      <c r="T45" s="498"/>
      <c r="U45" s="499"/>
      <c r="V45" s="499"/>
      <c r="W45" s="499"/>
      <c r="X45" s="499"/>
      <c r="Y45" s="499"/>
      <c r="Z45" s="499"/>
      <c r="AA45" s="499"/>
      <c r="AB45" s="499"/>
      <c r="AC45" s="499"/>
      <c r="AD45" s="499"/>
      <c r="AE45" s="499"/>
      <c r="AF45" s="499"/>
      <c r="AG45" s="499"/>
      <c r="AH45" s="499"/>
      <c r="AI45" s="499"/>
      <c r="AJ45" s="499"/>
      <c r="AK45" s="499"/>
      <c r="AL45" s="499"/>
      <c r="AM45" s="499"/>
      <c r="AN45" s="499"/>
      <c r="AO45" s="499"/>
      <c r="AP45" s="499"/>
      <c r="AQ45" s="499"/>
      <c r="AR45" s="499"/>
      <c r="AS45" s="499"/>
      <c r="AT45" s="499"/>
      <c r="AU45" s="499"/>
      <c r="AV45" s="499"/>
      <c r="AW45" s="499"/>
      <c r="AX45" s="499"/>
      <c r="AY45" s="499"/>
      <c r="AZ45" s="499"/>
      <c r="BA45" s="499"/>
      <c r="BB45" s="499"/>
      <c r="BC45" s="499"/>
      <c r="BD45" s="499"/>
      <c r="BE45" s="499"/>
      <c r="BF45" s="499"/>
      <c r="BG45" s="499"/>
      <c r="BH45" s="499"/>
      <c r="BI45" s="499"/>
      <c r="BJ45" s="499"/>
      <c r="BK45" s="499"/>
      <c r="BL45" s="499"/>
      <c r="BM45" s="499"/>
      <c r="BN45" s="499"/>
      <c r="BO45" s="499"/>
      <c r="BP45" s="499"/>
      <c r="BQ45" s="499"/>
      <c r="BR45" s="499"/>
      <c r="BS45" s="499"/>
      <c r="BT45" s="499"/>
      <c r="BU45" s="499"/>
      <c r="BV45" s="499"/>
      <c r="BW45" s="499"/>
      <c r="BX45" s="499"/>
      <c r="BY45" s="499"/>
      <c r="BZ45" s="499"/>
      <c r="CA45" s="499"/>
      <c r="CB45" s="499"/>
      <c r="CC45" s="499"/>
      <c r="CD45" s="499"/>
      <c r="CE45" s="499"/>
      <c r="CF45" s="499"/>
      <c r="CG45" s="499"/>
      <c r="CH45" s="499"/>
      <c r="CI45" s="499"/>
      <c r="CJ45" s="499"/>
      <c r="CK45" s="499"/>
    </row>
    <row r="46" spans="1:89" s="511" customFormat="1" ht="24" customHeight="1">
      <c r="A46" s="519">
        <v>7061</v>
      </c>
      <c r="B46" s="521" t="s">
        <v>175</v>
      </c>
      <c r="C46" s="507">
        <v>1.0927180917166182</v>
      </c>
      <c r="D46" s="507">
        <v>1.0358683524449641</v>
      </c>
      <c r="E46" s="507">
        <v>0.9375387127185596</v>
      </c>
      <c r="F46" s="508">
        <v>0.96747243374808378</v>
      </c>
      <c r="G46" s="508">
        <v>0.91563214427600981</v>
      </c>
      <c r="H46" s="508">
        <v>1.1725154918893339</v>
      </c>
      <c r="I46" s="508">
        <v>0.99098865344775344</v>
      </c>
      <c r="J46" s="508">
        <v>0.78950744709614407</v>
      </c>
      <c r="K46" s="508">
        <v>0.85845974553944693</v>
      </c>
      <c r="L46" s="508">
        <v>0.79280735152742021</v>
      </c>
      <c r="M46" s="509"/>
      <c r="N46" s="509"/>
      <c r="O46" s="509"/>
      <c r="P46" s="509"/>
      <c r="Q46" s="509"/>
      <c r="R46" s="509"/>
      <c r="S46" s="509"/>
      <c r="T46" s="509"/>
      <c r="U46" s="510"/>
      <c r="V46" s="510"/>
      <c r="W46" s="510"/>
      <c r="X46" s="510"/>
      <c r="Y46" s="510"/>
      <c r="Z46" s="510"/>
      <c r="AA46" s="510"/>
      <c r="AB46" s="510"/>
      <c r="AC46" s="510"/>
      <c r="AD46" s="510"/>
      <c r="AE46" s="510"/>
      <c r="AF46" s="510"/>
      <c r="AG46" s="510"/>
      <c r="AH46" s="510"/>
      <c r="AI46" s="510"/>
      <c r="AJ46" s="510"/>
      <c r="AK46" s="510"/>
      <c r="AL46" s="510"/>
      <c r="AM46" s="510"/>
      <c r="AN46" s="510"/>
      <c r="AO46" s="510"/>
      <c r="AP46" s="510"/>
      <c r="AQ46" s="510"/>
      <c r="AR46" s="510"/>
      <c r="AS46" s="510"/>
      <c r="AT46" s="510"/>
      <c r="AU46" s="510"/>
      <c r="AV46" s="510"/>
      <c r="AW46" s="510"/>
      <c r="AX46" s="510"/>
      <c r="AY46" s="510"/>
      <c r="AZ46" s="510"/>
      <c r="BA46" s="510"/>
      <c r="BB46" s="510"/>
      <c r="BC46" s="510"/>
      <c r="BD46" s="510"/>
      <c r="BE46" s="510"/>
      <c r="BF46" s="510"/>
      <c r="BG46" s="510"/>
      <c r="BH46" s="510"/>
      <c r="BI46" s="510"/>
      <c r="BJ46" s="510"/>
      <c r="BK46" s="510"/>
      <c r="BL46" s="510"/>
      <c r="BM46" s="510"/>
      <c r="BN46" s="510"/>
      <c r="BO46" s="510"/>
      <c r="BP46" s="510"/>
      <c r="BQ46" s="510"/>
      <c r="BR46" s="510"/>
      <c r="BS46" s="510"/>
      <c r="BT46" s="510"/>
      <c r="BU46" s="510"/>
      <c r="BV46" s="510"/>
      <c r="BW46" s="510"/>
      <c r="BX46" s="510"/>
      <c r="BY46" s="510"/>
      <c r="BZ46" s="510"/>
      <c r="CA46" s="510"/>
      <c r="CB46" s="510"/>
      <c r="CC46" s="510"/>
      <c r="CD46" s="510"/>
      <c r="CE46" s="510"/>
      <c r="CF46" s="510"/>
      <c r="CG46" s="510"/>
      <c r="CH46" s="510"/>
      <c r="CI46" s="510"/>
      <c r="CJ46" s="510"/>
      <c r="CK46" s="510"/>
    </row>
    <row r="47" spans="1:89" s="511" customFormat="1" ht="24" customHeight="1">
      <c r="A47" s="523">
        <v>7062</v>
      </c>
      <c r="B47" s="506" t="s">
        <v>176</v>
      </c>
      <c r="C47" s="507">
        <v>0</v>
      </c>
      <c r="D47" s="507">
        <v>0</v>
      </c>
      <c r="E47" s="507">
        <v>3.9772842327257737E-2</v>
      </c>
      <c r="F47" s="508">
        <v>6.1367587848329616E-2</v>
      </c>
      <c r="G47" s="508">
        <v>5.9987974126428284E-2</v>
      </c>
      <c r="H47" s="508">
        <v>7.0696204462876916E-2</v>
      </c>
      <c r="I47" s="508">
        <v>9.0719883939597984E-2</v>
      </c>
      <c r="J47" s="508">
        <v>3.4933411417486092E-2</v>
      </c>
      <c r="K47" s="508">
        <v>2.2283467794790793E-2</v>
      </c>
      <c r="L47" s="508">
        <v>4.9243094198431703E-2</v>
      </c>
      <c r="M47" s="509"/>
      <c r="N47" s="509"/>
      <c r="O47" s="509"/>
      <c r="P47" s="509"/>
      <c r="Q47" s="509"/>
      <c r="R47" s="509"/>
      <c r="S47" s="509"/>
      <c r="T47" s="509"/>
      <c r="U47" s="510"/>
      <c r="V47" s="510"/>
      <c r="W47" s="510"/>
      <c r="X47" s="510"/>
      <c r="Y47" s="510"/>
      <c r="Z47" s="510"/>
      <c r="AA47" s="510"/>
      <c r="AB47" s="510"/>
      <c r="AC47" s="510"/>
      <c r="AD47" s="510"/>
      <c r="AE47" s="510"/>
      <c r="AF47" s="510"/>
      <c r="AG47" s="510"/>
      <c r="AH47" s="510"/>
      <c r="AI47" s="510"/>
      <c r="AJ47" s="510"/>
      <c r="AK47" s="510"/>
      <c r="AL47" s="510"/>
      <c r="AM47" s="510"/>
      <c r="AN47" s="510"/>
      <c r="AO47" s="510"/>
      <c r="AP47" s="510"/>
      <c r="AQ47" s="510"/>
      <c r="AR47" s="510"/>
      <c r="AS47" s="510"/>
      <c r="AT47" s="510"/>
      <c r="AU47" s="510"/>
      <c r="AV47" s="510"/>
      <c r="AW47" s="510"/>
      <c r="AX47" s="510"/>
      <c r="AY47" s="510"/>
      <c r="AZ47" s="510"/>
      <c r="BA47" s="510"/>
      <c r="BB47" s="510"/>
      <c r="BC47" s="510"/>
      <c r="BD47" s="510"/>
      <c r="BE47" s="510"/>
      <c r="BF47" s="510"/>
      <c r="BG47" s="510"/>
      <c r="BH47" s="510"/>
      <c r="BI47" s="510"/>
      <c r="BJ47" s="510"/>
      <c r="BK47" s="510"/>
      <c r="BL47" s="510"/>
      <c r="BM47" s="510"/>
      <c r="BN47" s="510"/>
      <c r="BO47" s="510"/>
      <c r="BP47" s="510"/>
      <c r="BQ47" s="510"/>
      <c r="BR47" s="510"/>
      <c r="BS47" s="510"/>
      <c r="BT47" s="510"/>
      <c r="BU47" s="510"/>
      <c r="BV47" s="510"/>
      <c r="BW47" s="510"/>
      <c r="BX47" s="510"/>
      <c r="BY47" s="510"/>
      <c r="BZ47" s="510"/>
      <c r="CA47" s="510"/>
      <c r="CB47" s="510"/>
      <c r="CC47" s="510"/>
      <c r="CD47" s="510"/>
      <c r="CE47" s="510"/>
      <c r="CF47" s="510"/>
      <c r="CG47" s="510"/>
      <c r="CH47" s="510"/>
      <c r="CI47" s="510"/>
      <c r="CJ47" s="510"/>
      <c r="CK47" s="510"/>
    </row>
    <row r="48" spans="1:89" s="512" customFormat="1" ht="24" customHeight="1">
      <c r="A48" s="505">
        <v>7063</v>
      </c>
      <c r="B48" s="506" t="s">
        <v>177</v>
      </c>
      <c r="C48" s="507">
        <v>0.50480048367111452</v>
      </c>
      <c r="D48" s="507">
        <v>0.5315776600886476</v>
      </c>
      <c r="E48" s="507">
        <v>0.49249516550975275</v>
      </c>
      <c r="F48" s="508">
        <v>0.56475173816851731</v>
      </c>
      <c r="G48" s="508">
        <v>0.51945700632369995</v>
      </c>
      <c r="H48" s="508">
        <v>0.516861400471605</v>
      </c>
      <c r="I48" s="508">
        <v>0.55577832025548901</v>
      </c>
      <c r="J48" s="508">
        <v>0.50185074021632192</v>
      </c>
      <c r="K48" s="508">
        <v>0.52056035983407778</v>
      </c>
      <c r="L48" s="508">
        <v>0.4968108096348437</v>
      </c>
      <c r="M48" s="489"/>
      <c r="N48" s="489"/>
      <c r="O48" s="489"/>
      <c r="P48" s="489"/>
      <c r="Q48" s="489"/>
      <c r="R48" s="489"/>
      <c r="S48" s="489"/>
      <c r="T48" s="489"/>
      <c r="U48" s="490"/>
      <c r="V48" s="490"/>
      <c r="W48" s="490"/>
      <c r="X48" s="490"/>
      <c r="Y48" s="490"/>
      <c r="Z48" s="490"/>
      <c r="AA48" s="490"/>
      <c r="AB48" s="490"/>
      <c r="AC48" s="490"/>
      <c r="AD48" s="490"/>
      <c r="AE48" s="490"/>
      <c r="AF48" s="490"/>
      <c r="AG48" s="490"/>
      <c r="AH48" s="490"/>
      <c r="AI48" s="490"/>
      <c r="AJ48" s="490"/>
      <c r="AK48" s="490"/>
      <c r="AL48" s="490"/>
      <c r="AM48" s="490"/>
      <c r="AN48" s="490"/>
      <c r="AO48" s="490"/>
      <c r="AP48" s="490"/>
      <c r="AQ48" s="490"/>
      <c r="AR48" s="490"/>
      <c r="AS48" s="490"/>
      <c r="AT48" s="490"/>
      <c r="AU48" s="490"/>
      <c r="AV48" s="490"/>
      <c r="AW48" s="490"/>
      <c r="AX48" s="490"/>
      <c r="AY48" s="490"/>
      <c r="AZ48" s="490"/>
      <c r="BA48" s="490"/>
      <c r="BB48" s="490"/>
      <c r="BC48" s="490"/>
      <c r="BD48" s="490"/>
      <c r="BE48" s="490"/>
      <c r="BF48" s="490"/>
      <c r="BG48" s="490"/>
      <c r="BH48" s="490"/>
      <c r="BI48" s="490"/>
      <c r="BJ48" s="490"/>
      <c r="BK48" s="490"/>
      <c r="BL48" s="490"/>
      <c r="BM48" s="490"/>
      <c r="BN48" s="490"/>
      <c r="BO48" s="490"/>
      <c r="BP48" s="490"/>
      <c r="BQ48" s="490"/>
      <c r="BR48" s="490"/>
      <c r="BS48" s="490"/>
      <c r="BT48" s="490"/>
      <c r="BU48" s="490"/>
      <c r="BV48" s="490"/>
      <c r="BW48" s="490"/>
      <c r="BX48" s="490"/>
      <c r="BY48" s="490"/>
      <c r="BZ48" s="490"/>
      <c r="CA48" s="490"/>
      <c r="CB48" s="490"/>
      <c r="CC48" s="490"/>
      <c r="CD48" s="490"/>
      <c r="CE48" s="490"/>
      <c r="CF48" s="490"/>
      <c r="CG48" s="490"/>
      <c r="CH48" s="490"/>
      <c r="CI48" s="490"/>
      <c r="CJ48" s="490"/>
      <c r="CK48" s="490"/>
    </row>
    <row r="49" spans="1:89" s="512" customFormat="1" ht="24" customHeight="1">
      <c r="A49" s="505">
        <v>7066</v>
      </c>
      <c r="B49" s="506" t="s">
        <v>178</v>
      </c>
      <c r="C49" s="507">
        <v>1.2319556715760396E-3</v>
      </c>
      <c r="D49" s="507">
        <v>1.2330546896009104E-3</v>
      </c>
      <c r="E49" s="507">
        <v>1.1654227336776748E-3</v>
      </c>
      <c r="F49" s="508">
        <v>3.2251058428746182E-5</v>
      </c>
      <c r="G49" s="508">
        <v>0</v>
      </c>
      <c r="H49" s="508">
        <v>0</v>
      </c>
      <c r="I49" s="508">
        <v>0</v>
      </c>
      <c r="J49" s="508">
        <v>0</v>
      </c>
      <c r="K49" s="508">
        <v>0</v>
      </c>
      <c r="L49" s="508">
        <v>0</v>
      </c>
      <c r="M49" s="489"/>
      <c r="N49" s="489"/>
      <c r="O49" s="489"/>
      <c r="P49" s="489"/>
      <c r="Q49" s="489"/>
      <c r="R49" s="489"/>
      <c r="S49" s="489"/>
      <c r="T49" s="489"/>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c r="AS49" s="490"/>
      <c r="AT49" s="490"/>
      <c r="AU49" s="490"/>
      <c r="AV49" s="490"/>
      <c r="AW49" s="490"/>
      <c r="AX49" s="490"/>
      <c r="AY49" s="490"/>
      <c r="AZ49" s="490"/>
      <c r="BA49" s="490"/>
      <c r="BB49" s="490"/>
      <c r="BC49" s="490"/>
      <c r="BD49" s="490"/>
      <c r="BE49" s="490"/>
      <c r="BF49" s="490"/>
      <c r="BG49" s="490"/>
      <c r="BH49" s="490"/>
      <c r="BI49" s="490"/>
      <c r="BJ49" s="490"/>
      <c r="BK49" s="490"/>
      <c r="BL49" s="490"/>
      <c r="BM49" s="490"/>
      <c r="BN49" s="490"/>
      <c r="BO49" s="490"/>
      <c r="BP49" s="490"/>
      <c r="BQ49" s="490"/>
      <c r="BR49" s="490"/>
      <c r="BS49" s="490"/>
      <c r="BT49" s="490"/>
      <c r="BU49" s="490"/>
      <c r="BV49" s="490"/>
      <c r="BW49" s="490"/>
      <c r="BX49" s="490"/>
      <c r="BY49" s="490"/>
      <c r="BZ49" s="490"/>
      <c r="CA49" s="490"/>
      <c r="CB49" s="490"/>
      <c r="CC49" s="490"/>
      <c r="CD49" s="490"/>
      <c r="CE49" s="490"/>
      <c r="CF49" s="490"/>
      <c r="CG49" s="490"/>
      <c r="CH49" s="490"/>
      <c r="CI49" s="490"/>
      <c r="CJ49" s="490"/>
      <c r="CK49" s="490"/>
    </row>
    <row r="50" spans="1:89" ht="24" customHeight="1">
      <c r="A50" s="513"/>
      <c r="B50" s="514"/>
      <c r="C50" s="515"/>
      <c r="D50" s="515"/>
      <c r="E50" s="515"/>
      <c r="F50" s="516"/>
      <c r="G50" s="516"/>
      <c r="H50" s="516"/>
      <c r="I50" s="516"/>
      <c r="J50" s="516"/>
      <c r="K50" s="516"/>
      <c r="L50" s="516"/>
    </row>
    <row r="51" spans="1:89" s="500" customFormat="1" ht="24" customHeight="1">
      <c r="A51" s="494">
        <v>707</v>
      </c>
      <c r="B51" s="495" t="s">
        <v>179</v>
      </c>
      <c r="C51" s="518">
        <v>15.853651997427782</v>
      </c>
      <c r="D51" s="518">
        <v>16.101785264508973</v>
      </c>
      <c r="E51" s="518">
        <v>16.444494384520155</v>
      </c>
      <c r="F51" s="518">
        <v>17.003797141010718</v>
      </c>
      <c r="G51" s="518">
        <v>17.589124425036694</v>
      </c>
      <c r="H51" s="518">
        <v>18.006450964313618</v>
      </c>
      <c r="I51" s="518">
        <v>18.766050163100481</v>
      </c>
      <c r="J51" s="518">
        <v>19.03943967212701</v>
      </c>
      <c r="K51" s="518">
        <v>19.892741143038286</v>
      </c>
      <c r="L51" s="518">
        <v>20.793850006322565</v>
      </c>
      <c r="M51" s="498"/>
      <c r="N51" s="498"/>
      <c r="O51" s="498"/>
      <c r="P51" s="498"/>
      <c r="Q51" s="498"/>
      <c r="R51" s="498"/>
      <c r="S51" s="498"/>
      <c r="T51" s="498"/>
      <c r="U51" s="499"/>
      <c r="V51" s="499"/>
      <c r="W51" s="499"/>
      <c r="X51" s="499"/>
      <c r="Y51" s="499"/>
      <c r="Z51" s="499"/>
      <c r="AA51" s="499"/>
      <c r="AB51" s="499"/>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499"/>
      <c r="BB51" s="499"/>
      <c r="BC51" s="499"/>
      <c r="BD51" s="499"/>
      <c r="BE51" s="499"/>
      <c r="BF51" s="499"/>
      <c r="BG51" s="499"/>
      <c r="BH51" s="499"/>
      <c r="BI51" s="499"/>
      <c r="BJ51" s="499"/>
      <c r="BK51" s="499"/>
      <c r="BL51" s="499"/>
      <c r="BM51" s="499"/>
      <c r="BN51" s="499"/>
      <c r="BO51" s="499"/>
      <c r="BP51" s="499"/>
      <c r="BQ51" s="499"/>
      <c r="BR51" s="499"/>
      <c r="BS51" s="499"/>
      <c r="BT51" s="499"/>
      <c r="BU51" s="499"/>
      <c r="BV51" s="499"/>
      <c r="BW51" s="499"/>
      <c r="BX51" s="499"/>
      <c r="BY51" s="499"/>
      <c r="BZ51" s="499"/>
      <c r="CA51" s="499"/>
      <c r="CB51" s="499"/>
      <c r="CC51" s="499"/>
      <c r="CD51" s="499"/>
      <c r="CE51" s="499"/>
      <c r="CF51" s="499"/>
      <c r="CG51" s="499"/>
      <c r="CH51" s="499"/>
      <c r="CI51" s="499"/>
      <c r="CJ51" s="499"/>
      <c r="CK51" s="499"/>
    </row>
    <row r="52" spans="1:89" s="500" customFormat="1" ht="24" customHeight="1">
      <c r="A52" s="523">
        <v>7071</v>
      </c>
      <c r="B52" s="521" t="s">
        <v>180</v>
      </c>
      <c r="C52" s="507">
        <v>6.957447497749576E-4</v>
      </c>
      <c r="D52" s="507">
        <v>6.5134782606825496E-4</v>
      </c>
      <c r="E52" s="507">
        <v>7.4607729757184308E-4</v>
      </c>
      <c r="F52" s="508">
        <v>6.0622290279598078E-4</v>
      </c>
      <c r="G52" s="508">
        <v>4.7131244052415729E-4</v>
      </c>
      <c r="H52" s="508">
        <v>5.4662930232479018E-4</v>
      </c>
      <c r="I52" s="508">
        <v>5.2430497210113024E-4</v>
      </c>
      <c r="J52" s="508">
        <v>3.1275588190118956E-4</v>
      </c>
      <c r="K52" s="508">
        <v>2.0110285063000536E-4</v>
      </c>
      <c r="L52" s="508">
        <v>1.6725683639817756E-4</v>
      </c>
      <c r="M52" s="498"/>
      <c r="N52" s="498"/>
      <c r="O52" s="498"/>
      <c r="P52" s="498"/>
      <c r="Q52" s="498"/>
      <c r="R52" s="498"/>
      <c r="S52" s="498"/>
      <c r="T52" s="498"/>
      <c r="U52" s="499"/>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499"/>
      <c r="BK52" s="499"/>
      <c r="BL52" s="499"/>
      <c r="BM52" s="499"/>
      <c r="BN52" s="499"/>
      <c r="BO52" s="499"/>
      <c r="BP52" s="499"/>
      <c r="BQ52" s="499"/>
      <c r="BR52" s="499"/>
      <c r="BS52" s="499"/>
      <c r="BT52" s="499"/>
      <c r="BU52" s="499"/>
      <c r="BV52" s="499"/>
      <c r="BW52" s="499"/>
      <c r="BX52" s="499"/>
      <c r="BY52" s="499"/>
      <c r="BZ52" s="499"/>
      <c r="CA52" s="499"/>
      <c r="CB52" s="499"/>
      <c r="CC52" s="499"/>
      <c r="CD52" s="499"/>
      <c r="CE52" s="499"/>
      <c r="CF52" s="499"/>
      <c r="CG52" s="499"/>
      <c r="CH52" s="499"/>
      <c r="CI52" s="499"/>
      <c r="CJ52" s="499"/>
      <c r="CK52" s="499"/>
    </row>
    <row r="53" spans="1:89" s="500" customFormat="1" ht="24" customHeight="1">
      <c r="A53" s="524">
        <v>7072</v>
      </c>
      <c r="B53" s="521" t="s">
        <v>181</v>
      </c>
      <c r="C53" s="507">
        <v>0.40470630110317196</v>
      </c>
      <c r="D53" s="507">
        <v>0.39408182088012617</v>
      </c>
      <c r="E53" s="507">
        <v>0.39672852586346052</v>
      </c>
      <c r="F53" s="508">
        <v>0.44300630126085122</v>
      </c>
      <c r="G53" s="508">
        <v>0.3879137041734077</v>
      </c>
      <c r="H53" s="508">
        <v>0.41688738625233329</v>
      </c>
      <c r="I53" s="508">
        <v>0.48861784878093351</v>
      </c>
      <c r="J53" s="508">
        <v>0.54979156944119123</v>
      </c>
      <c r="K53" s="508">
        <v>0.61021692972801611</v>
      </c>
      <c r="L53" s="508">
        <v>0.7081543171340835</v>
      </c>
      <c r="M53" s="498"/>
      <c r="N53" s="498"/>
      <c r="O53" s="498"/>
      <c r="P53" s="498"/>
      <c r="Q53" s="498"/>
      <c r="R53" s="498"/>
      <c r="S53" s="498"/>
      <c r="T53" s="498"/>
      <c r="U53" s="499"/>
      <c r="V53" s="499"/>
      <c r="W53" s="499"/>
      <c r="X53" s="499"/>
      <c r="Y53" s="499"/>
      <c r="Z53" s="499"/>
      <c r="AA53" s="499"/>
      <c r="AB53" s="499"/>
      <c r="AC53" s="499"/>
      <c r="AD53" s="499"/>
      <c r="AE53" s="499"/>
      <c r="AF53" s="499"/>
      <c r="AG53" s="499"/>
      <c r="AH53" s="499"/>
      <c r="AI53" s="499"/>
      <c r="AJ53" s="499"/>
      <c r="AK53" s="499"/>
      <c r="AL53" s="499"/>
      <c r="AM53" s="499"/>
      <c r="AN53" s="499"/>
      <c r="AO53" s="499"/>
      <c r="AP53" s="499"/>
      <c r="AQ53" s="499"/>
      <c r="AR53" s="499"/>
      <c r="AS53" s="499"/>
      <c r="AT53" s="499"/>
      <c r="AU53" s="499"/>
      <c r="AV53" s="499"/>
      <c r="AW53" s="499"/>
      <c r="AX53" s="499"/>
      <c r="AY53" s="499"/>
      <c r="AZ53" s="499"/>
      <c r="BA53" s="499"/>
      <c r="BB53" s="499"/>
      <c r="BC53" s="499"/>
      <c r="BD53" s="499"/>
      <c r="BE53" s="499"/>
      <c r="BF53" s="499"/>
      <c r="BG53" s="499"/>
      <c r="BH53" s="499"/>
      <c r="BI53" s="499"/>
      <c r="BJ53" s="499"/>
      <c r="BK53" s="499"/>
      <c r="BL53" s="499"/>
      <c r="BM53" s="499"/>
      <c r="BN53" s="499"/>
      <c r="BO53" s="499"/>
      <c r="BP53" s="499"/>
      <c r="BQ53" s="499"/>
      <c r="BR53" s="499"/>
      <c r="BS53" s="499"/>
      <c r="BT53" s="499"/>
      <c r="BU53" s="499"/>
      <c r="BV53" s="499"/>
      <c r="BW53" s="499"/>
      <c r="BX53" s="499"/>
      <c r="BY53" s="499"/>
      <c r="BZ53" s="499"/>
      <c r="CA53" s="499"/>
      <c r="CB53" s="499"/>
      <c r="CC53" s="499"/>
      <c r="CD53" s="499"/>
      <c r="CE53" s="499"/>
      <c r="CF53" s="499"/>
      <c r="CG53" s="499"/>
      <c r="CH53" s="499"/>
      <c r="CI53" s="499"/>
      <c r="CJ53" s="499"/>
      <c r="CK53" s="499"/>
    </row>
    <row r="54" spans="1:89" s="511" customFormat="1" ht="24" customHeight="1">
      <c r="A54" s="519">
        <v>7073</v>
      </c>
      <c r="B54" s="520" t="s">
        <v>182</v>
      </c>
      <c r="C54" s="507">
        <v>11.790409597342379</v>
      </c>
      <c r="D54" s="507">
        <v>12.209002933748444</v>
      </c>
      <c r="E54" s="507">
        <v>12.553805486221819</v>
      </c>
      <c r="F54" s="508">
        <v>12.940407694556649</v>
      </c>
      <c r="G54" s="508">
        <v>13.647747209013971</v>
      </c>
      <c r="H54" s="508">
        <v>14.035277979507784</v>
      </c>
      <c r="I54" s="508">
        <v>14.662878716079664</v>
      </c>
      <c r="J54" s="508">
        <v>14.636923185319517</v>
      </c>
      <c r="K54" s="508">
        <v>15.432304477922779</v>
      </c>
      <c r="L54" s="508">
        <v>16.15527750289932</v>
      </c>
      <c r="M54" s="509"/>
      <c r="N54" s="509"/>
      <c r="O54" s="509"/>
      <c r="P54" s="509"/>
      <c r="Q54" s="509"/>
      <c r="R54" s="509"/>
      <c r="S54" s="509"/>
      <c r="T54" s="509"/>
      <c r="U54" s="510"/>
      <c r="V54" s="510"/>
      <c r="W54" s="510"/>
      <c r="X54" s="510"/>
      <c r="Y54" s="510"/>
      <c r="Z54" s="510"/>
      <c r="AA54" s="510"/>
      <c r="AB54" s="510"/>
      <c r="AC54" s="510"/>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0"/>
      <c r="BA54" s="510"/>
      <c r="BB54" s="510"/>
      <c r="BC54" s="510"/>
      <c r="BD54" s="510"/>
      <c r="BE54" s="510"/>
      <c r="BF54" s="510"/>
      <c r="BG54" s="510"/>
      <c r="BH54" s="510"/>
      <c r="BI54" s="510"/>
      <c r="BJ54" s="510"/>
      <c r="BK54" s="510"/>
      <c r="BL54" s="510"/>
      <c r="BM54" s="510"/>
      <c r="BN54" s="510"/>
      <c r="BO54" s="510"/>
      <c r="BP54" s="510"/>
      <c r="BQ54" s="510"/>
      <c r="BR54" s="510"/>
      <c r="BS54" s="510"/>
      <c r="BT54" s="510"/>
      <c r="BU54" s="510"/>
      <c r="BV54" s="510"/>
      <c r="BW54" s="510"/>
      <c r="BX54" s="510"/>
      <c r="BY54" s="510"/>
      <c r="BZ54" s="510"/>
      <c r="CA54" s="510"/>
      <c r="CB54" s="510"/>
      <c r="CC54" s="510"/>
      <c r="CD54" s="510"/>
      <c r="CE54" s="510"/>
      <c r="CF54" s="510"/>
      <c r="CG54" s="510"/>
      <c r="CH54" s="510"/>
      <c r="CI54" s="510"/>
      <c r="CJ54" s="510"/>
      <c r="CK54" s="510"/>
    </row>
    <row r="55" spans="1:89" s="512" customFormat="1" ht="24" customHeight="1">
      <c r="A55" s="505">
        <v>7074</v>
      </c>
      <c r="B55" s="506" t="s">
        <v>183</v>
      </c>
      <c r="C55" s="507">
        <v>0.43862053403328505</v>
      </c>
      <c r="D55" s="507">
        <v>0.42261003635647415</v>
      </c>
      <c r="E55" s="507">
        <v>0.35968975686258081</v>
      </c>
      <c r="F55" s="508">
        <v>0.48295639055510631</v>
      </c>
      <c r="G55" s="508">
        <v>0.33545326302563666</v>
      </c>
      <c r="H55" s="508">
        <v>0.32726385445219153</v>
      </c>
      <c r="I55" s="508">
        <v>0.35850463777747393</v>
      </c>
      <c r="J55" s="508">
        <v>0.34021397596321984</v>
      </c>
      <c r="K55" s="508">
        <v>0.33346801901695405</v>
      </c>
      <c r="L55" s="508">
        <v>0.32871653725749456</v>
      </c>
      <c r="M55" s="489"/>
      <c r="N55" s="489"/>
      <c r="O55" s="489"/>
      <c r="P55" s="489"/>
      <c r="Q55" s="489"/>
      <c r="R55" s="489"/>
      <c r="S55" s="489"/>
      <c r="T55" s="489"/>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0"/>
      <c r="AS55" s="490"/>
      <c r="AT55" s="490"/>
      <c r="AU55" s="490"/>
      <c r="AV55" s="490"/>
      <c r="AW55" s="490"/>
      <c r="AX55" s="490"/>
      <c r="AY55" s="490"/>
      <c r="AZ55" s="490"/>
      <c r="BA55" s="490"/>
      <c r="BB55" s="490"/>
      <c r="BC55" s="490"/>
      <c r="BD55" s="490"/>
      <c r="BE55" s="490"/>
      <c r="BF55" s="490"/>
      <c r="BG55" s="490"/>
      <c r="BH55" s="490"/>
      <c r="BI55" s="490"/>
      <c r="BJ55" s="490"/>
      <c r="BK55" s="490"/>
      <c r="BL55" s="490"/>
      <c r="BM55" s="490"/>
      <c r="BN55" s="490"/>
      <c r="BO55" s="490"/>
      <c r="BP55" s="490"/>
      <c r="BQ55" s="490"/>
      <c r="BR55" s="490"/>
      <c r="BS55" s="490"/>
      <c r="BT55" s="490"/>
      <c r="BU55" s="490"/>
      <c r="BV55" s="490"/>
      <c r="BW55" s="490"/>
      <c r="BX55" s="490"/>
      <c r="BY55" s="490"/>
      <c r="BZ55" s="490"/>
      <c r="CA55" s="490"/>
      <c r="CB55" s="490"/>
      <c r="CC55" s="490"/>
      <c r="CD55" s="490"/>
      <c r="CE55" s="490"/>
      <c r="CF55" s="490"/>
      <c r="CG55" s="490"/>
      <c r="CH55" s="490"/>
      <c r="CI55" s="490"/>
      <c r="CJ55" s="490"/>
      <c r="CK55" s="490"/>
    </row>
    <row r="56" spans="1:89" s="512" customFormat="1" ht="24" customHeight="1">
      <c r="A56" s="505">
        <v>7076</v>
      </c>
      <c r="B56" s="506" t="s">
        <v>184</v>
      </c>
      <c r="C56" s="507">
        <v>3.219219820199172</v>
      </c>
      <c r="D56" s="507">
        <v>3.0754391256978613</v>
      </c>
      <c r="E56" s="507">
        <v>3.1335245382747221</v>
      </c>
      <c r="F56" s="508">
        <v>3.1368205317353168</v>
      </c>
      <c r="G56" s="508">
        <v>3.2175389363831561</v>
      </c>
      <c r="H56" s="508">
        <v>3.2264751147989852</v>
      </c>
      <c r="I56" s="508">
        <v>3.2555246554903103</v>
      </c>
      <c r="J56" s="508">
        <v>3.5121981855211799</v>
      </c>
      <c r="K56" s="508">
        <v>3.5165506135199065</v>
      </c>
      <c r="L56" s="508">
        <v>3.6015343921952665</v>
      </c>
      <c r="M56" s="489"/>
      <c r="N56" s="489"/>
      <c r="O56" s="489"/>
      <c r="P56" s="489"/>
      <c r="Q56" s="489"/>
      <c r="R56" s="489"/>
      <c r="S56" s="489"/>
      <c r="T56" s="489"/>
      <c r="U56" s="490"/>
      <c r="V56" s="490"/>
      <c r="W56" s="490"/>
      <c r="X56" s="490"/>
      <c r="Y56" s="490"/>
      <c r="Z56" s="490"/>
      <c r="AA56" s="490"/>
      <c r="AB56" s="490"/>
      <c r="AC56" s="490"/>
      <c r="AD56" s="490"/>
      <c r="AE56" s="490"/>
      <c r="AF56" s="490"/>
      <c r="AG56" s="490"/>
      <c r="AH56" s="490"/>
      <c r="AI56" s="490"/>
      <c r="AJ56" s="490"/>
      <c r="AK56" s="490"/>
      <c r="AL56" s="490"/>
      <c r="AM56" s="490"/>
      <c r="AN56" s="490"/>
      <c r="AO56" s="490"/>
      <c r="AP56" s="490"/>
      <c r="AQ56" s="490"/>
      <c r="AR56" s="490"/>
      <c r="AS56" s="490"/>
      <c r="AT56" s="490"/>
      <c r="AU56" s="490"/>
      <c r="AV56" s="490"/>
      <c r="AW56" s="490"/>
      <c r="AX56" s="490"/>
      <c r="AY56" s="490"/>
      <c r="AZ56" s="490"/>
      <c r="BA56" s="490"/>
      <c r="BB56" s="490"/>
      <c r="BC56" s="490"/>
      <c r="BD56" s="490"/>
      <c r="BE56" s="490"/>
      <c r="BF56" s="490"/>
      <c r="BG56" s="490"/>
      <c r="BH56" s="490"/>
      <c r="BI56" s="490"/>
      <c r="BJ56" s="490"/>
      <c r="BK56" s="490"/>
      <c r="BL56" s="490"/>
      <c r="BM56" s="490"/>
      <c r="BN56" s="490"/>
      <c r="BO56" s="490"/>
      <c r="BP56" s="490"/>
      <c r="BQ56" s="490"/>
      <c r="BR56" s="490"/>
      <c r="BS56" s="490"/>
      <c r="BT56" s="490"/>
      <c r="BU56" s="490"/>
      <c r="BV56" s="490"/>
      <c r="BW56" s="490"/>
      <c r="BX56" s="490"/>
      <c r="BY56" s="490"/>
      <c r="BZ56" s="490"/>
      <c r="CA56" s="490"/>
      <c r="CB56" s="490"/>
      <c r="CC56" s="490"/>
      <c r="CD56" s="490"/>
      <c r="CE56" s="490"/>
      <c r="CF56" s="490"/>
      <c r="CG56" s="490"/>
      <c r="CH56" s="490"/>
      <c r="CI56" s="490"/>
      <c r="CJ56" s="490"/>
      <c r="CK56" s="490"/>
    </row>
    <row r="57" spans="1:89" ht="24" customHeight="1">
      <c r="A57" s="513"/>
      <c r="B57" s="514"/>
      <c r="C57" s="515"/>
      <c r="D57" s="515"/>
      <c r="E57" s="515"/>
      <c r="F57" s="516"/>
      <c r="G57" s="516"/>
      <c r="H57" s="516"/>
      <c r="I57" s="516"/>
      <c r="J57" s="516"/>
      <c r="K57" s="516"/>
      <c r="L57" s="516"/>
    </row>
    <row r="58" spans="1:89" s="500" customFormat="1" ht="24" customHeight="1">
      <c r="A58" s="494">
        <v>708</v>
      </c>
      <c r="B58" s="495" t="s">
        <v>185</v>
      </c>
      <c r="C58" s="517">
        <v>0.7853407201631748</v>
      </c>
      <c r="D58" s="517">
        <v>0.86022155534855804</v>
      </c>
      <c r="E58" s="517">
        <v>0.84414094563414299</v>
      </c>
      <c r="F58" s="518">
        <v>0.90295900439679344</v>
      </c>
      <c r="G58" s="518">
        <v>0.83952528468365528</v>
      </c>
      <c r="H58" s="518">
        <v>0.78630072999199085</v>
      </c>
      <c r="I58" s="518">
        <v>0.79162314217153651</v>
      </c>
      <c r="J58" s="518">
        <v>0.82067421491285286</v>
      </c>
      <c r="K58" s="518">
        <v>0.8361344060731557</v>
      </c>
      <c r="L58" s="518">
        <v>0.76127747939152601</v>
      </c>
      <c r="M58" s="498"/>
      <c r="N58" s="498"/>
      <c r="O58" s="498"/>
      <c r="P58" s="498"/>
      <c r="Q58" s="498"/>
      <c r="R58" s="498"/>
      <c r="S58" s="498"/>
      <c r="T58" s="498"/>
      <c r="U58" s="499"/>
      <c r="V58" s="499"/>
      <c r="W58" s="499"/>
      <c r="X58" s="499"/>
      <c r="Y58" s="499"/>
      <c r="Z58" s="499"/>
      <c r="AA58" s="499"/>
      <c r="AB58" s="499"/>
      <c r="AC58" s="499"/>
      <c r="AD58" s="499"/>
      <c r="AE58" s="499"/>
      <c r="AF58" s="499"/>
      <c r="AG58" s="499"/>
      <c r="AH58" s="499"/>
      <c r="AI58" s="499"/>
      <c r="AJ58" s="499"/>
      <c r="AK58" s="499"/>
      <c r="AL58" s="499"/>
      <c r="AM58" s="499"/>
      <c r="AN58" s="499"/>
      <c r="AO58" s="499"/>
      <c r="AP58" s="499"/>
      <c r="AQ58" s="499"/>
      <c r="AR58" s="499"/>
      <c r="AS58" s="499"/>
      <c r="AT58" s="499"/>
      <c r="AU58" s="499"/>
      <c r="AV58" s="499"/>
      <c r="AW58" s="499"/>
      <c r="AX58" s="499"/>
      <c r="AY58" s="499"/>
      <c r="AZ58" s="499"/>
      <c r="BA58" s="499"/>
      <c r="BB58" s="499"/>
      <c r="BC58" s="499"/>
      <c r="BD58" s="499"/>
      <c r="BE58" s="499"/>
      <c r="BF58" s="499"/>
      <c r="BG58" s="499"/>
      <c r="BH58" s="499"/>
      <c r="BI58" s="499"/>
      <c r="BJ58" s="499"/>
      <c r="BK58" s="499"/>
      <c r="BL58" s="499"/>
      <c r="BM58" s="499"/>
      <c r="BN58" s="499"/>
      <c r="BO58" s="499"/>
      <c r="BP58" s="499"/>
      <c r="BQ58" s="499"/>
      <c r="BR58" s="499"/>
      <c r="BS58" s="499"/>
      <c r="BT58" s="499"/>
      <c r="BU58" s="499"/>
      <c r="BV58" s="499"/>
      <c r="BW58" s="499"/>
      <c r="BX58" s="499"/>
      <c r="BY58" s="499"/>
      <c r="BZ58" s="499"/>
      <c r="CA58" s="499"/>
      <c r="CB58" s="499"/>
      <c r="CC58" s="499"/>
      <c r="CD58" s="499"/>
      <c r="CE58" s="499"/>
      <c r="CF58" s="499"/>
      <c r="CG58" s="499"/>
      <c r="CH58" s="499"/>
      <c r="CI58" s="499"/>
      <c r="CJ58" s="499"/>
      <c r="CK58" s="499"/>
    </row>
    <row r="59" spans="1:89" s="511" customFormat="1" ht="24" customHeight="1">
      <c r="A59" s="519">
        <v>7081</v>
      </c>
      <c r="B59" s="520" t="s">
        <v>186</v>
      </c>
      <c r="C59" s="507">
        <v>0.39484179274012071</v>
      </c>
      <c r="D59" s="507">
        <v>0.46022025265290589</v>
      </c>
      <c r="E59" s="507">
        <v>0.4761260814008475</v>
      </c>
      <c r="F59" s="508">
        <v>0.51409220972982561</v>
      </c>
      <c r="G59" s="508">
        <v>0.46498338775140441</v>
      </c>
      <c r="H59" s="508">
        <v>0.41267980175954166</v>
      </c>
      <c r="I59" s="508">
        <v>0.38318303671342846</v>
      </c>
      <c r="J59" s="508">
        <v>0.39480741373113121</v>
      </c>
      <c r="K59" s="508">
        <v>0.41973912667828361</v>
      </c>
      <c r="L59" s="508">
        <v>0.37414460800055782</v>
      </c>
      <c r="M59" s="509"/>
      <c r="N59" s="509"/>
      <c r="O59" s="509"/>
      <c r="P59" s="509"/>
      <c r="Q59" s="509"/>
      <c r="R59" s="509"/>
      <c r="S59" s="509"/>
      <c r="T59" s="509"/>
      <c r="U59" s="510"/>
      <c r="V59" s="510"/>
      <c r="W59" s="510"/>
      <c r="X59" s="510"/>
      <c r="Y59" s="510"/>
      <c r="Z59" s="510"/>
      <c r="AA59" s="510"/>
      <c r="AB59" s="510"/>
      <c r="AC59" s="510"/>
      <c r="AD59" s="510"/>
      <c r="AE59" s="510"/>
      <c r="AF59" s="510"/>
      <c r="AG59" s="510"/>
      <c r="AH59" s="510"/>
      <c r="AI59" s="510"/>
      <c r="AJ59" s="510"/>
      <c r="AK59" s="510"/>
      <c r="AL59" s="510"/>
      <c r="AM59" s="510"/>
      <c r="AN59" s="510"/>
      <c r="AO59" s="510"/>
      <c r="AP59" s="510"/>
      <c r="AQ59" s="510"/>
      <c r="AR59" s="510"/>
      <c r="AS59" s="510"/>
      <c r="AT59" s="510"/>
      <c r="AU59" s="510"/>
      <c r="AV59" s="510"/>
      <c r="AW59" s="510"/>
      <c r="AX59" s="510"/>
      <c r="AY59" s="510"/>
      <c r="AZ59" s="510"/>
      <c r="BA59" s="510"/>
      <c r="BB59" s="510"/>
      <c r="BC59" s="510"/>
      <c r="BD59" s="510"/>
      <c r="BE59" s="510"/>
      <c r="BF59" s="510"/>
      <c r="BG59" s="510"/>
      <c r="BH59" s="510"/>
      <c r="BI59" s="510"/>
      <c r="BJ59" s="510"/>
      <c r="BK59" s="510"/>
      <c r="BL59" s="510"/>
      <c r="BM59" s="510"/>
      <c r="BN59" s="510"/>
      <c r="BO59" s="510"/>
      <c r="BP59" s="510"/>
      <c r="BQ59" s="510"/>
      <c r="BR59" s="510"/>
      <c r="BS59" s="510"/>
      <c r="BT59" s="510"/>
      <c r="BU59" s="510"/>
      <c r="BV59" s="510"/>
      <c r="BW59" s="510"/>
      <c r="BX59" s="510"/>
      <c r="BY59" s="510"/>
      <c r="BZ59" s="510"/>
      <c r="CA59" s="510"/>
      <c r="CB59" s="510"/>
      <c r="CC59" s="510"/>
      <c r="CD59" s="510"/>
      <c r="CE59" s="510"/>
      <c r="CF59" s="510"/>
      <c r="CG59" s="510"/>
      <c r="CH59" s="510"/>
      <c r="CI59" s="510"/>
      <c r="CJ59" s="510"/>
      <c r="CK59" s="510"/>
    </row>
    <row r="60" spans="1:89" s="512" customFormat="1" ht="24" customHeight="1">
      <c r="A60" s="505">
        <v>7082</v>
      </c>
      <c r="B60" s="506" t="s">
        <v>187</v>
      </c>
      <c r="C60" s="507">
        <v>0.39049892742305409</v>
      </c>
      <c r="D60" s="507">
        <v>0.40000130269565215</v>
      </c>
      <c r="E60" s="507">
        <v>0.36801486423329549</v>
      </c>
      <c r="F60" s="508">
        <v>0.38886679466696783</v>
      </c>
      <c r="G60" s="508">
        <v>0.37454189693225087</v>
      </c>
      <c r="H60" s="508">
        <v>0.37362092823244925</v>
      </c>
      <c r="I60" s="508">
        <v>0.40844010545810805</v>
      </c>
      <c r="J60" s="508">
        <v>0.42586680118172165</v>
      </c>
      <c r="K60" s="508">
        <v>0.41639527939487203</v>
      </c>
      <c r="L60" s="508">
        <v>0.38713287139096814</v>
      </c>
      <c r="M60" s="489"/>
      <c r="N60" s="489"/>
      <c r="O60" s="489"/>
      <c r="P60" s="489"/>
      <c r="Q60" s="489"/>
      <c r="R60" s="489"/>
      <c r="S60" s="489"/>
      <c r="T60" s="489"/>
      <c r="U60" s="490"/>
      <c r="V60" s="490"/>
      <c r="W60" s="490"/>
      <c r="X60" s="490"/>
      <c r="Y60" s="490"/>
      <c r="Z60" s="490"/>
      <c r="AA60" s="490"/>
      <c r="AB60" s="490"/>
      <c r="AC60" s="490"/>
      <c r="AD60" s="490"/>
      <c r="AE60" s="490"/>
      <c r="AF60" s="490"/>
      <c r="AG60" s="490"/>
      <c r="AH60" s="490"/>
      <c r="AI60" s="490"/>
      <c r="AJ60" s="490"/>
      <c r="AK60" s="490"/>
      <c r="AL60" s="490"/>
      <c r="AM60" s="490"/>
      <c r="AN60" s="490"/>
      <c r="AO60" s="490"/>
      <c r="AP60" s="490"/>
      <c r="AQ60" s="490"/>
      <c r="AR60" s="490"/>
      <c r="AS60" s="490"/>
      <c r="AT60" s="490"/>
      <c r="AU60" s="490"/>
      <c r="AV60" s="490"/>
      <c r="AW60" s="490"/>
      <c r="AX60" s="490"/>
      <c r="AY60" s="490"/>
      <c r="AZ60" s="490"/>
      <c r="BA60" s="490"/>
      <c r="BB60" s="490"/>
      <c r="BC60" s="490"/>
      <c r="BD60" s="490"/>
      <c r="BE60" s="490"/>
      <c r="BF60" s="490"/>
      <c r="BG60" s="490"/>
      <c r="BH60" s="490"/>
      <c r="BI60" s="490"/>
      <c r="BJ60" s="490"/>
      <c r="BK60" s="490"/>
      <c r="BL60" s="490"/>
      <c r="BM60" s="490"/>
      <c r="BN60" s="490"/>
      <c r="BO60" s="490"/>
      <c r="BP60" s="490"/>
      <c r="BQ60" s="490"/>
      <c r="BR60" s="490"/>
      <c r="BS60" s="490"/>
      <c r="BT60" s="490"/>
      <c r="BU60" s="490"/>
      <c r="BV60" s="490"/>
      <c r="BW60" s="490"/>
      <c r="BX60" s="490"/>
      <c r="BY60" s="490"/>
      <c r="BZ60" s="490"/>
      <c r="CA60" s="490"/>
      <c r="CB60" s="490"/>
      <c r="CC60" s="490"/>
      <c r="CD60" s="490"/>
      <c r="CE60" s="490"/>
      <c r="CF60" s="490"/>
      <c r="CG60" s="490"/>
      <c r="CH60" s="490"/>
      <c r="CI60" s="490"/>
      <c r="CJ60" s="490"/>
      <c r="CK60" s="490"/>
    </row>
    <row r="61" spans="1:89" ht="24" customHeight="1">
      <c r="A61" s="513"/>
      <c r="B61" s="525"/>
      <c r="C61" s="515"/>
      <c r="D61" s="515"/>
      <c r="E61" s="515"/>
      <c r="F61" s="516"/>
      <c r="G61" s="516"/>
      <c r="H61" s="516"/>
      <c r="I61" s="516"/>
      <c r="J61" s="516"/>
      <c r="K61" s="516"/>
      <c r="L61" s="516"/>
    </row>
    <row r="62" spans="1:89" s="500" customFormat="1" ht="24" customHeight="1">
      <c r="A62" s="494">
        <v>709</v>
      </c>
      <c r="B62" s="495" t="s">
        <v>188</v>
      </c>
      <c r="C62" s="517">
        <v>18.164495064134147</v>
      </c>
      <c r="D62" s="517">
        <v>18.174263440823541</v>
      </c>
      <c r="E62" s="517">
        <v>18.06401130067178</v>
      </c>
      <c r="F62" s="518">
        <v>18.752056417064772</v>
      </c>
      <c r="G62" s="518">
        <v>19.694594924968239</v>
      </c>
      <c r="H62" s="518">
        <v>19.379911268914029</v>
      </c>
      <c r="I62" s="518">
        <v>19.977253070638262</v>
      </c>
      <c r="J62" s="518">
        <v>21.141698531722568</v>
      </c>
      <c r="K62" s="518">
        <v>21.498446850240004</v>
      </c>
      <c r="L62" s="518">
        <v>22.002655375625874</v>
      </c>
      <c r="M62" s="498"/>
      <c r="N62" s="498"/>
      <c r="O62" s="498"/>
      <c r="P62" s="498"/>
      <c r="Q62" s="498"/>
      <c r="R62" s="498"/>
      <c r="S62" s="498"/>
      <c r="T62" s="498"/>
      <c r="U62" s="499"/>
      <c r="V62" s="499"/>
      <c r="W62" s="499"/>
      <c r="X62" s="499"/>
      <c r="Y62" s="499"/>
      <c r="Z62" s="499"/>
      <c r="AA62" s="499"/>
      <c r="AB62" s="499"/>
      <c r="AC62" s="499"/>
      <c r="AD62" s="499"/>
      <c r="AE62" s="499"/>
      <c r="AF62" s="499"/>
      <c r="AG62" s="499"/>
      <c r="AH62" s="499"/>
      <c r="AI62" s="499"/>
      <c r="AJ62" s="499"/>
      <c r="AK62" s="499"/>
      <c r="AL62" s="499"/>
      <c r="AM62" s="499"/>
      <c r="AN62" s="499"/>
      <c r="AO62" s="499"/>
      <c r="AP62" s="499"/>
      <c r="AQ62" s="499"/>
      <c r="AR62" s="499"/>
      <c r="AS62" s="499"/>
      <c r="AT62" s="499"/>
      <c r="AU62" s="499"/>
      <c r="AV62" s="499"/>
      <c r="AW62" s="499"/>
      <c r="AX62" s="499"/>
      <c r="AY62" s="499"/>
      <c r="AZ62" s="499"/>
      <c r="BA62" s="499"/>
      <c r="BB62" s="499"/>
      <c r="BC62" s="499"/>
      <c r="BD62" s="499"/>
      <c r="BE62" s="499"/>
      <c r="BF62" s="499"/>
      <c r="BG62" s="499"/>
      <c r="BH62" s="499"/>
      <c r="BI62" s="499"/>
      <c r="BJ62" s="499"/>
      <c r="BK62" s="499"/>
      <c r="BL62" s="499"/>
      <c r="BM62" s="499"/>
      <c r="BN62" s="499"/>
      <c r="BO62" s="499"/>
      <c r="BP62" s="499"/>
      <c r="BQ62" s="499"/>
      <c r="BR62" s="499"/>
      <c r="BS62" s="499"/>
      <c r="BT62" s="499"/>
      <c r="BU62" s="499"/>
      <c r="BV62" s="499"/>
      <c r="BW62" s="499"/>
      <c r="BX62" s="499"/>
      <c r="BY62" s="499"/>
      <c r="BZ62" s="499"/>
      <c r="CA62" s="499"/>
      <c r="CB62" s="499"/>
      <c r="CC62" s="499"/>
      <c r="CD62" s="499"/>
      <c r="CE62" s="499"/>
      <c r="CF62" s="499"/>
      <c r="CG62" s="499"/>
      <c r="CH62" s="499"/>
      <c r="CI62" s="499"/>
      <c r="CJ62" s="499"/>
      <c r="CK62" s="499"/>
    </row>
    <row r="63" spans="1:89" s="511" customFormat="1" ht="24" customHeight="1">
      <c r="A63" s="519">
        <v>7091.92</v>
      </c>
      <c r="B63" s="520" t="s">
        <v>189</v>
      </c>
      <c r="C63" s="507">
        <v>13.855304679255687</v>
      </c>
      <c r="D63" s="507">
        <v>13.57569453392796</v>
      </c>
      <c r="E63" s="507">
        <v>13.667360595536993</v>
      </c>
      <c r="F63" s="508">
        <v>14.168223838300667</v>
      </c>
      <c r="G63" s="508">
        <v>14.950848677162323</v>
      </c>
      <c r="H63" s="508">
        <v>14.628576373382623</v>
      </c>
      <c r="I63" s="508">
        <v>14.780006418484085</v>
      </c>
      <c r="J63" s="508">
        <v>15.52363861275721</v>
      </c>
      <c r="K63" s="508">
        <v>15.670226836308251</v>
      </c>
      <c r="L63" s="508">
        <v>14.990790891955141</v>
      </c>
      <c r="M63" s="509"/>
      <c r="N63" s="509"/>
      <c r="O63" s="509"/>
      <c r="P63" s="509"/>
      <c r="Q63" s="509"/>
      <c r="R63" s="509"/>
      <c r="S63" s="509"/>
      <c r="T63" s="509"/>
      <c r="U63" s="510"/>
      <c r="V63" s="510"/>
      <c r="W63" s="510"/>
      <c r="X63" s="510"/>
      <c r="Y63" s="510"/>
      <c r="Z63" s="510"/>
      <c r="AA63" s="510"/>
      <c r="AB63" s="510"/>
      <c r="AC63" s="510"/>
      <c r="AD63" s="510"/>
      <c r="AE63" s="510"/>
      <c r="AF63" s="510"/>
      <c r="AG63" s="510"/>
      <c r="AH63" s="510"/>
      <c r="AI63" s="510"/>
      <c r="AJ63" s="510"/>
      <c r="AK63" s="510"/>
      <c r="AL63" s="510"/>
      <c r="AM63" s="510"/>
      <c r="AN63" s="510"/>
      <c r="AO63" s="510"/>
      <c r="AP63" s="510"/>
      <c r="AQ63" s="510"/>
      <c r="AR63" s="510"/>
      <c r="AS63" s="510"/>
      <c r="AT63" s="510"/>
      <c r="AU63" s="510"/>
      <c r="AV63" s="510"/>
      <c r="AW63" s="510"/>
      <c r="AX63" s="510"/>
      <c r="AY63" s="510"/>
      <c r="AZ63" s="510"/>
      <c r="BA63" s="510"/>
      <c r="BB63" s="510"/>
      <c r="BC63" s="510"/>
      <c r="BD63" s="510"/>
      <c r="BE63" s="510"/>
      <c r="BF63" s="510"/>
      <c r="BG63" s="510"/>
      <c r="BH63" s="510"/>
      <c r="BI63" s="510"/>
      <c r="BJ63" s="510"/>
      <c r="BK63" s="510"/>
      <c r="BL63" s="510"/>
      <c r="BM63" s="510"/>
      <c r="BN63" s="510"/>
      <c r="BO63" s="510"/>
      <c r="BP63" s="510"/>
      <c r="BQ63" s="510"/>
      <c r="BR63" s="510"/>
      <c r="BS63" s="510"/>
      <c r="BT63" s="510"/>
      <c r="BU63" s="510"/>
      <c r="BV63" s="510"/>
      <c r="BW63" s="510"/>
      <c r="BX63" s="510"/>
      <c r="BY63" s="510"/>
      <c r="BZ63" s="510"/>
      <c r="CA63" s="510"/>
      <c r="CB63" s="510"/>
      <c r="CC63" s="510"/>
      <c r="CD63" s="510"/>
      <c r="CE63" s="510"/>
      <c r="CF63" s="510"/>
      <c r="CG63" s="510"/>
      <c r="CH63" s="510"/>
      <c r="CI63" s="510"/>
      <c r="CJ63" s="510"/>
      <c r="CK63" s="510"/>
    </row>
    <row r="64" spans="1:89" s="512" customFormat="1" ht="24" customHeight="1">
      <c r="A64" s="505">
        <v>7094</v>
      </c>
      <c r="B64" s="506" t="s">
        <v>190</v>
      </c>
      <c r="C64" s="507">
        <v>1.8672371005488984</v>
      </c>
      <c r="D64" s="507">
        <v>2.0596519496263976</v>
      </c>
      <c r="E64" s="507">
        <v>2.1108931732321921</v>
      </c>
      <c r="F64" s="508">
        <v>2.2271272864508562</v>
      </c>
      <c r="G64" s="508">
        <v>2.4318072337504684</v>
      </c>
      <c r="H64" s="508">
        <v>2.4716297631894353</v>
      </c>
      <c r="I64" s="508">
        <v>2.5985089586767969</v>
      </c>
      <c r="J64" s="508">
        <v>2.9666980203285243</v>
      </c>
      <c r="K64" s="508">
        <v>3.2773069846235008</v>
      </c>
      <c r="L64" s="508">
        <v>3.5227424469361295</v>
      </c>
      <c r="M64" s="489"/>
      <c r="N64" s="489"/>
      <c r="O64" s="489"/>
      <c r="P64" s="489"/>
      <c r="Q64" s="489"/>
      <c r="R64" s="489"/>
      <c r="S64" s="489"/>
      <c r="T64" s="489"/>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c r="AW64" s="490"/>
      <c r="AX64" s="490"/>
      <c r="AY64" s="490"/>
      <c r="AZ64" s="490"/>
      <c r="BA64" s="490"/>
      <c r="BB64" s="490"/>
      <c r="BC64" s="490"/>
      <c r="BD64" s="490"/>
      <c r="BE64" s="490"/>
      <c r="BF64" s="490"/>
      <c r="BG64" s="490"/>
      <c r="BH64" s="490"/>
      <c r="BI64" s="490"/>
      <c r="BJ64" s="490"/>
      <c r="BK64" s="490"/>
      <c r="BL64" s="490"/>
      <c r="BM64" s="490"/>
      <c r="BN64" s="490"/>
      <c r="BO64" s="490"/>
      <c r="BP64" s="490"/>
      <c r="BQ64" s="490"/>
      <c r="BR64" s="490"/>
      <c r="BS64" s="490"/>
      <c r="BT64" s="490"/>
      <c r="BU64" s="490"/>
      <c r="BV64" s="490"/>
      <c r="BW64" s="490"/>
      <c r="BX64" s="490"/>
      <c r="BY64" s="490"/>
      <c r="BZ64" s="490"/>
      <c r="CA64" s="490"/>
      <c r="CB64" s="490"/>
      <c r="CC64" s="490"/>
      <c r="CD64" s="490"/>
      <c r="CE64" s="490"/>
      <c r="CF64" s="490"/>
      <c r="CG64" s="490"/>
      <c r="CH64" s="490"/>
      <c r="CI64" s="490"/>
      <c r="CJ64" s="490"/>
      <c r="CK64" s="490"/>
    </row>
    <row r="65" spans="1:89" s="512" customFormat="1" ht="24" customHeight="1">
      <c r="A65" s="505">
        <v>7095</v>
      </c>
      <c r="B65" s="506" t="s">
        <v>191</v>
      </c>
      <c r="C65" s="507">
        <v>0.20367152037998124</v>
      </c>
      <c r="D65" s="507">
        <v>0.13830695159570078</v>
      </c>
      <c r="E65" s="526">
        <v>0.11247692124785409</v>
      </c>
      <c r="F65" s="527">
        <v>0.13654635982918176</v>
      </c>
      <c r="G65" s="527">
        <v>8.4092238941806619E-2</v>
      </c>
      <c r="H65" s="527">
        <v>7.1130383304863765E-2</v>
      </c>
      <c r="I65" s="527">
        <v>7.2930000027970718E-2</v>
      </c>
      <c r="J65" s="527">
        <v>7.0449009086910527E-2</v>
      </c>
      <c r="K65" s="527">
        <v>6.7473893275774299E-2</v>
      </c>
      <c r="L65" s="527">
        <v>4.5875482008007368E-2</v>
      </c>
      <c r="M65" s="489"/>
      <c r="N65" s="489"/>
      <c r="O65" s="489"/>
      <c r="P65" s="489"/>
      <c r="Q65" s="489"/>
      <c r="R65" s="489"/>
      <c r="S65" s="489"/>
      <c r="T65" s="489"/>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490"/>
      <c r="AR65" s="490"/>
      <c r="AS65" s="490"/>
      <c r="AT65" s="490"/>
      <c r="AU65" s="490"/>
      <c r="AV65" s="490"/>
      <c r="AW65" s="490"/>
      <c r="AX65" s="490"/>
      <c r="AY65" s="490"/>
      <c r="AZ65" s="490"/>
      <c r="BA65" s="490"/>
      <c r="BB65" s="490"/>
      <c r="BC65" s="490"/>
      <c r="BD65" s="490"/>
      <c r="BE65" s="490"/>
      <c r="BF65" s="490"/>
      <c r="BG65" s="490"/>
      <c r="BH65" s="490"/>
      <c r="BI65" s="490"/>
      <c r="BJ65" s="490"/>
      <c r="BK65" s="490"/>
      <c r="BL65" s="490"/>
      <c r="BM65" s="490"/>
      <c r="BN65" s="490"/>
      <c r="BO65" s="490"/>
      <c r="BP65" s="490"/>
      <c r="BQ65" s="490"/>
      <c r="BR65" s="490"/>
      <c r="BS65" s="490"/>
      <c r="BT65" s="490"/>
      <c r="BU65" s="490"/>
      <c r="BV65" s="490"/>
      <c r="BW65" s="490"/>
      <c r="BX65" s="490"/>
      <c r="BY65" s="490"/>
      <c r="BZ65" s="490"/>
      <c r="CA65" s="490"/>
      <c r="CB65" s="490"/>
      <c r="CC65" s="490"/>
      <c r="CD65" s="490"/>
      <c r="CE65" s="490"/>
      <c r="CF65" s="490"/>
      <c r="CG65" s="490"/>
      <c r="CH65" s="490"/>
      <c r="CI65" s="490"/>
      <c r="CJ65" s="490"/>
      <c r="CK65" s="490"/>
    </row>
    <row r="66" spans="1:89" s="512" customFormat="1" ht="24" customHeight="1">
      <c r="A66" s="505">
        <v>7096</v>
      </c>
      <c r="B66" s="506" t="s">
        <v>192</v>
      </c>
      <c r="C66" s="507">
        <v>1.9405561889885588</v>
      </c>
      <c r="D66" s="507">
        <v>2.0871273576102958</v>
      </c>
      <c r="E66" s="507">
        <v>1.9182695828378324</v>
      </c>
      <c r="F66" s="508">
        <v>1.9552046019570082</v>
      </c>
      <c r="G66" s="508">
        <v>1.9707155401508205</v>
      </c>
      <c r="H66" s="508">
        <v>1.9416298230938829</v>
      </c>
      <c r="I66" s="508">
        <v>2.253605486444584</v>
      </c>
      <c r="J66" s="508">
        <v>2.3450183029261478</v>
      </c>
      <c r="K66" s="508">
        <v>2.277916914423936</v>
      </c>
      <c r="L66" s="508">
        <v>2.159528559292279</v>
      </c>
      <c r="M66" s="489"/>
      <c r="N66" s="489"/>
      <c r="O66" s="489"/>
      <c r="P66" s="489"/>
      <c r="Q66" s="489"/>
      <c r="R66" s="489"/>
      <c r="S66" s="489"/>
      <c r="T66" s="489"/>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c r="AW66" s="490"/>
      <c r="AX66" s="490"/>
      <c r="AY66" s="490"/>
      <c r="AZ66" s="490"/>
      <c r="BA66" s="490"/>
      <c r="BB66" s="490"/>
      <c r="BC66" s="490"/>
      <c r="BD66" s="490"/>
      <c r="BE66" s="490"/>
      <c r="BF66" s="490"/>
      <c r="BG66" s="490"/>
      <c r="BH66" s="490"/>
      <c r="BI66" s="490"/>
      <c r="BJ66" s="490"/>
      <c r="BK66" s="490"/>
      <c r="BL66" s="490"/>
      <c r="BM66" s="490"/>
      <c r="BN66" s="490"/>
      <c r="BO66" s="490"/>
      <c r="BP66" s="490"/>
      <c r="BQ66" s="490"/>
      <c r="BR66" s="490"/>
      <c r="BS66" s="490"/>
      <c r="BT66" s="490"/>
      <c r="BU66" s="490"/>
      <c r="BV66" s="490"/>
      <c r="BW66" s="490"/>
      <c r="BX66" s="490"/>
      <c r="BY66" s="490"/>
      <c r="BZ66" s="490"/>
      <c r="CA66" s="490"/>
      <c r="CB66" s="490"/>
      <c r="CC66" s="490"/>
      <c r="CD66" s="490"/>
      <c r="CE66" s="490"/>
      <c r="CF66" s="490"/>
      <c r="CG66" s="490"/>
      <c r="CH66" s="490"/>
      <c r="CI66" s="490"/>
      <c r="CJ66" s="490"/>
      <c r="CK66" s="490"/>
    </row>
    <row r="67" spans="1:89" s="512" customFormat="1" ht="24" customHeight="1">
      <c r="A67" s="505">
        <v>7098</v>
      </c>
      <c r="B67" s="506" t="s">
        <v>193</v>
      </c>
      <c r="C67" s="507">
        <v>0.29772557496102386</v>
      </c>
      <c r="D67" s="507">
        <v>0.3134826480631896</v>
      </c>
      <c r="E67" s="507">
        <v>0.25501102781691098</v>
      </c>
      <c r="F67" s="508">
        <v>0.26495433052705814</v>
      </c>
      <c r="G67" s="508">
        <v>0.25713123496281864</v>
      </c>
      <c r="H67" s="508">
        <v>0.26694492594322289</v>
      </c>
      <c r="I67" s="508">
        <v>0.27220220700482844</v>
      </c>
      <c r="J67" s="508">
        <v>0.23589458662377194</v>
      </c>
      <c r="K67" s="508">
        <v>0.20552222160854036</v>
      </c>
      <c r="L67" s="508">
        <v>1.2837179954343141</v>
      </c>
      <c r="M67" s="489"/>
      <c r="N67" s="489"/>
      <c r="O67" s="489"/>
      <c r="P67" s="489"/>
      <c r="Q67" s="489"/>
      <c r="R67" s="489"/>
      <c r="S67" s="489"/>
      <c r="T67" s="489"/>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c r="AX67" s="490"/>
      <c r="AY67" s="490"/>
      <c r="AZ67" s="490"/>
      <c r="BA67" s="490"/>
      <c r="BB67" s="490"/>
      <c r="BC67" s="490"/>
      <c r="BD67" s="490"/>
      <c r="BE67" s="490"/>
      <c r="BF67" s="490"/>
      <c r="BG67" s="490"/>
      <c r="BH67" s="490"/>
      <c r="BI67" s="490"/>
      <c r="BJ67" s="490"/>
      <c r="BK67" s="490"/>
      <c r="BL67" s="490"/>
      <c r="BM67" s="490"/>
      <c r="BN67" s="490"/>
      <c r="BO67" s="490"/>
      <c r="BP67" s="490"/>
      <c r="BQ67" s="490"/>
      <c r="BR67" s="490"/>
      <c r="BS67" s="490"/>
      <c r="BT67" s="490"/>
      <c r="BU67" s="490"/>
      <c r="BV67" s="490"/>
      <c r="BW67" s="490"/>
      <c r="BX67" s="490"/>
      <c r="BY67" s="490"/>
      <c r="BZ67" s="490"/>
      <c r="CA67" s="490"/>
      <c r="CB67" s="490"/>
      <c r="CC67" s="490"/>
      <c r="CD67" s="490"/>
      <c r="CE67" s="490"/>
      <c r="CF67" s="490"/>
      <c r="CG67" s="490"/>
      <c r="CH67" s="490"/>
      <c r="CI67" s="490"/>
      <c r="CJ67" s="490"/>
      <c r="CK67" s="490"/>
    </row>
    <row r="68" spans="1:89" ht="24" customHeight="1">
      <c r="A68" s="513"/>
      <c r="B68" s="514"/>
      <c r="C68" s="515"/>
      <c r="D68" s="515"/>
      <c r="E68" s="515"/>
      <c r="F68" s="516"/>
      <c r="G68" s="516"/>
      <c r="H68" s="516"/>
      <c r="I68" s="516"/>
      <c r="J68" s="516"/>
      <c r="K68" s="516"/>
      <c r="L68" s="516"/>
    </row>
    <row r="69" spans="1:89" s="500" customFormat="1" ht="24" customHeight="1">
      <c r="A69" s="494">
        <v>710</v>
      </c>
      <c r="B69" s="495" t="s">
        <v>194</v>
      </c>
      <c r="C69" s="518">
        <v>30.568400859940507</v>
      </c>
      <c r="D69" s="518">
        <v>30.764310997612728</v>
      </c>
      <c r="E69" s="518">
        <v>29.740408138372651</v>
      </c>
      <c r="F69" s="518">
        <v>29.2236058434368</v>
      </c>
      <c r="G69" s="518">
        <v>28.095018742580823</v>
      </c>
      <c r="H69" s="518">
        <v>27.258860849239802</v>
      </c>
      <c r="I69" s="518">
        <v>26.712477960308988</v>
      </c>
      <c r="J69" s="518">
        <v>25.806434551640805</v>
      </c>
      <c r="K69" s="518">
        <v>25.380903066120723</v>
      </c>
      <c r="L69" s="518">
        <v>24.297327700594035</v>
      </c>
      <c r="M69" s="498"/>
      <c r="N69" s="498"/>
      <c r="O69" s="498"/>
      <c r="P69" s="498"/>
      <c r="Q69" s="498"/>
      <c r="R69" s="498"/>
      <c r="S69" s="498"/>
      <c r="T69" s="498"/>
      <c r="U69" s="499"/>
      <c r="V69" s="499"/>
      <c r="W69" s="499"/>
      <c r="X69" s="499"/>
      <c r="Y69" s="499"/>
      <c r="Z69" s="499"/>
      <c r="AA69" s="499"/>
      <c r="AB69" s="499"/>
      <c r="AC69" s="499"/>
      <c r="AD69" s="499"/>
      <c r="AE69" s="499"/>
      <c r="AF69" s="499"/>
      <c r="AG69" s="499"/>
      <c r="AH69" s="499"/>
      <c r="AI69" s="499"/>
      <c r="AJ69" s="499"/>
      <c r="AK69" s="499"/>
      <c r="AL69" s="499"/>
      <c r="AM69" s="499"/>
      <c r="AN69" s="499"/>
      <c r="AO69" s="499"/>
      <c r="AP69" s="499"/>
      <c r="AQ69" s="499"/>
      <c r="AR69" s="499"/>
      <c r="AS69" s="499"/>
      <c r="AT69" s="499"/>
      <c r="AU69" s="499"/>
      <c r="AV69" s="499"/>
      <c r="AW69" s="499"/>
      <c r="AX69" s="499"/>
      <c r="AY69" s="499"/>
      <c r="AZ69" s="499"/>
      <c r="BA69" s="499"/>
      <c r="BB69" s="499"/>
      <c r="BC69" s="499"/>
      <c r="BD69" s="499"/>
      <c r="BE69" s="499"/>
      <c r="BF69" s="499"/>
      <c r="BG69" s="499"/>
      <c r="BH69" s="499"/>
      <c r="BI69" s="499"/>
      <c r="BJ69" s="499"/>
      <c r="BK69" s="499"/>
      <c r="BL69" s="499"/>
      <c r="BM69" s="499"/>
      <c r="BN69" s="499"/>
      <c r="BO69" s="499"/>
      <c r="BP69" s="499"/>
      <c r="BQ69" s="499"/>
      <c r="BR69" s="499"/>
      <c r="BS69" s="499"/>
      <c r="BT69" s="499"/>
      <c r="BU69" s="499"/>
      <c r="BV69" s="499"/>
      <c r="BW69" s="499"/>
      <c r="BX69" s="499"/>
      <c r="BY69" s="499"/>
      <c r="BZ69" s="499"/>
      <c r="CA69" s="499"/>
      <c r="CB69" s="499"/>
      <c r="CC69" s="499"/>
      <c r="CD69" s="499"/>
      <c r="CE69" s="499"/>
      <c r="CF69" s="499"/>
      <c r="CG69" s="499"/>
      <c r="CH69" s="499"/>
      <c r="CI69" s="499"/>
      <c r="CJ69" s="499"/>
      <c r="CK69" s="499"/>
    </row>
    <row r="70" spans="1:89" s="500" customFormat="1" ht="24" customHeight="1">
      <c r="A70" s="519">
        <v>7101</v>
      </c>
      <c r="B70" s="528" t="s">
        <v>195</v>
      </c>
      <c r="C70" s="507">
        <v>0.41354713407005761</v>
      </c>
      <c r="D70" s="507">
        <v>0.34950750833013444</v>
      </c>
      <c r="E70" s="507">
        <v>0.30686082333944592</v>
      </c>
      <c r="F70" s="508">
        <v>0.33436402504566087</v>
      </c>
      <c r="G70" s="508">
        <v>0.32959552269340786</v>
      </c>
      <c r="H70" s="508">
        <v>0.31501672840038591</v>
      </c>
      <c r="I70" s="508">
        <v>0.33585423056623326</v>
      </c>
      <c r="J70" s="508">
        <v>0.34751316012897737</v>
      </c>
      <c r="K70" s="508">
        <v>0.37192255309340932</v>
      </c>
      <c r="L70" s="508">
        <v>0.301623118656349</v>
      </c>
      <c r="M70" s="498"/>
      <c r="N70" s="498"/>
      <c r="O70" s="498"/>
      <c r="P70" s="498"/>
      <c r="Q70" s="498"/>
      <c r="R70" s="498"/>
      <c r="S70" s="498"/>
      <c r="T70" s="498"/>
      <c r="U70" s="499"/>
      <c r="V70" s="499"/>
      <c r="W70" s="499"/>
      <c r="X70" s="499"/>
      <c r="Y70" s="499"/>
      <c r="Z70" s="499"/>
      <c r="AA70" s="499"/>
      <c r="AB70" s="499"/>
      <c r="AC70" s="499"/>
      <c r="AD70" s="499"/>
      <c r="AE70" s="499"/>
      <c r="AF70" s="499"/>
      <c r="AG70" s="499"/>
      <c r="AH70" s="499"/>
      <c r="AI70" s="499"/>
      <c r="AJ70" s="499"/>
      <c r="AK70" s="499"/>
      <c r="AL70" s="499"/>
      <c r="AM70" s="499"/>
      <c r="AN70" s="499"/>
      <c r="AO70" s="499"/>
      <c r="AP70" s="499"/>
      <c r="AQ70" s="499"/>
      <c r="AR70" s="499"/>
      <c r="AS70" s="499"/>
      <c r="AT70" s="499"/>
      <c r="AU70" s="499"/>
      <c r="AV70" s="499"/>
      <c r="AW70" s="499"/>
      <c r="AX70" s="499"/>
      <c r="AY70" s="499"/>
      <c r="AZ70" s="499"/>
      <c r="BA70" s="499"/>
      <c r="BB70" s="499"/>
      <c r="BC70" s="499"/>
      <c r="BD70" s="499"/>
      <c r="BE70" s="499"/>
      <c r="BF70" s="499"/>
      <c r="BG70" s="499"/>
      <c r="BH70" s="499"/>
      <c r="BI70" s="499"/>
      <c r="BJ70" s="499"/>
      <c r="BK70" s="499"/>
      <c r="BL70" s="499"/>
      <c r="BM70" s="499"/>
      <c r="BN70" s="499"/>
      <c r="BO70" s="499"/>
      <c r="BP70" s="499"/>
      <c r="BQ70" s="499"/>
      <c r="BR70" s="499"/>
      <c r="BS70" s="499"/>
      <c r="BT70" s="499"/>
      <c r="BU70" s="499"/>
      <c r="BV70" s="499"/>
      <c r="BW70" s="499"/>
      <c r="BX70" s="499"/>
      <c r="BY70" s="499"/>
      <c r="BZ70" s="499"/>
      <c r="CA70" s="499"/>
      <c r="CB70" s="499"/>
      <c r="CC70" s="499"/>
      <c r="CD70" s="499"/>
      <c r="CE70" s="499"/>
      <c r="CF70" s="499"/>
      <c r="CG70" s="499"/>
      <c r="CH70" s="499"/>
      <c r="CI70" s="499"/>
      <c r="CJ70" s="499"/>
      <c r="CK70" s="499"/>
    </row>
    <row r="71" spans="1:89" s="511" customFormat="1" ht="24" customHeight="1">
      <c r="A71" s="519">
        <v>7102</v>
      </c>
      <c r="B71" s="520" t="s">
        <v>196</v>
      </c>
      <c r="C71" s="507">
        <v>19.110419876638694</v>
      </c>
      <c r="D71" s="507">
        <v>19.100871267840965</v>
      </c>
      <c r="E71" s="507">
        <v>18.889689148968806</v>
      </c>
      <c r="F71" s="508">
        <v>18.426858900895606</v>
      </c>
      <c r="G71" s="508">
        <v>17.958259694972647</v>
      </c>
      <c r="H71" s="508">
        <v>17.041406612901287</v>
      </c>
      <c r="I71" s="508">
        <v>16.133493949380963</v>
      </c>
      <c r="J71" s="508">
        <v>15.624159780858948</v>
      </c>
      <c r="K71" s="508">
        <v>15.485587206312324</v>
      </c>
      <c r="L71" s="508">
        <v>15.115466217990484</v>
      </c>
      <c r="M71" s="509"/>
      <c r="N71" s="509"/>
      <c r="O71" s="509"/>
      <c r="P71" s="509"/>
      <c r="Q71" s="509"/>
      <c r="R71" s="509"/>
      <c r="S71" s="509"/>
      <c r="T71" s="509"/>
      <c r="U71" s="510"/>
      <c r="V71" s="510"/>
      <c r="W71" s="510"/>
      <c r="X71" s="510"/>
      <c r="Y71" s="510"/>
      <c r="Z71" s="510"/>
      <c r="AA71" s="510"/>
      <c r="AB71" s="510"/>
      <c r="AC71" s="510"/>
      <c r="AD71" s="510"/>
      <c r="AE71" s="510"/>
      <c r="AF71" s="510"/>
      <c r="AG71" s="510"/>
      <c r="AH71" s="510"/>
      <c r="AI71" s="510"/>
      <c r="AJ71" s="510"/>
      <c r="AK71" s="510"/>
      <c r="AL71" s="510"/>
      <c r="AM71" s="510"/>
      <c r="AN71" s="510"/>
      <c r="AO71" s="510"/>
      <c r="AP71" s="510"/>
      <c r="AQ71" s="510"/>
      <c r="AR71" s="510"/>
      <c r="AS71" s="510"/>
      <c r="AT71" s="510"/>
      <c r="AU71" s="510"/>
      <c r="AV71" s="510"/>
      <c r="AW71" s="510"/>
      <c r="AX71" s="510"/>
      <c r="AY71" s="510"/>
      <c r="AZ71" s="510"/>
      <c r="BA71" s="510"/>
      <c r="BB71" s="510"/>
      <c r="BC71" s="510"/>
      <c r="BD71" s="510"/>
      <c r="BE71" s="510"/>
      <c r="BF71" s="510"/>
      <c r="BG71" s="510"/>
      <c r="BH71" s="510"/>
      <c r="BI71" s="510"/>
      <c r="BJ71" s="510"/>
      <c r="BK71" s="510"/>
      <c r="BL71" s="510"/>
      <c r="BM71" s="510"/>
      <c r="BN71" s="510"/>
      <c r="BO71" s="510"/>
      <c r="BP71" s="510"/>
      <c r="BQ71" s="510"/>
      <c r="BR71" s="510"/>
      <c r="BS71" s="510"/>
      <c r="BT71" s="510"/>
      <c r="BU71" s="510"/>
      <c r="BV71" s="510"/>
      <c r="BW71" s="510"/>
      <c r="BX71" s="510"/>
      <c r="BY71" s="510"/>
      <c r="BZ71" s="510"/>
      <c r="CA71" s="510"/>
      <c r="CB71" s="510"/>
      <c r="CC71" s="510"/>
      <c r="CD71" s="510"/>
      <c r="CE71" s="510"/>
      <c r="CF71" s="510"/>
      <c r="CG71" s="510"/>
      <c r="CH71" s="510"/>
      <c r="CI71" s="510"/>
      <c r="CJ71" s="510"/>
      <c r="CK71" s="510"/>
    </row>
    <row r="72" spans="1:89" s="512" customFormat="1" ht="24" customHeight="1">
      <c r="A72" s="505">
        <v>7104</v>
      </c>
      <c r="B72" s="506" t="s">
        <v>197</v>
      </c>
      <c r="C72" s="507">
        <v>3.9154963494007085</v>
      </c>
      <c r="D72" s="507">
        <v>3.2795813660529514</v>
      </c>
      <c r="E72" s="507">
        <v>2.4834265315539352</v>
      </c>
      <c r="F72" s="508">
        <v>2.5840954057984051</v>
      </c>
      <c r="G72" s="508">
        <v>2.673334660414505</v>
      </c>
      <c r="H72" s="508">
        <v>2.7278130534708369</v>
      </c>
      <c r="I72" s="508">
        <v>2.7281487763425085</v>
      </c>
      <c r="J72" s="508">
        <v>2.7303711072409231</v>
      </c>
      <c r="K72" s="508">
        <v>2.6877824611524286</v>
      </c>
      <c r="L72" s="508">
        <v>2.6671922786046931</v>
      </c>
      <c r="M72" s="489"/>
      <c r="N72" s="489"/>
      <c r="O72" s="489"/>
      <c r="P72" s="489"/>
      <c r="Q72" s="489"/>
      <c r="R72" s="489"/>
      <c r="S72" s="489"/>
      <c r="T72" s="489"/>
      <c r="U72" s="490"/>
      <c r="V72" s="490"/>
      <c r="W72" s="490"/>
      <c r="X72" s="490"/>
      <c r="Y72" s="490"/>
      <c r="Z72" s="490"/>
      <c r="AA72" s="490"/>
      <c r="AB72" s="490"/>
      <c r="AC72" s="490"/>
      <c r="AD72" s="490"/>
      <c r="AE72" s="490"/>
      <c r="AF72" s="490"/>
      <c r="AG72" s="490"/>
      <c r="AH72" s="490"/>
      <c r="AI72" s="490"/>
      <c r="AJ72" s="490"/>
      <c r="AK72" s="490"/>
      <c r="AL72" s="490"/>
      <c r="AM72" s="490"/>
      <c r="AN72" s="490"/>
      <c r="AO72" s="490"/>
      <c r="AP72" s="490"/>
      <c r="AQ72" s="490"/>
      <c r="AR72" s="490"/>
      <c r="AS72" s="490"/>
      <c r="AT72" s="490"/>
      <c r="AU72" s="490"/>
      <c r="AV72" s="490"/>
      <c r="AW72" s="490"/>
      <c r="AX72" s="490"/>
      <c r="AY72" s="490"/>
      <c r="AZ72" s="490"/>
      <c r="BA72" s="490"/>
      <c r="BB72" s="490"/>
      <c r="BC72" s="490"/>
      <c r="BD72" s="490"/>
      <c r="BE72" s="490"/>
      <c r="BF72" s="490"/>
      <c r="BG72" s="490"/>
      <c r="BH72" s="490"/>
      <c r="BI72" s="490"/>
      <c r="BJ72" s="490"/>
      <c r="BK72" s="490"/>
      <c r="BL72" s="490"/>
      <c r="BM72" s="490"/>
      <c r="BN72" s="490"/>
      <c r="BO72" s="490"/>
      <c r="BP72" s="490"/>
      <c r="BQ72" s="490"/>
      <c r="BR72" s="490"/>
      <c r="BS72" s="490"/>
      <c r="BT72" s="490"/>
      <c r="BU72" s="490"/>
      <c r="BV72" s="490"/>
      <c r="BW72" s="490"/>
      <c r="BX72" s="490"/>
      <c r="BY72" s="490"/>
      <c r="BZ72" s="490"/>
      <c r="CA72" s="490"/>
      <c r="CB72" s="490"/>
      <c r="CC72" s="490"/>
      <c r="CD72" s="490"/>
      <c r="CE72" s="490"/>
      <c r="CF72" s="490"/>
      <c r="CG72" s="490"/>
      <c r="CH72" s="490"/>
      <c r="CI72" s="490"/>
      <c r="CJ72" s="490"/>
      <c r="CK72" s="490"/>
    </row>
    <row r="73" spans="1:89" s="512" customFormat="1" ht="24" customHeight="1">
      <c r="A73" s="505">
        <v>7105</v>
      </c>
      <c r="B73" s="506" t="s">
        <v>198</v>
      </c>
      <c r="C73" s="507">
        <v>0.34563003830540157</v>
      </c>
      <c r="D73" s="507">
        <v>0.38755195651061175</v>
      </c>
      <c r="E73" s="507">
        <v>0.30351749329289657</v>
      </c>
      <c r="F73" s="508">
        <v>0.23312801682613396</v>
      </c>
      <c r="G73" s="508">
        <v>0.22717932936750845</v>
      </c>
      <c r="H73" s="508">
        <v>0.2449404916817926</v>
      </c>
      <c r="I73" s="508">
        <v>0.27671665118641386</v>
      </c>
      <c r="J73" s="508">
        <v>0.23574097205836317</v>
      </c>
      <c r="K73" s="508">
        <v>0.22514329092830276</v>
      </c>
      <c r="L73" s="508">
        <v>0.21814359181975398</v>
      </c>
      <c r="M73" s="489"/>
      <c r="N73" s="489"/>
      <c r="O73" s="489"/>
      <c r="P73" s="489"/>
      <c r="Q73" s="489"/>
      <c r="R73" s="489"/>
      <c r="S73" s="489"/>
      <c r="T73" s="489"/>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c r="AQ73" s="490"/>
      <c r="AR73" s="490"/>
      <c r="AS73" s="490"/>
      <c r="AT73" s="490"/>
      <c r="AU73" s="490"/>
      <c r="AV73" s="490"/>
      <c r="AW73" s="490"/>
      <c r="AX73" s="490"/>
      <c r="AY73" s="490"/>
      <c r="AZ73" s="490"/>
      <c r="BA73" s="490"/>
      <c r="BB73" s="490"/>
      <c r="BC73" s="490"/>
      <c r="BD73" s="490"/>
      <c r="BE73" s="490"/>
      <c r="BF73" s="490"/>
      <c r="BG73" s="490"/>
      <c r="BH73" s="490"/>
      <c r="BI73" s="490"/>
      <c r="BJ73" s="490"/>
      <c r="BK73" s="490"/>
      <c r="BL73" s="490"/>
      <c r="BM73" s="490"/>
      <c r="BN73" s="490"/>
      <c r="BO73" s="490"/>
      <c r="BP73" s="490"/>
      <c r="BQ73" s="490"/>
      <c r="BR73" s="490"/>
      <c r="BS73" s="490"/>
      <c r="BT73" s="490"/>
      <c r="BU73" s="490"/>
      <c r="BV73" s="490"/>
      <c r="BW73" s="490"/>
      <c r="BX73" s="490"/>
      <c r="BY73" s="490"/>
      <c r="BZ73" s="490"/>
      <c r="CA73" s="490"/>
      <c r="CB73" s="490"/>
      <c r="CC73" s="490"/>
      <c r="CD73" s="490"/>
      <c r="CE73" s="490"/>
      <c r="CF73" s="490"/>
      <c r="CG73" s="490"/>
      <c r="CH73" s="490"/>
      <c r="CI73" s="490"/>
      <c r="CJ73" s="490"/>
      <c r="CK73" s="490"/>
    </row>
    <row r="74" spans="1:89" s="512" customFormat="1" ht="24" customHeight="1">
      <c r="A74" s="505">
        <v>7106</v>
      </c>
      <c r="B74" s="506" t="s">
        <v>199</v>
      </c>
      <c r="C74" s="507">
        <v>4.9096181039342506</v>
      </c>
      <c r="D74" s="507">
        <v>5.0843023309997664</v>
      </c>
      <c r="E74" s="507">
        <v>5.4985295738871596</v>
      </c>
      <c r="F74" s="508">
        <v>5.3008834445270709</v>
      </c>
      <c r="G74" s="508">
        <v>4.6507765023950913</v>
      </c>
      <c r="H74" s="508">
        <v>4.4659626085194652</v>
      </c>
      <c r="I74" s="508">
        <v>4.2816270154637541</v>
      </c>
      <c r="J74" s="508">
        <v>4.3629944137554446</v>
      </c>
      <c r="K74" s="508">
        <v>4.1818364366010021</v>
      </c>
      <c r="L74" s="508">
        <v>3.8517971452876063</v>
      </c>
      <c r="M74" s="489"/>
      <c r="N74" s="489"/>
      <c r="O74" s="489"/>
      <c r="P74" s="489"/>
      <c r="Q74" s="489"/>
      <c r="R74" s="489"/>
      <c r="S74" s="489"/>
      <c r="T74" s="489"/>
      <c r="U74" s="490"/>
      <c r="V74" s="490"/>
      <c r="W74" s="490"/>
      <c r="X74" s="490"/>
      <c r="Y74" s="490"/>
      <c r="Z74" s="490"/>
      <c r="AA74" s="490"/>
      <c r="AB74" s="490"/>
      <c r="AC74" s="490"/>
      <c r="AD74" s="490"/>
      <c r="AE74" s="490"/>
      <c r="AF74" s="490"/>
      <c r="AG74" s="490"/>
      <c r="AH74" s="490"/>
      <c r="AI74" s="490"/>
      <c r="AJ74" s="490"/>
      <c r="AK74" s="490"/>
      <c r="AL74" s="490"/>
      <c r="AM74" s="490"/>
      <c r="AN74" s="490"/>
      <c r="AO74" s="490"/>
      <c r="AP74" s="490"/>
      <c r="AQ74" s="490"/>
      <c r="AR74" s="490"/>
      <c r="AS74" s="490"/>
      <c r="AT74" s="490"/>
      <c r="AU74" s="490"/>
      <c r="AV74" s="490"/>
      <c r="AW74" s="490"/>
      <c r="AX74" s="490"/>
      <c r="AY74" s="490"/>
      <c r="AZ74" s="490"/>
      <c r="BA74" s="490"/>
      <c r="BB74" s="490"/>
      <c r="BC74" s="490"/>
      <c r="BD74" s="490"/>
      <c r="BE74" s="490"/>
      <c r="BF74" s="490"/>
      <c r="BG74" s="490"/>
      <c r="BH74" s="490"/>
      <c r="BI74" s="490"/>
      <c r="BJ74" s="490"/>
      <c r="BK74" s="490"/>
      <c r="BL74" s="490"/>
      <c r="BM74" s="490"/>
      <c r="BN74" s="490"/>
      <c r="BO74" s="490"/>
      <c r="BP74" s="490"/>
      <c r="BQ74" s="490"/>
      <c r="BR74" s="490"/>
      <c r="BS74" s="490"/>
      <c r="BT74" s="490"/>
      <c r="BU74" s="490"/>
      <c r="BV74" s="490"/>
      <c r="BW74" s="490"/>
      <c r="BX74" s="490"/>
      <c r="BY74" s="490"/>
      <c r="BZ74" s="490"/>
      <c r="CA74" s="490"/>
      <c r="CB74" s="490"/>
      <c r="CC74" s="490"/>
      <c r="CD74" s="490"/>
      <c r="CE74" s="490"/>
      <c r="CF74" s="490"/>
      <c r="CG74" s="490"/>
      <c r="CH74" s="490"/>
      <c r="CI74" s="490"/>
      <c r="CJ74" s="490"/>
      <c r="CK74" s="490"/>
    </row>
    <row r="75" spans="1:89" s="512" customFormat="1" ht="24" customHeight="1">
      <c r="A75" s="505">
        <v>7107</v>
      </c>
      <c r="B75" s="506" t="s">
        <v>200</v>
      </c>
      <c r="C75" s="507">
        <v>0.54963835232221647</v>
      </c>
      <c r="D75" s="507">
        <v>0.38668349274252067</v>
      </c>
      <c r="E75" s="507">
        <v>0.76188721391368774</v>
      </c>
      <c r="F75" s="508">
        <v>0.78289765277318124</v>
      </c>
      <c r="G75" s="508">
        <v>0.7607184781105838</v>
      </c>
      <c r="H75" s="508">
        <v>0.74776850419940433</v>
      </c>
      <c r="I75" s="508">
        <v>0.74474419239300704</v>
      </c>
      <c r="J75" s="508">
        <v>0.69992278578537348</v>
      </c>
      <c r="K75" s="508">
        <v>0.63702314217184497</v>
      </c>
      <c r="L75" s="508">
        <v>0.60659293216233279</v>
      </c>
      <c r="M75" s="489"/>
      <c r="N75" s="489"/>
      <c r="O75" s="489"/>
      <c r="P75" s="489"/>
      <c r="Q75" s="489"/>
      <c r="R75" s="489"/>
      <c r="S75" s="489"/>
      <c r="T75" s="489"/>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c r="AW75" s="490"/>
      <c r="AX75" s="490"/>
      <c r="AY75" s="490"/>
      <c r="AZ75" s="490"/>
      <c r="BA75" s="490"/>
      <c r="BB75" s="490"/>
      <c r="BC75" s="490"/>
      <c r="BD75" s="490"/>
      <c r="BE75" s="490"/>
      <c r="BF75" s="490"/>
      <c r="BG75" s="490"/>
      <c r="BH75" s="490"/>
      <c r="BI75" s="490"/>
      <c r="BJ75" s="490"/>
      <c r="BK75" s="490"/>
      <c r="BL75" s="490"/>
      <c r="BM75" s="490"/>
      <c r="BN75" s="490"/>
      <c r="BO75" s="490"/>
      <c r="BP75" s="490"/>
      <c r="BQ75" s="490"/>
      <c r="BR75" s="490"/>
      <c r="BS75" s="490"/>
      <c r="BT75" s="490"/>
      <c r="BU75" s="490"/>
      <c r="BV75" s="490"/>
      <c r="BW75" s="490"/>
      <c r="BX75" s="490"/>
      <c r="BY75" s="490"/>
      <c r="BZ75" s="490"/>
      <c r="CA75" s="490"/>
      <c r="CB75" s="490"/>
      <c r="CC75" s="490"/>
      <c r="CD75" s="490"/>
      <c r="CE75" s="490"/>
      <c r="CF75" s="490"/>
      <c r="CG75" s="490"/>
      <c r="CH75" s="490"/>
      <c r="CI75" s="490"/>
      <c r="CJ75" s="490"/>
      <c r="CK75" s="490"/>
    </row>
    <row r="76" spans="1:89" s="512" customFormat="1" ht="24" customHeight="1">
      <c r="A76" s="505">
        <v>7108</v>
      </c>
      <c r="B76" s="506" t="s">
        <v>201</v>
      </c>
      <c r="C76" s="507">
        <v>0.1123694243314879</v>
      </c>
      <c r="D76" s="507">
        <v>0.11739418019898103</v>
      </c>
      <c r="E76" s="507">
        <v>0.10493243763019626</v>
      </c>
      <c r="F76" s="508">
        <v>0.13633573659664802</v>
      </c>
      <c r="G76" s="508">
        <v>0.13918529672164831</v>
      </c>
      <c r="H76" s="508">
        <v>0.15357719139556464</v>
      </c>
      <c r="I76" s="508">
        <v>0.1976501236051037</v>
      </c>
      <c r="J76" s="508">
        <v>0.14520100801862323</v>
      </c>
      <c r="K76" s="508">
        <v>0.15570367984133054</v>
      </c>
      <c r="L76" s="508">
        <v>0.1515305129644802</v>
      </c>
      <c r="M76" s="489"/>
      <c r="N76" s="489"/>
      <c r="O76" s="489"/>
      <c r="P76" s="489"/>
      <c r="Q76" s="489"/>
      <c r="R76" s="489"/>
      <c r="S76" s="489"/>
      <c r="T76" s="489"/>
      <c r="U76" s="490"/>
      <c r="V76" s="490"/>
      <c r="W76" s="490"/>
      <c r="X76" s="490"/>
      <c r="Y76" s="490"/>
      <c r="Z76" s="490"/>
      <c r="AA76" s="490"/>
      <c r="AB76" s="490"/>
      <c r="AC76" s="490"/>
      <c r="AD76" s="490"/>
      <c r="AE76" s="490"/>
      <c r="AF76" s="490"/>
      <c r="AG76" s="490"/>
      <c r="AH76" s="490"/>
      <c r="AI76" s="490"/>
      <c r="AJ76" s="490"/>
      <c r="AK76" s="490"/>
      <c r="AL76" s="490"/>
      <c r="AM76" s="490"/>
      <c r="AN76" s="490"/>
      <c r="AO76" s="490"/>
      <c r="AP76" s="490"/>
      <c r="AQ76" s="490"/>
      <c r="AR76" s="490"/>
      <c r="AS76" s="490"/>
      <c r="AT76" s="490"/>
      <c r="AU76" s="490"/>
      <c r="AV76" s="490"/>
      <c r="AW76" s="490"/>
      <c r="AX76" s="490"/>
      <c r="AY76" s="490"/>
      <c r="AZ76" s="490"/>
      <c r="BA76" s="490"/>
      <c r="BB76" s="490"/>
      <c r="BC76" s="490"/>
      <c r="BD76" s="490"/>
      <c r="BE76" s="490"/>
      <c r="BF76" s="490"/>
      <c r="BG76" s="490"/>
      <c r="BH76" s="490"/>
      <c r="BI76" s="490"/>
      <c r="BJ76" s="490"/>
      <c r="BK76" s="490"/>
      <c r="BL76" s="490"/>
      <c r="BM76" s="490"/>
      <c r="BN76" s="490"/>
      <c r="BO76" s="490"/>
      <c r="BP76" s="490"/>
      <c r="BQ76" s="490"/>
      <c r="BR76" s="490"/>
      <c r="BS76" s="490"/>
      <c r="BT76" s="490"/>
      <c r="BU76" s="490"/>
      <c r="BV76" s="490"/>
      <c r="BW76" s="490"/>
      <c r="BX76" s="490"/>
      <c r="BY76" s="490"/>
      <c r="BZ76" s="490"/>
      <c r="CA76" s="490"/>
      <c r="CB76" s="490"/>
      <c r="CC76" s="490"/>
      <c r="CD76" s="490"/>
      <c r="CE76" s="490"/>
      <c r="CF76" s="490"/>
      <c r="CG76" s="490"/>
      <c r="CH76" s="490"/>
      <c r="CI76" s="490"/>
      <c r="CJ76" s="490"/>
      <c r="CK76" s="490"/>
    </row>
    <row r="77" spans="1:89" s="512" customFormat="1" ht="24" customHeight="1">
      <c r="A77" s="505">
        <v>7109</v>
      </c>
      <c r="B77" s="506" t="s">
        <v>202</v>
      </c>
      <c r="C77" s="507">
        <v>1.2116815809376928</v>
      </c>
      <c r="D77" s="507">
        <v>2.0584188949367968</v>
      </c>
      <c r="E77" s="507">
        <v>1.3915649157865257</v>
      </c>
      <c r="F77" s="508">
        <v>1.4250426609740967</v>
      </c>
      <c r="G77" s="508">
        <v>1.355969257905433</v>
      </c>
      <c r="H77" s="508">
        <v>1.5623756586710673</v>
      </c>
      <c r="I77" s="508">
        <v>2.0142430213710005</v>
      </c>
      <c r="J77" s="508">
        <v>1.6605313237941535</v>
      </c>
      <c r="K77" s="508">
        <v>1.6359042960200816</v>
      </c>
      <c r="L77" s="508">
        <v>1.384981903108337</v>
      </c>
      <c r="M77" s="489"/>
      <c r="N77" s="489"/>
      <c r="O77" s="489"/>
      <c r="P77" s="489"/>
      <c r="Q77" s="489"/>
      <c r="R77" s="489"/>
      <c r="S77" s="489"/>
      <c r="T77" s="489"/>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490"/>
      <c r="BE77" s="490"/>
      <c r="BF77" s="490"/>
      <c r="BG77" s="490"/>
      <c r="BH77" s="490"/>
      <c r="BI77" s="490"/>
      <c r="BJ77" s="490"/>
      <c r="BK77" s="490"/>
      <c r="BL77" s="490"/>
      <c r="BM77" s="490"/>
      <c r="BN77" s="490"/>
      <c r="BO77" s="490"/>
      <c r="BP77" s="490"/>
      <c r="BQ77" s="490"/>
      <c r="BR77" s="490"/>
      <c r="BS77" s="490"/>
      <c r="BT77" s="490"/>
      <c r="BU77" s="490"/>
      <c r="BV77" s="490"/>
      <c r="BW77" s="490"/>
      <c r="BX77" s="490"/>
      <c r="BY77" s="490"/>
      <c r="BZ77" s="490"/>
      <c r="CA77" s="490"/>
      <c r="CB77" s="490"/>
      <c r="CC77" s="490"/>
      <c r="CD77" s="490"/>
      <c r="CE77" s="490"/>
      <c r="CF77" s="490"/>
      <c r="CG77" s="490"/>
      <c r="CH77" s="490"/>
      <c r="CI77" s="490"/>
      <c r="CJ77" s="490"/>
      <c r="CK77" s="490"/>
    </row>
    <row r="78" spans="1:89">
      <c r="A78" s="529"/>
      <c r="B78" s="530"/>
      <c r="C78" s="531"/>
      <c r="D78" s="531"/>
      <c r="E78" s="531"/>
      <c r="F78" s="532"/>
      <c r="G78" s="532"/>
      <c r="H78" s="532"/>
      <c r="I78" s="532"/>
      <c r="J78" s="532"/>
      <c r="K78" s="532"/>
      <c r="L78" s="532"/>
    </row>
    <row r="79" spans="1:89">
      <c r="C79" s="533"/>
      <c r="D79" s="533"/>
      <c r="E79" s="533"/>
    </row>
  </sheetData>
  <mergeCells count="3">
    <mergeCell ref="A2:L2"/>
    <mergeCell ref="A3:L3"/>
    <mergeCell ref="A4:L4"/>
  </mergeCells>
  <printOptions horizontalCentered="1"/>
  <pageMargins left="0.75" right="0.75" top="0.31" bottom="1" header="0" footer="0"/>
  <pageSetup scale="52" orientation="landscape" horizontalDpi="4294967294" verticalDpi="4294967294" r:id="rId1"/>
  <headerFooter alignWithMargins="0"/>
  <rowBreaks count="1" manualBreakCount="1">
    <brk id="3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9"/>
  <sheetViews>
    <sheetView showGridLines="0" zoomScale="75" zoomScaleNormal="75" zoomScaleSheetLayoutView="50" workbookViewId="0"/>
  </sheetViews>
  <sheetFormatPr baseColWidth="10" defaultRowHeight="16.5"/>
  <cols>
    <col min="1" max="1" width="3.7109375" style="1" customWidth="1"/>
    <col min="2" max="2" width="3.140625" style="1" customWidth="1"/>
    <col min="3" max="3" width="63.7109375" style="1" customWidth="1"/>
    <col min="4" max="12" width="17.7109375" style="6" customWidth="1"/>
    <col min="13" max="13" width="17.5703125" style="6" customWidth="1"/>
    <col min="14" max="64" width="11.42578125" style="6"/>
    <col min="65" max="16384" width="11.42578125" style="1"/>
  </cols>
  <sheetData>
    <row r="1" spans="1:64" ht="18" customHeight="1">
      <c r="A1" s="146"/>
      <c r="B1" s="146"/>
      <c r="C1" s="147"/>
      <c r="D1" s="146"/>
      <c r="E1" s="146"/>
      <c r="F1" s="146"/>
      <c r="G1" s="146"/>
      <c r="H1" s="146"/>
      <c r="I1" s="146"/>
      <c r="J1" s="146"/>
      <c r="K1" s="146"/>
      <c r="L1" s="146"/>
      <c r="M1" s="146"/>
    </row>
    <row r="2" spans="1:64" s="2" customFormat="1" ht="27" customHeight="1">
      <c r="A2" s="670" t="s">
        <v>78</v>
      </c>
      <c r="B2" s="670"/>
      <c r="C2" s="670"/>
      <c r="D2" s="670"/>
      <c r="E2" s="670"/>
      <c r="F2" s="670"/>
      <c r="G2" s="670"/>
      <c r="H2" s="670"/>
      <c r="I2" s="670"/>
      <c r="J2" s="670"/>
      <c r="K2" s="670"/>
      <c r="L2" s="670"/>
      <c r="M2" s="670"/>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row>
    <row r="3" spans="1:64" s="14" customFormat="1" ht="26.25" customHeight="1">
      <c r="A3" s="670" t="s">
        <v>39</v>
      </c>
      <c r="B3" s="670"/>
      <c r="C3" s="670"/>
      <c r="D3" s="670"/>
      <c r="E3" s="670"/>
      <c r="F3" s="670"/>
      <c r="G3" s="670"/>
      <c r="H3" s="670"/>
      <c r="I3" s="670"/>
      <c r="J3" s="670"/>
      <c r="K3" s="670"/>
      <c r="L3" s="670"/>
      <c r="M3" s="67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row>
    <row r="4" spans="1:64" s="2" customFormat="1" ht="24" customHeight="1">
      <c r="A4" s="672" t="s">
        <v>0</v>
      </c>
      <c r="B4" s="672"/>
      <c r="C4" s="672"/>
      <c r="D4" s="672"/>
      <c r="E4" s="672"/>
      <c r="F4" s="672"/>
      <c r="G4" s="672"/>
      <c r="H4" s="672"/>
      <c r="I4" s="672"/>
      <c r="J4" s="672"/>
      <c r="K4" s="672"/>
      <c r="L4" s="672"/>
      <c r="M4" s="672"/>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row>
    <row r="5" spans="1:64" s="2" customFormat="1" ht="23.25" customHeight="1">
      <c r="A5" s="672" t="s">
        <v>79</v>
      </c>
      <c r="B5" s="672"/>
      <c r="C5" s="672"/>
      <c r="D5" s="672"/>
      <c r="E5" s="672"/>
      <c r="F5" s="672"/>
      <c r="G5" s="672"/>
      <c r="H5" s="672"/>
      <c r="I5" s="672"/>
      <c r="J5" s="672"/>
      <c r="K5" s="672"/>
      <c r="L5" s="672"/>
      <c r="M5" s="67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row>
    <row r="6" spans="1:64" ht="18" customHeight="1">
      <c r="A6" s="148"/>
      <c r="B6" s="146"/>
      <c r="C6" s="149"/>
      <c r="D6" s="146"/>
      <c r="E6" s="146"/>
      <c r="F6" s="146"/>
      <c r="G6" s="146"/>
      <c r="H6" s="146"/>
      <c r="I6" s="146"/>
      <c r="J6" s="146"/>
      <c r="K6" s="146"/>
      <c r="L6" s="146"/>
      <c r="M6" s="146"/>
    </row>
    <row r="7" spans="1:64" ht="25.5" customHeight="1">
      <c r="A7" s="144"/>
      <c r="B7" s="144"/>
      <c r="C7" s="144"/>
      <c r="D7" s="145">
        <v>2009</v>
      </c>
      <c r="E7" s="145">
        <v>2010</v>
      </c>
      <c r="F7" s="145">
        <v>2011</v>
      </c>
      <c r="G7" s="145">
        <v>2012</v>
      </c>
      <c r="H7" s="145">
        <v>2013</v>
      </c>
      <c r="I7" s="145">
        <v>2014</v>
      </c>
      <c r="J7" s="145">
        <v>2015</v>
      </c>
      <c r="K7" s="145">
        <v>2016</v>
      </c>
      <c r="L7" s="145">
        <v>2017</v>
      </c>
      <c r="M7" s="145">
        <v>2018</v>
      </c>
    </row>
    <row r="8" spans="1:64" s="71" customFormat="1" ht="21" customHeight="1">
      <c r="A8" s="70"/>
      <c r="B8" s="70"/>
      <c r="C8" s="70"/>
      <c r="D8" s="70"/>
      <c r="E8" s="70"/>
      <c r="F8" s="70"/>
      <c r="G8" s="70"/>
      <c r="H8" s="70"/>
      <c r="I8" s="70"/>
      <c r="J8" s="70"/>
      <c r="K8" s="70"/>
      <c r="L8" s="70"/>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ht="21" customHeight="1">
      <c r="A9" s="143" t="s">
        <v>1</v>
      </c>
      <c r="B9" s="6"/>
      <c r="C9" s="6"/>
      <c r="D9" s="31"/>
      <c r="E9" s="31"/>
      <c r="F9" s="31"/>
      <c r="G9" s="31"/>
      <c r="H9" s="31"/>
      <c r="I9" s="31"/>
      <c r="J9" s="31"/>
      <c r="K9" s="31"/>
      <c r="L9" s="31"/>
    </row>
    <row r="10" spans="1:64" ht="21" customHeight="1">
      <c r="A10" s="8" t="s">
        <v>2</v>
      </c>
      <c r="B10" s="7"/>
      <c r="C10" s="7"/>
      <c r="D10" s="44">
        <v>23916799.958953992</v>
      </c>
      <c r="E10" s="44">
        <v>30713177.873074882</v>
      </c>
      <c r="F10" s="44">
        <v>34278120.437634207</v>
      </c>
      <c r="G10" s="44">
        <v>34721463.563087404</v>
      </c>
      <c r="H10" s="44">
        <v>34229426.493777312</v>
      </c>
      <c r="I10" s="44">
        <v>34653403.832232729</v>
      </c>
      <c r="J10" s="44">
        <v>36443274.62318325</v>
      </c>
      <c r="K10" s="44">
        <v>36853243.141400725</v>
      </c>
      <c r="L10" s="44">
        <v>38596222.839664787</v>
      </c>
      <c r="M10" s="44">
        <v>42019421.206068888</v>
      </c>
    </row>
    <row r="11" spans="1:64" s="24" customFormat="1" ht="21" customHeight="1">
      <c r="B11" s="24" t="s">
        <v>3</v>
      </c>
      <c r="D11" s="45">
        <v>17427247.457133401</v>
      </c>
      <c r="E11" s="45">
        <v>22607832.184088685</v>
      </c>
      <c r="F11" s="45">
        <v>26263317.676482964</v>
      </c>
      <c r="G11" s="45">
        <v>27512817.543393917</v>
      </c>
      <c r="H11" s="45">
        <v>27247097.087170228</v>
      </c>
      <c r="I11" s="45">
        <v>27754420.505445592</v>
      </c>
      <c r="J11" s="45">
        <v>30066025.050603852</v>
      </c>
      <c r="K11" s="45">
        <v>30352406.471406337</v>
      </c>
      <c r="L11" s="45">
        <v>31502088.580890507</v>
      </c>
      <c r="M11" s="45">
        <v>34304058.995000005</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64" s="25" customFormat="1" ht="21" customHeight="1">
      <c r="B12" s="25" t="s">
        <v>4</v>
      </c>
      <c r="D12" s="45">
        <v>2080118.9670087169</v>
      </c>
      <c r="E12" s="45">
        <v>3912525.3799024019</v>
      </c>
      <c r="F12" s="45">
        <v>3441930.1963172071</v>
      </c>
      <c r="G12" s="45">
        <v>2372925.6718194815</v>
      </c>
      <c r="H12" s="45">
        <v>1677009.2097502258</v>
      </c>
      <c r="I12" s="45">
        <v>1534388.4342309886</v>
      </c>
      <c r="J12" s="45">
        <v>764430.38431643019</v>
      </c>
      <c r="K12" s="45">
        <v>627730.17194687459</v>
      </c>
      <c r="L12" s="45">
        <v>920763.35581953416</v>
      </c>
      <c r="M12" s="45">
        <v>1117591.6377546801</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row>
    <row r="13" spans="1:64" s="25" customFormat="1" ht="21" customHeight="1">
      <c r="B13" s="25" t="s">
        <v>5</v>
      </c>
      <c r="D13" s="45">
        <v>1791160.7083747105</v>
      </c>
      <c r="E13" s="45">
        <v>1921513.1135746115</v>
      </c>
      <c r="F13" s="45">
        <v>2021061.2513672698</v>
      </c>
      <c r="G13" s="45">
        <v>2177905.4841739843</v>
      </c>
      <c r="H13" s="45">
        <v>2337328.3661350184</v>
      </c>
      <c r="I13" s="45">
        <v>2391836.7777963607</v>
      </c>
      <c r="J13" s="45">
        <v>2446847.7298584539</v>
      </c>
      <c r="K13" s="45">
        <v>2555435.36048576</v>
      </c>
      <c r="L13" s="45">
        <v>2691467.6368538043</v>
      </c>
      <c r="M13" s="45">
        <v>2786172.6749999998</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64" s="25" customFormat="1" ht="21" customHeight="1">
      <c r="A14" s="26"/>
      <c r="B14" s="26" t="s">
        <v>51</v>
      </c>
      <c r="C14" s="26"/>
      <c r="D14" s="45">
        <v>88952.820920225102</v>
      </c>
      <c r="E14" s="45">
        <v>94099.656776437347</v>
      </c>
      <c r="F14" s="45">
        <v>116120.81384097603</v>
      </c>
      <c r="G14" s="45">
        <v>95331.726771492758</v>
      </c>
      <c r="H14" s="45">
        <v>84713.586317584515</v>
      </c>
      <c r="I14" s="45">
        <v>79006.242615517243</v>
      </c>
      <c r="J14" s="45">
        <v>92673.951741692683</v>
      </c>
      <c r="K14" s="45">
        <v>92073.459381390407</v>
      </c>
      <c r="L14" s="45">
        <v>100104.8490165758</v>
      </c>
      <c r="M14" s="45">
        <v>115272.87672</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row>
    <row r="15" spans="1:64" s="25" customFormat="1" ht="21" customHeight="1">
      <c r="A15" s="26"/>
      <c r="B15" s="26" t="s">
        <v>57</v>
      </c>
      <c r="C15" s="26"/>
      <c r="D15" s="45">
        <v>857020.29085291852</v>
      </c>
      <c r="E15" s="45">
        <v>607864.43886099337</v>
      </c>
      <c r="F15" s="45">
        <v>680026.03990344971</v>
      </c>
      <c r="G15" s="45">
        <v>730382.421257913</v>
      </c>
      <c r="H15" s="45">
        <v>798410.97963687428</v>
      </c>
      <c r="I15" s="45">
        <v>768058.51657004596</v>
      </c>
      <c r="J15" s="45">
        <v>747156.66678119206</v>
      </c>
      <c r="K15" s="45">
        <v>798155.79881292977</v>
      </c>
      <c r="L15" s="45">
        <v>805147.89468308934</v>
      </c>
      <c r="M15" s="45">
        <v>880804.04017221194</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row>
    <row r="16" spans="1:64" s="25" customFormat="1" ht="21" customHeight="1">
      <c r="A16" s="26"/>
      <c r="B16" s="26" t="s">
        <v>6</v>
      </c>
      <c r="C16" s="26"/>
      <c r="D16" s="45">
        <v>703820.71918790694</v>
      </c>
      <c r="E16" s="45">
        <v>711799.47310074989</v>
      </c>
      <c r="F16" s="45">
        <v>750664.42431636516</v>
      </c>
      <c r="G16" s="45">
        <v>801467.73922809889</v>
      </c>
      <c r="H16" s="45">
        <v>814216.94914234127</v>
      </c>
      <c r="I16" s="45">
        <v>851784.87879731623</v>
      </c>
      <c r="J16" s="45">
        <v>905581.55046513316</v>
      </c>
      <c r="K16" s="45">
        <v>943625.26628233679</v>
      </c>
      <c r="L16" s="45">
        <v>971834.39495225495</v>
      </c>
      <c r="M16" s="45">
        <v>994365.25532999996</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row>
    <row r="17" spans="1:64" s="25" customFormat="1" ht="21" customHeight="1">
      <c r="A17" s="26"/>
      <c r="B17" s="26" t="s">
        <v>7</v>
      </c>
      <c r="C17" s="26"/>
      <c r="D17" s="45">
        <v>968478.99547611177</v>
      </c>
      <c r="E17" s="45">
        <v>857543.62677100312</v>
      </c>
      <c r="F17" s="45">
        <v>1005000.0354059739</v>
      </c>
      <c r="G17" s="45">
        <v>1030632.976442516</v>
      </c>
      <c r="H17" s="45">
        <v>1270650.3156250378</v>
      </c>
      <c r="I17" s="45">
        <v>1273908.4767769098</v>
      </c>
      <c r="J17" s="45">
        <v>1420559.2894164883</v>
      </c>
      <c r="K17" s="45">
        <v>1483816.6130850913</v>
      </c>
      <c r="L17" s="45">
        <v>1604816.1274490193</v>
      </c>
      <c r="M17" s="45">
        <v>1821155.726092</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row>
    <row r="18" spans="1:64" ht="21" customHeight="1">
      <c r="A18" s="6"/>
      <c r="B18" s="6"/>
      <c r="C18" s="6"/>
      <c r="D18" s="31"/>
      <c r="E18" s="31"/>
      <c r="F18" s="31"/>
      <c r="G18" s="31"/>
      <c r="H18" s="31"/>
      <c r="I18" s="31"/>
      <c r="J18" s="31"/>
      <c r="K18" s="31"/>
      <c r="L18" s="31"/>
      <c r="M18" s="31"/>
    </row>
    <row r="19" spans="1:64" ht="21" customHeight="1">
      <c r="A19" s="8" t="s">
        <v>8</v>
      </c>
      <c r="B19" s="7"/>
      <c r="C19" s="7"/>
      <c r="D19" s="99">
        <v>24370403.378620286</v>
      </c>
      <c r="E19" s="99">
        <v>26208869.40361511</v>
      </c>
      <c r="F19" s="44">
        <v>26535345.495677691</v>
      </c>
      <c r="G19" s="44">
        <v>28241382.301937193</v>
      </c>
      <c r="H19" s="44">
        <v>30149442.371934861</v>
      </c>
      <c r="I19" s="44">
        <v>31775612.912787039</v>
      </c>
      <c r="J19" s="44">
        <v>34008420.836464822</v>
      </c>
      <c r="K19" s="44">
        <v>35927623.120473497</v>
      </c>
      <c r="L19" s="44">
        <v>38136667.809911832</v>
      </c>
      <c r="M19" s="44">
        <v>39606326.002133831</v>
      </c>
    </row>
    <row r="20" spans="1:64" s="24" customFormat="1" ht="21" customHeight="1">
      <c r="B20" s="24" t="s">
        <v>9</v>
      </c>
      <c r="D20" s="92">
        <v>5497741.0837471038</v>
      </c>
      <c r="E20" s="92">
        <v>5993141.4556678627</v>
      </c>
      <c r="F20" s="45">
        <v>6157102.7492637783</v>
      </c>
      <c r="G20" s="45">
        <v>6536449.6062895656</v>
      </c>
      <c r="H20" s="45">
        <v>6996936.4859063094</v>
      </c>
      <c r="I20" s="45">
        <v>7380330.3761789314</v>
      </c>
      <c r="J20" s="45">
        <v>7830787.1860781442</v>
      </c>
      <c r="K20" s="45">
        <v>8296329.6039016442</v>
      </c>
      <c r="L20" s="45">
        <v>8785630.5592675414</v>
      </c>
      <c r="M20" s="45">
        <v>9242741.5874500014</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row>
    <row r="21" spans="1:64" s="25" customFormat="1" ht="21" customHeight="1">
      <c r="B21" s="25" t="s">
        <v>10</v>
      </c>
      <c r="D21" s="92">
        <v>2409860.9789253008</v>
      </c>
      <c r="E21" s="92">
        <v>2447197.3741549831</v>
      </c>
      <c r="F21" s="45">
        <v>2510173.5636943625</v>
      </c>
      <c r="G21" s="45">
        <v>2671621.7862764955</v>
      </c>
      <c r="H21" s="45">
        <v>2871850.472659043</v>
      </c>
      <c r="I21" s="45">
        <v>3101296.313567257</v>
      </c>
      <c r="J21" s="45">
        <v>3338371.9471622733</v>
      </c>
      <c r="K21" s="45">
        <v>3419824.3747342527</v>
      </c>
      <c r="L21" s="45">
        <v>3595109.6311082593</v>
      </c>
      <c r="M21" s="45">
        <v>3677172.9081600001</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row>
    <row r="22" spans="1:64" s="25" customFormat="1" ht="21" customHeight="1">
      <c r="B22" s="25" t="s">
        <v>58</v>
      </c>
      <c r="D22" s="92">
        <v>979695.31131087372</v>
      </c>
      <c r="E22" s="92">
        <v>1048961.0411558591</v>
      </c>
      <c r="F22" s="45">
        <v>1103661.2070910307</v>
      </c>
      <c r="G22" s="45">
        <v>1119576.9500339841</v>
      </c>
      <c r="H22" s="45">
        <v>1254840.8284099326</v>
      </c>
      <c r="I22" s="45">
        <v>1277097.0196084026</v>
      </c>
      <c r="J22" s="45">
        <v>1341455.6667093583</v>
      </c>
      <c r="K22" s="45">
        <v>1404239.7974900634</v>
      </c>
      <c r="L22" s="45">
        <v>1403566.0160827399</v>
      </c>
      <c r="M22" s="45">
        <v>1428312.1180908314</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row>
    <row r="23" spans="1:64" s="25" customFormat="1" ht="21" customHeight="1">
      <c r="B23" s="25" t="s">
        <v>40</v>
      </c>
      <c r="D23" s="92">
        <v>620785.01291241311</v>
      </c>
      <c r="E23" s="92">
        <v>690841.35278638848</v>
      </c>
      <c r="F23" s="45">
        <v>840755.4664871688</v>
      </c>
      <c r="G23" s="45">
        <v>923427.77843577717</v>
      </c>
      <c r="H23" s="45">
        <v>949331.5758852443</v>
      </c>
      <c r="I23" s="45">
        <v>1029300.4951173665</v>
      </c>
      <c r="J23" s="45">
        <v>1143028.3817811641</v>
      </c>
      <c r="K23" s="45">
        <v>1324223.7576988786</v>
      </c>
      <c r="L23" s="45">
        <v>1494300.7718515624</v>
      </c>
      <c r="M23" s="45">
        <v>1613290.232721</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row>
    <row r="24" spans="1:64" s="25" customFormat="1" ht="21" customHeight="1">
      <c r="B24" s="25" t="s">
        <v>52</v>
      </c>
      <c r="D24" s="92">
        <v>8835692.9140626732</v>
      </c>
      <c r="E24" s="92">
        <v>9583109.4062384516</v>
      </c>
      <c r="F24" s="45">
        <v>9462251.1700584777</v>
      </c>
      <c r="G24" s="45">
        <v>10415865.348172352</v>
      </c>
      <c r="H24" s="45">
        <v>11424395.622174943</v>
      </c>
      <c r="I24" s="45">
        <v>12116599.271277715</v>
      </c>
      <c r="J24" s="45">
        <v>13234223.451192519</v>
      </c>
      <c r="K24" s="45">
        <v>14367085.517591109</v>
      </c>
      <c r="L24" s="45">
        <v>15363099.533525899</v>
      </c>
      <c r="M24" s="45">
        <v>15970580.14804</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row>
    <row r="25" spans="1:64" s="25" customFormat="1" ht="21" customHeight="1">
      <c r="B25" s="25" t="s">
        <v>59</v>
      </c>
      <c r="D25" s="92">
        <v>5995176.4773253892</v>
      </c>
      <c r="E25" s="92">
        <v>6399364.4379958697</v>
      </c>
      <c r="F25" s="45">
        <v>6410890.2724021878</v>
      </c>
      <c r="G25" s="45">
        <v>6504040.9781241594</v>
      </c>
      <c r="H25" s="45">
        <v>6619518.6614504969</v>
      </c>
      <c r="I25" s="45">
        <v>6826159.4784658011</v>
      </c>
      <c r="J25" s="45">
        <v>7055323.8503825115</v>
      </c>
      <c r="K25" s="45">
        <v>7045690.5356521029</v>
      </c>
      <c r="L25" s="45">
        <v>7409738.4453513408</v>
      </c>
      <c r="M25" s="45">
        <v>7569908.7982019996</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row>
    <row r="26" spans="1:64" s="25" customFormat="1" ht="21" customHeight="1">
      <c r="B26" s="25" t="s">
        <v>11</v>
      </c>
      <c r="D26" s="92">
        <v>31451.600336533189</v>
      </c>
      <c r="E26" s="92">
        <v>46254.335615693948</v>
      </c>
      <c r="F26" s="45">
        <v>50511.066680689946</v>
      </c>
      <c r="G26" s="45">
        <v>70399.854604860127</v>
      </c>
      <c r="H26" s="45">
        <v>32568.725448891564</v>
      </c>
      <c r="I26" s="45">
        <v>44829.95857156322</v>
      </c>
      <c r="J26" s="45">
        <v>65230.35315885258</v>
      </c>
      <c r="K26" s="45">
        <v>70229.53340544489</v>
      </c>
      <c r="L26" s="45">
        <v>85222.852724490614</v>
      </c>
      <c r="M26" s="45">
        <v>104320.20947</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row>
    <row r="27" spans="1:64" ht="21" customHeight="1">
      <c r="A27" s="6"/>
      <c r="B27" s="6"/>
      <c r="C27" s="6"/>
      <c r="D27" s="31"/>
      <c r="E27" s="31"/>
      <c r="F27" s="31"/>
      <c r="G27" s="31"/>
      <c r="H27" s="31"/>
      <c r="I27" s="31"/>
      <c r="J27" s="31"/>
      <c r="K27" s="31"/>
      <c r="L27" s="31"/>
      <c r="M27" s="31"/>
    </row>
    <row r="28" spans="1:64" ht="21" customHeight="1">
      <c r="A28" s="8" t="s">
        <v>50</v>
      </c>
      <c r="B28" s="7"/>
      <c r="C28" s="7"/>
      <c r="D28" s="99">
        <v>-453603.41966629401</v>
      </c>
      <c r="E28" s="99">
        <v>4504308.4694597721</v>
      </c>
      <c r="F28" s="44">
        <v>7742774.9419565164</v>
      </c>
      <c r="G28" s="44">
        <v>6480081.2611502111</v>
      </c>
      <c r="H28" s="44">
        <v>4079984.1218424514</v>
      </c>
      <c r="I28" s="44">
        <v>2877790.9194456898</v>
      </c>
      <c r="J28" s="44">
        <v>2434853.7867184281</v>
      </c>
      <c r="K28" s="44">
        <v>925620.02092722803</v>
      </c>
      <c r="L28" s="44">
        <v>459555.02975295484</v>
      </c>
      <c r="M28" s="44">
        <v>2413095.2039350569</v>
      </c>
    </row>
    <row r="29" spans="1:64" ht="21" customHeight="1">
      <c r="A29" s="6"/>
      <c r="B29" s="6"/>
      <c r="C29" s="6"/>
      <c r="D29" s="76"/>
      <c r="E29" s="76"/>
      <c r="F29" s="76"/>
      <c r="G29" s="76"/>
      <c r="H29" s="76"/>
      <c r="I29" s="76"/>
      <c r="J29" s="76"/>
      <c r="K29" s="76"/>
      <c r="L29" s="76"/>
      <c r="M29" s="76"/>
    </row>
    <row r="30" spans="1:64" ht="21" customHeight="1">
      <c r="A30" s="143" t="s">
        <v>12</v>
      </c>
      <c r="B30" s="6"/>
      <c r="C30" s="6"/>
      <c r="D30" s="76"/>
      <c r="E30" s="76"/>
      <c r="F30" s="76"/>
      <c r="G30" s="76"/>
      <c r="H30" s="76"/>
      <c r="I30" s="76"/>
      <c r="J30" s="76"/>
      <c r="K30" s="76"/>
      <c r="L30" s="76"/>
      <c r="M30" s="76"/>
    </row>
    <row r="31" spans="1:64" ht="21" customHeight="1">
      <c r="A31" s="8" t="s">
        <v>13</v>
      </c>
      <c r="B31" s="7"/>
      <c r="C31" s="7"/>
      <c r="D31" s="99">
        <v>5026452.7240985846</v>
      </c>
      <c r="E31" s="99">
        <v>5151826.0215547159</v>
      </c>
      <c r="F31" s="44">
        <v>5801859.146919487</v>
      </c>
      <c r="G31" s="44">
        <v>5600847.736958052</v>
      </c>
      <c r="H31" s="44">
        <v>5057830.7244037902</v>
      </c>
      <c r="I31" s="44">
        <v>5610658.0572199235</v>
      </c>
      <c r="J31" s="44">
        <v>6139717.4068665691</v>
      </c>
      <c r="K31" s="44">
        <v>5737166.8035093229</v>
      </c>
      <c r="L31" s="44">
        <v>5527267.3098218162</v>
      </c>
      <c r="M31" s="44">
        <v>5564399.6988191679</v>
      </c>
    </row>
    <row r="32" spans="1:64" s="24" customFormat="1" ht="21" customHeight="1">
      <c r="B32" s="24" t="s">
        <v>14</v>
      </c>
      <c r="D32" s="92">
        <v>68337.661260068417</v>
      </c>
      <c r="E32" s="92">
        <v>35765.663732203022</v>
      </c>
      <c r="F32" s="45">
        <v>26653.881994110223</v>
      </c>
      <c r="G32" s="45">
        <v>41253.464161731681</v>
      </c>
      <c r="H32" s="45">
        <v>54090.484903199918</v>
      </c>
      <c r="I32" s="45">
        <v>37537.4207954023</v>
      </c>
      <c r="J32" s="45">
        <v>45928.860925463567</v>
      </c>
      <c r="K32" s="45">
        <v>38468.89269875818</v>
      </c>
      <c r="L32" s="45">
        <v>16619.626199447765</v>
      </c>
      <c r="M32" s="45">
        <v>11882.1872</v>
      </c>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row>
    <row r="33" spans="1:64" s="25" customFormat="1" ht="21" customHeight="1">
      <c r="B33" s="25" t="s">
        <v>15</v>
      </c>
      <c r="D33" s="92">
        <v>3713335.6710709389</v>
      </c>
      <c r="E33" s="92">
        <v>3625309.437235083</v>
      </c>
      <c r="F33" s="45">
        <v>3999591.293429954</v>
      </c>
      <c r="G33" s="45">
        <v>3759087.2577292221</v>
      </c>
      <c r="H33" s="45">
        <v>3632717.4884140836</v>
      </c>
      <c r="I33" s="45">
        <v>3914131.7303804331</v>
      </c>
      <c r="J33" s="45">
        <v>4220680.6591767622</v>
      </c>
      <c r="K33" s="45">
        <v>3982171.5221426873</v>
      </c>
      <c r="L33" s="45">
        <v>3959549.3657977632</v>
      </c>
      <c r="M33" s="45">
        <v>3882591.2361099995</v>
      </c>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row>
    <row r="34" spans="1:64" s="25" customFormat="1" ht="21" customHeight="1">
      <c r="B34" s="25" t="s">
        <v>16</v>
      </c>
      <c r="D34" s="92">
        <v>2361150.0255985879</v>
      </c>
      <c r="E34" s="92">
        <v>2611243.2892076946</v>
      </c>
      <c r="F34" s="45">
        <v>2932582.9425746743</v>
      </c>
      <c r="G34" s="45">
        <v>3002590.8934245459</v>
      </c>
      <c r="H34" s="45">
        <v>2734044.5493028387</v>
      </c>
      <c r="I34" s="45">
        <v>3011160.7672432954</v>
      </c>
      <c r="J34" s="45">
        <v>3306421.2753246282</v>
      </c>
      <c r="K34" s="45">
        <v>3197703.9715554575</v>
      </c>
      <c r="L34" s="45">
        <v>2987903.5863062409</v>
      </c>
      <c r="M34" s="45">
        <v>3122002.7680000002</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row>
    <row r="35" spans="1:64" s="6" customFormat="1" ht="21" customHeight="1">
      <c r="A35" s="25"/>
      <c r="B35" s="25" t="s">
        <v>58</v>
      </c>
      <c r="C35" s="25"/>
      <c r="D35" s="92">
        <v>979695.31131087372</v>
      </c>
      <c r="E35" s="92">
        <v>1048961.0411558591</v>
      </c>
      <c r="F35" s="45">
        <v>1103661.2070910307</v>
      </c>
      <c r="G35" s="45">
        <v>1119576.9500339841</v>
      </c>
      <c r="H35" s="45">
        <v>1254840.8284099326</v>
      </c>
      <c r="I35" s="45">
        <v>1277097.0196084026</v>
      </c>
      <c r="J35" s="45">
        <v>1341455.6667093583</v>
      </c>
      <c r="K35" s="45">
        <v>1404239.7974900634</v>
      </c>
      <c r="L35" s="45">
        <v>1403566.0160827399</v>
      </c>
      <c r="M35" s="45">
        <v>1428312.1180908314</v>
      </c>
    </row>
    <row r="36" spans="1:64" ht="21" customHeight="1">
      <c r="A36" s="6"/>
      <c r="B36" s="6"/>
      <c r="C36" s="6"/>
      <c r="D36" s="31"/>
      <c r="E36" s="31"/>
      <c r="F36" s="31"/>
      <c r="G36" s="31"/>
      <c r="H36" s="31"/>
      <c r="I36" s="31"/>
      <c r="J36" s="31"/>
      <c r="K36" s="31"/>
      <c r="L36" s="31"/>
      <c r="M36" s="31"/>
    </row>
    <row r="37" spans="1:64" s="29" customFormat="1" ht="21" customHeight="1">
      <c r="A37" s="17" t="s">
        <v>60</v>
      </c>
      <c r="B37" s="17"/>
      <c r="C37" s="17"/>
      <c r="D37" s="102">
        <v>23985137.62021406</v>
      </c>
      <c r="E37" s="102">
        <v>30748943.536807086</v>
      </c>
      <c r="F37" s="55">
        <v>34304774.319628321</v>
      </c>
      <c r="G37" s="55">
        <v>34762717.027249135</v>
      </c>
      <c r="H37" s="55">
        <v>34283516.978680514</v>
      </c>
      <c r="I37" s="55">
        <v>34690941.253028132</v>
      </c>
      <c r="J37" s="55">
        <v>36489203.484108716</v>
      </c>
      <c r="K37" s="55">
        <v>36891712.034099482</v>
      </c>
      <c r="L37" s="55">
        <v>38612842.465864234</v>
      </c>
      <c r="M37" s="55">
        <v>42031303.393268891</v>
      </c>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row>
    <row r="38" spans="1:64" s="29" customFormat="1" ht="21" customHeight="1">
      <c r="A38" s="18" t="s">
        <v>61</v>
      </c>
      <c r="B38" s="18"/>
      <c r="C38" s="18"/>
      <c r="D38" s="103">
        <v>29465193.76397894</v>
      </c>
      <c r="E38" s="103">
        <v>31396461.088902026</v>
      </c>
      <c r="F38" s="56">
        <v>32363858.524591286</v>
      </c>
      <c r="G38" s="56">
        <v>33883483.503056973</v>
      </c>
      <c r="H38" s="56">
        <v>35261363.581241854</v>
      </c>
      <c r="I38" s="56">
        <v>37423808.390802369</v>
      </c>
      <c r="J38" s="56">
        <v>40194067.104256853</v>
      </c>
      <c r="K38" s="56">
        <v>41703258.816681579</v>
      </c>
      <c r="L38" s="56">
        <v>43680554.745933101</v>
      </c>
      <c r="M38" s="56">
        <v>45182607.888153002</v>
      </c>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row>
    <row r="39" spans="1:64" s="29" customFormat="1" ht="21" customHeight="1">
      <c r="A39" s="18" t="s">
        <v>17</v>
      </c>
      <c r="B39" s="18"/>
      <c r="C39" s="18"/>
      <c r="D39" s="103">
        <v>-5480056.1437648796</v>
      </c>
      <c r="E39" s="103">
        <v>-647517.5520949401</v>
      </c>
      <c r="F39" s="56">
        <v>1940915.7950370349</v>
      </c>
      <c r="G39" s="56">
        <v>879233.52419216186</v>
      </c>
      <c r="H39" s="56">
        <v>-977846.60256133974</v>
      </c>
      <c r="I39" s="56">
        <v>-2732867.1377742365</v>
      </c>
      <c r="J39" s="56">
        <v>-3704863.6201481372</v>
      </c>
      <c r="K39" s="56">
        <v>-4811546.7825820968</v>
      </c>
      <c r="L39" s="56">
        <v>-5067712.2800688669</v>
      </c>
      <c r="M39" s="56">
        <v>-3151304.494884111</v>
      </c>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row>
    <row r="40" spans="1:64" ht="21" customHeight="1">
      <c r="A40" s="19"/>
      <c r="B40" s="20"/>
      <c r="C40" s="20"/>
      <c r="D40" s="72"/>
      <c r="E40" s="72"/>
      <c r="F40" s="72"/>
      <c r="G40" s="72"/>
      <c r="H40" s="72"/>
      <c r="I40" s="72"/>
      <c r="J40" s="72"/>
      <c r="K40" s="72"/>
      <c r="L40" s="72"/>
      <c r="M40" s="72"/>
    </row>
    <row r="41" spans="1:64" ht="24.75" customHeight="1">
      <c r="A41" s="6"/>
      <c r="B41" s="6"/>
      <c r="C41" s="6"/>
      <c r="D41" s="76"/>
      <c r="E41" s="76"/>
      <c r="F41" s="76"/>
      <c r="G41" s="76"/>
      <c r="H41" s="76"/>
      <c r="I41" s="76"/>
      <c r="J41" s="76"/>
      <c r="K41" s="76"/>
      <c r="L41" s="76"/>
      <c r="M41" s="76"/>
    </row>
    <row r="42" spans="1:64" ht="21" customHeight="1">
      <c r="A42" s="143" t="s">
        <v>49</v>
      </c>
      <c r="B42" s="6"/>
      <c r="C42" s="6"/>
      <c r="D42" s="31"/>
      <c r="E42" s="31"/>
      <c r="F42" s="31"/>
      <c r="G42" s="31"/>
      <c r="H42" s="31"/>
      <c r="I42" s="31"/>
      <c r="J42" s="31"/>
      <c r="K42" s="31"/>
      <c r="L42" s="31"/>
      <c r="M42" s="31"/>
    </row>
    <row r="43" spans="1:64" ht="21" customHeight="1">
      <c r="A43" s="16"/>
      <c r="B43" s="6"/>
      <c r="C43" s="6"/>
      <c r="D43" s="31"/>
      <c r="E43" s="31"/>
      <c r="F43" s="31"/>
      <c r="G43" s="31"/>
      <c r="H43" s="31"/>
      <c r="I43" s="31"/>
      <c r="J43" s="31"/>
      <c r="K43" s="31"/>
      <c r="L43" s="31"/>
      <c r="M43" s="31"/>
    </row>
    <row r="44" spans="1:64" ht="21" customHeight="1">
      <c r="A44" s="8" t="s">
        <v>18</v>
      </c>
      <c r="B44" s="7"/>
      <c r="C44" s="7"/>
      <c r="D44" s="99">
        <v>-5077362.5451155789</v>
      </c>
      <c r="E44" s="99">
        <v>2909670.1841865024</v>
      </c>
      <c r="F44" s="44">
        <v>4669969.475648717</v>
      </c>
      <c r="G44" s="44">
        <v>1557238.5684116816</v>
      </c>
      <c r="H44" s="44">
        <v>-760111.21144889202</v>
      </c>
      <c r="I44" s="44">
        <v>279750.86016857321</v>
      </c>
      <c r="J44" s="44">
        <v>-400954.39128963428</v>
      </c>
      <c r="K44" s="44">
        <v>1080130.6985614637</v>
      </c>
      <c r="L44" s="44">
        <v>661003.22911625134</v>
      </c>
      <c r="M44" s="44">
        <v>18632.883676890924</v>
      </c>
    </row>
    <row r="45" spans="1:64" s="24" customFormat="1" ht="21" customHeight="1">
      <c r="A45" s="24" t="s">
        <v>19</v>
      </c>
      <c r="D45" s="75">
        <v>91727.536797969718</v>
      </c>
      <c r="E45" s="75">
        <v>36966.812802956207</v>
      </c>
      <c r="F45" s="51">
        <v>-110679.26482961714</v>
      </c>
      <c r="G45" s="51">
        <v>-55696.163977945689</v>
      </c>
      <c r="H45" s="51">
        <v>-224914.85063697462</v>
      </c>
      <c r="I45" s="51">
        <v>-95282.715945781645</v>
      </c>
      <c r="J45" s="51">
        <v>50225.265885827132</v>
      </c>
      <c r="K45" s="51">
        <v>-149084.2365860127</v>
      </c>
      <c r="L45" s="51">
        <v>191235.04328977747</v>
      </c>
      <c r="M45" s="51">
        <v>60955.399819999817</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row>
    <row r="46" spans="1:64" s="25" customFormat="1" ht="21" customHeight="1">
      <c r="B46" s="25" t="s">
        <v>20</v>
      </c>
      <c r="D46" s="92">
        <v>617159.48714553681</v>
      </c>
      <c r="E46" s="92">
        <v>451585.2342136724</v>
      </c>
      <c r="F46" s="45">
        <v>259256.45414387886</v>
      </c>
      <c r="G46" s="45">
        <v>264693.01368184609</v>
      </c>
      <c r="H46" s="45">
        <v>222868.32480690139</v>
      </c>
      <c r="I46" s="45">
        <v>232554.04521548082</v>
      </c>
      <c r="J46" s="45">
        <v>437701.03567720402</v>
      </c>
      <c r="K46" s="45">
        <v>341965.69491842203</v>
      </c>
      <c r="L46" s="45">
        <v>794201.35181561147</v>
      </c>
      <c r="M46" s="45">
        <v>818825.71542999998</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row>
    <row r="47" spans="1:64" s="25" customFormat="1" ht="21" customHeight="1">
      <c r="B47" s="25" t="s">
        <v>21</v>
      </c>
      <c r="D47" s="92">
        <v>525431.95034756709</v>
      </c>
      <c r="E47" s="92">
        <v>414618.4214107162</v>
      </c>
      <c r="F47" s="45">
        <v>369935.718973496</v>
      </c>
      <c r="G47" s="45">
        <v>320389.17765979178</v>
      </c>
      <c r="H47" s="45">
        <v>447783.17544387601</v>
      </c>
      <c r="I47" s="45">
        <v>327836.76116126246</v>
      </c>
      <c r="J47" s="45">
        <v>387475.76979137689</v>
      </c>
      <c r="K47" s="45">
        <v>491049.93150443473</v>
      </c>
      <c r="L47" s="45">
        <v>602966.308525834</v>
      </c>
      <c r="M47" s="45">
        <v>757870.31561000017</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row>
    <row r="48" spans="1:64" s="25" customFormat="1" ht="21" customHeight="1">
      <c r="A48" s="25" t="s">
        <v>22</v>
      </c>
      <c r="D48" s="57">
        <v>-5121525.5188127561</v>
      </c>
      <c r="E48" s="57">
        <v>3116642.2911640042</v>
      </c>
      <c r="F48" s="52">
        <v>5084050.9408918805</v>
      </c>
      <c r="G48" s="52">
        <v>1185576.6150296107</v>
      </c>
      <c r="H48" s="52">
        <v>225619.97612599004</v>
      </c>
      <c r="I48" s="52">
        <v>1825714.9184155082</v>
      </c>
      <c r="J48" s="52">
        <v>-637328.75195641909</v>
      </c>
      <c r="K48" s="52">
        <v>1633403.9796394221</v>
      </c>
      <c r="L48" s="52">
        <v>726298.87492963765</v>
      </c>
      <c r="M48" s="52">
        <v>305736.5450799996</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row>
    <row r="49" spans="1:64" s="25" customFormat="1" ht="21" customHeight="1">
      <c r="B49" s="25" t="s">
        <v>23</v>
      </c>
      <c r="D49" s="92">
        <v>4250046.6731766528</v>
      </c>
      <c r="E49" s="92">
        <v>4747143.1840669494</v>
      </c>
      <c r="F49" s="45">
        <v>9243757.9495161977</v>
      </c>
      <c r="G49" s="45">
        <v>7626523.279742701</v>
      </c>
      <c r="H49" s="45">
        <v>6704413.8710000999</v>
      </c>
      <c r="I49" s="45">
        <v>6514562.1435610121</v>
      </c>
      <c r="J49" s="45">
        <v>5430362.9032827886</v>
      </c>
      <c r="K49" s="45">
        <v>6321372.9925703164</v>
      </c>
      <c r="L49" s="45">
        <v>5764134.8966487842</v>
      </c>
      <c r="M49" s="45">
        <v>4604618.4232599996</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row>
    <row r="50" spans="1:64" s="25" customFormat="1" ht="21" customHeight="1">
      <c r="B50" s="25" t="s">
        <v>24</v>
      </c>
      <c r="D50" s="92">
        <v>9371572.1919894088</v>
      </c>
      <c r="E50" s="92">
        <v>1630500.8929029452</v>
      </c>
      <c r="F50" s="45">
        <v>4159707.0086243167</v>
      </c>
      <c r="G50" s="45">
        <v>6440946.6647130903</v>
      </c>
      <c r="H50" s="45">
        <v>6478793.8948741099</v>
      </c>
      <c r="I50" s="45">
        <v>4688847.2251455039</v>
      </c>
      <c r="J50" s="45">
        <v>6067691.6552392077</v>
      </c>
      <c r="K50" s="45">
        <v>4687969.0129308943</v>
      </c>
      <c r="L50" s="45">
        <v>5037836.0217191465</v>
      </c>
      <c r="M50" s="45">
        <v>4298881.87818</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row>
    <row r="51" spans="1:64" s="25" customFormat="1" ht="21" customHeight="1">
      <c r="A51" s="25" t="s">
        <v>25</v>
      </c>
      <c r="D51" s="92">
        <v>7851.2054728015</v>
      </c>
      <c r="E51" s="92">
        <v>-8145.9231605260293</v>
      </c>
      <c r="F51" s="45">
        <v>-44360.448485485911</v>
      </c>
      <c r="G51" s="45">
        <v>-19815.002327955895</v>
      </c>
      <c r="H51" s="45">
        <v>-19002.775804995486</v>
      </c>
      <c r="I51" s="45">
        <v>-7323.3490460729081</v>
      </c>
      <c r="J51" s="45">
        <v>-22843.389879623606</v>
      </c>
      <c r="K51" s="45">
        <v>-17728.828583366361</v>
      </c>
      <c r="L51" s="45">
        <v>16796.885424767475</v>
      </c>
      <c r="M51" s="45">
        <v>7367.2534599998835</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row>
    <row r="52" spans="1:64" s="25" customFormat="1" ht="21" customHeight="1">
      <c r="A52" s="25" t="s">
        <v>26</v>
      </c>
      <c r="D52" s="92">
        <v>-63721.635725750828</v>
      </c>
      <c r="E52" s="92">
        <v>-202659.66155852625</v>
      </c>
      <c r="F52" s="45">
        <v>-257916.04081110645</v>
      </c>
      <c r="G52" s="45">
        <v>448376.57731509092</v>
      </c>
      <c r="H52" s="45">
        <v>-741813.56113291194</v>
      </c>
      <c r="I52" s="45">
        <v>-1443357.9932550804</v>
      </c>
      <c r="J52" s="45">
        <v>208992.48466058131</v>
      </c>
      <c r="K52" s="45">
        <v>-386460.2159085793</v>
      </c>
      <c r="L52" s="45">
        <v>-273327.57452793128</v>
      </c>
      <c r="M52" s="45">
        <v>-355426.31468310836</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row>
    <row r="53" spans="1:64" s="25" customFormat="1" ht="21" customHeight="1">
      <c r="A53" s="25" t="s">
        <v>62</v>
      </c>
      <c r="D53" s="57">
        <v>10966.982897495312</v>
      </c>
      <c r="E53" s="57">
        <v>-271251.07410064124</v>
      </c>
      <c r="F53" s="52">
        <v>-1119.487936474548</v>
      </c>
      <c r="G53" s="52">
        <v>-1205.8742086992038</v>
      </c>
      <c r="H53" s="52">
        <v>0</v>
      </c>
      <c r="I53" s="52">
        <v>0</v>
      </c>
      <c r="J53" s="52">
        <v>0</v>
      </c>
      <c r="K53" s="52">
        <v>0</v>
      </c>
      <c r="L53" s="52">
        <v>0</v>
      </c>
      <c r="M53" s="52">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row>
    <row r="54" spans="1:64" s="25" customFormat="1" ht="21" customHeight="1">
      <c r="B54" s="25" t="s">
        <v>27</v>
      </c>
      <c r="D54" s="92">
        <v>-83592.722718746561</v>
      </c>
      <c r="E54" s="92">
        <v>-273412.21638952289</v>
      </c>
      <c r="F54" s="45">
        <v>-1119.487936474548</v>
      </c>
      <c r="G54" s="45">
        <v>-1205.8742086992038</v>
      </c>
      <c r="H54" s="45">
        <v>0</v>
      </c>
      <c r="I54" s="45">
        <v>0</v>
      </c>
      <c r="J54" s="45">
        <v>0</v>
      </c>
      <c r="K54" s="45">
        <v>0</v>
      </c>
      <c r="L54" s="45">
        <v>0</v>
      </c>
      <c r="M54" s="45">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row>
    <row r="55" spans="1:64" s="25" customFormat="1" ht="21" customHeight="1">
      <c r="B55" s="25" t="s">
        <v>28</v>
      </c>
      <c r="D55" s="92">
        <v>94559.705616241874</v>
      </c>
      <c r="E55" s="92">
        <v>2161.1422888816433</v>
      </c>
      <c r="F55" s="45">
        <v>0</v>
      </c>
      <c r="G55" s="45">
        <v>0</v>
      </c>
      <c r="H55" s="45">
        <v>0</v>
      </c>
      <c r="I55" s="45">
        <v>0</v>
      </c>
      <c r="J55" s="45">
        <v>0</v>
      </c>
      <c r="K55" s="45">
        <v>0</v>
      </c>
      <c r="L55" s="45">
        <v>0</v>
      </c>
      <c r="M55" s="45">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row>
    <row r="56" spans="1:64" s="25" customFormat="1" ht="21" customHeight="1">
      <c r="A56" s="25" t="s">
        <v>66</v>
      </c>
      <c r="D56" s="92">
        <v>-2661.1157453381884</v>
      </c>
      <c r="E56" s="92">
        <v>238117.73903923488</v>
      </c>
      <c r="F56" s="45">
        <v>-6.2231804795961301</v>
      </c>
      <c r="G56" s="45">
        <v>2.4165815805595265</v>
      </c>
      <c r="H56" s="45">
        <v>0</v>
      </c>
      <c r="I56" s="45">
        <v>0</v>
      </c>
      <c r="J56" s="45">
        <v>0</v>
      </c>
      <c r="K56" s="45">
        <v>0</v>
      </c>
      <c r="L56" s="45">
        <v>0</v>
      </c>
      <c r="M56" s="45">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row>
    <row r="57" spans="1:64" s="25" customFormat="1" ht="21" customHeight="1">
      <c r="A57" s="25" t="s">
        <v>29</v>
      </c>
      <c r="D57" s="92">
        <v>0</v>
      </c>
      <c r="E57" s="92">
        <v>0</v>
      </c>
      <c r="F57" s="45">
        <v>0</v>
      </c>
      <c r="G57" s="45">
        <v>0</v>
      </c>
      <c r="H57" s="45">
        <v>0</v>
      </c>
      <c r="I57" s="45">
        <v>0</v>
      </c>
      <c r="J57" s="45">
        <v>0</v>
      </c>
      <c r="K57" s="45">
        <v>0</v>
      </c>
      <c r="L57" s="45">
        <v>0</v>
      </c>
      <c r="M57" s="45">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row>
    <row r="58" spans="1:64" ht="21" customHeight="1">
      <c r="A58" s="6"/>
      <c r="B58" s="6"/>
      <c r="C58" s="6"/>
      <c r="D58" s="31"/>
      <c r="E58" s="31"/>
      <c r="F58" s="31"/>
      <c r="G58" s="31"/>
      <c r="H58" s="31"/>
      <c r="I58" s="31"/>
      <c r="J58" s="31"/>
      <c r="K58" s="31"/>
      <c r="L58" s="31"/>
      <c r="M58" s="31"/>
    </row>
    <row r="59" spans="1:64" ht="21" customHeight="1">
      <c r="A59" s="8" t="s">
        <v>30</v>
      </c>
      <c r="B59" s="7"/>
      <c r="C59" s="7"/>
      <c r="D59" s="99">
        <v>402693.85979903338</v>
      </c>
      <c r="E59" s="99">
        <v>3557186.960286926</v>
      </c>
      <c r="F59" s="44">
        <v>2729054.2531442991</v>
      </c>
      <c r="G59" s="44">
        <v>678005.79456810281</v>
      </c>
      <c r="H59" s="44">
        <v>217735.39111244865</v>
      </c>
      <c r="I59" s="44">
        <v>3012617.8551197946</v>
      </c>
      <c r="J59" s="44">
        <v>3303909.4564004648</v>
      </c>
      <c r="K59" s="44">
        <v>5891677.3449887112</v>
      </c>
      <c r="L59" s="44">
        <v>5728715.5091851177</v>
      </c>
      <c r="M59" s="44">
        <v>3169937.3785610008</v>
      </c>
    </row>
    <row r="60" spans="1:64" s="24" customFormat="1" ht="21" customHeight="1">
      <c r="A60" s="24" t="s">
        <v>31</v>
      </c>
      <c r="D60" s="75">
        <v>-489336.81668778113</v>
      </c>
      <c r="E60" s="75">
        <v>1025652.9472013912</v>
      </c>
      <c r="F60" s="51">
        <v>773172.61514892732</v>
      </c>
      <c r="G60" s="51">
        <v>394113.52354502754</v>
      </c>
      <c r="H60" s="51">
        <v>-532642.77259504457</v>
      </c>
      <c r="I60" s="51">
        <v>989889.38631194038</v>
      </c>
      <c r="J60" s="51">
        <v>919168.87675243616</v>
      </c>
      <c r="K60" s="51">
        <v>1468907.4961698675</v>
      </c>
      <c r="L60" s="51">
        <v>1449026.6700758715</v>
      </c>
      <c r="M60" s="51">
        <v>1234748.8188200004</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row>
    <row r="61" spans="1:64" s="25" customFormat="1" ht="21" customHeight="1">
      <c r="B61" s="25" t="s">
        <v>32</v>
      </c>
      <c r="D61" s="47">
        <v>71516.898069072064</v>
      </c>
      <c r="E61" s="47">
        <v>1104830.7801325943</v>
      </c>
      <c r="F61" s="46">
        <v>868590.45835086249</v>
      </c>
      <c r="G61" s="46">
        <v>881610.8882785379</v>
      </c>
      <c r="H61" s="46">
        <v>5018.9740194603273</v>
      </c>
      <c r="I61" s="46">
        <v>1440686.2517959157</v>
      </c>
      <c r="J61" s="46">
        <v>1032734.5551915183</v>
      </c>
      <c r="K61" s="46">
        <v>2036317.4419179994</v>
      </c>
      <c r="L61" s="46">
        <v>1743392.5261079117</v>
      </c>
      <c r="M61" s="46">
        <v>1895503.5953600004</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row>
    <row r="62" spans="1:64" s="25" customFormat="1" ht="21" customHeight="1">
      <c r="C62" s="25" t="s">
        <v>35</v>
      </c>
      <c r="D62" s="92">
        <v>0</v>
      </c>
      <c r="E62" s="92">
        <v>1028593.3765895012</v>
      </c>
      <c r="F62" s="45">
        <v>820861.15334455203</v>
      </c>
      <c r="G62" s="45">
        <v>850469.9722278947</v>
      </c>
      <c r="H62" s="45">
        <v>0</v>
      </c>
      <c r="I62" s="45">
        <v>1413706.1566367203</v>
      </c>
      <c r="J62" s="45">
        <v>991101.09082709765</v>
      </c>
      <c r="K62" s="45">
        <v>1965685.201804962</v>
      </c>
      <c r="L62" s="45">
        <v>1702373.304338411</v>
      </c>
      <c r="M62" s="45">
        <v>1807922.2751613599</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row>
    <row r="63" spans="1:64" s="25" customFormat="1" ht="21" customHeight="1">
      <c r="C63" s="25" t="s">
        <v>36</v>
      </c>
      <c r="D63" s="92">
        <v>71516.898069072064</v>
      </c>
      <c r="E63" s="92">
        <v>76237.40354309314</v>
      </c>
      <c r="F63" s="45">
        <v>47729.305006310475</v>
      </c>
      <c r="G63" s="45">
        <v>31140.916050643198</v>
      </c>
      <c r="H63" s="45">
        <v>5018.9740194603273</v>
      </c>
      <c r="I63" s="45">
        <v>26980.095159195371</v>
      </c>
      <c r="J63" s="45">
        <v>41633.464364420666</v>
      </c>
      <c r="K63" s="45">
        <v>70632.240113037376</v>
      </c>
      <c r="L63" s="45">
        <v>41019.221769500793</v>
      </c>
      <c r="M63" s="45">
        <v>87581.32019864046</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row>
    <row r="64" spans="1:64" s="25" customFormat="1" ht="21" customHeight="1">
      <c r="B64" s="25" t="s">
        <v>33</v>
      </c>
      <c r="D64" s="92">
        <v>560853.71475685318</v>
      </c>
      <c r="E64" s="92">
        <v>79177.832931203127</v>
      </c>
      <c r="F64" s="45">
        <v>95417.843201935219</v>
      </c>
      <c r="G64" s="45">
        <v>487497.36473351036</v>
      </c>
      <c r="H64" s="45">
        <v>537661.74661450495</v>
      </c>
      <c r="I64" s="45">
        <v>450796.86548397521</v>
      </c>
      <c r="J64" s="45">
        <v>113565.67843908207</v>
      </c>
      <c r="K64" s="45">
        <v>567409.94574813196</v>
      </c>
      <c r="L64" s="45">
        <v>294365.85603204014</v>
      </c>
      <c r="M64" s="45">
        <v>660754.77653999999</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row>
    <row r="65" spans="1:64" s="25" customFormat="1" ht="21" customHeight="1">
      <c r="A65" s="25" t="s">
        <v>34</v>
      </c>
      <c r="D65" s="57">
        <v>1861579.2106807902</v>
      </c>
      <c r="E65" s="57">
        <v>3542482.4982501902</v>
      </c>
      <c r="F65" s="52">
        <v>2952351.4976861589</v>
      </c>
      <c r="G65" s="52">
        <v>1283221.7353481725</v>
      </c>
      <c r="H65" s="52">
        <v>1748014.3968301734</v>
      </c>
      <c r="I65" s="52">
        <v>2918922.1210245211</v>
      </c>
      <c r="J65" s="52">
        <v>3191887.209520252</v>
      </c>
      <c r="K65" s="52">
        <v>5163829.4842410982</v>
      </c>
      <c r="L65" s="52">
        <v>4930601.9497781638</v>
      </c>
      <c r="M65" s="52">
        <v>2506900.5882400004</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row>
    <row r="66" spans="1:64" s="25" customFormat="1" ht="21" customHeight="1">
      <c r="B66" s="25" t="s">
        <v>32</v>
      </c>
      <c r="D66" s="47">
        <v>2192248.8264371622</v>
      </c>
      <c r="E66" s="47">
        <v>4031634.541028149</v>
      </c>
      <c r="F66" s="46">
        <v>3620107.4755994952</v>
      </c>
      <c r="G66" s="46">
        <v>2025292.3159076988</v>
      </c>
      <c r="H66" s="46">
        <v>2622583.6776005616</v>
      </c>
      <c r="I66" s="46">
        <v>4215044.3364599617</v>
      </c>
      <c r="J66" s="46">
        <v>5054905.7574048107</v>
      </c>
      <c r="K66" s="46">
        <v>18846800.432152838</v>
      </c>
      <c r="L66" s="46">
        <v>6689905.4909542119</v>
      </c>
      <c r="M66" s="46">
        <v>8084863.074000001</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row>
    <row r="67" spans="1:64" s="25" customFormat="1" ht="21" customHeight="1">
      <c r="C67" s="25" t="s">
        <v>35</v>
      </c>
      <c r="D67" s="92">
        <v>2139103.550700651</v>
      </c>
      <c r="E67" s="92">
        <v>4031557.371155309</v>
      </c>
      <c r="F67" s="45">
        <v>3620107.4755994952</v>
      </c>
      <c r="G67" s="45">
        <v>2025292.3159076988</v>
      </c>
      <c r="H67" s="45">
        <v>2622583.6776005616</v>
      </c>
      <c r="I67" s="45">
        <v>4215044.3364599617</v>
      </c>
      <c r="J67" s="45">
        <v>5054905.7574048107</v>
      </c>
      <c r="K67" s="45">
        <v>18846800.432152838</v>
      </c>
      <c r="L67" s="45">
        <v>6689905.4909542119</v>
      </c>
      <c r="M67" s="45">
        <v>8050817.574000001</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row>
    <row r="68" spans="1:64" s="25" customFormat="1" ht="21" customHeight="1">
      <c r="C68" s="25" t="s">
        <v>36</v>
      </c>
      <c r="D68" s="92">
        <v>53145.275736511096</v>
      </c>
      <c r="E68" s="92">
        <v>77.169872839908706</v>
      </c>
      <c r="F68" s="45">
        <v>0</v>
      </c>
      <c r="G68" s="45">
        <v>0</v>
      </c>
      <c r="H68" s="45">
        <v>0</v>
      </c>
      <c r="I68" s="45">
        <v>0</v>
      </c>
      <c r="J68" s="45">
        <v>0</v>
      </c>
      <c r="K68" s="45">
        <v>0</v>
      </c>
      <c r="L68" s="45">
        <v>0</v>
      </c>
      <c r="M68" s="45">
        <v>34045.5</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row>
    <row r="69" spans="1:64" s="25" customFormat="1" ht="21" customHeight="1">
      <c r="B69" s="25" t="s">
        <v>33</v>
      </c>
      <c r="D69" s="92">
        <v>330669.61575637205</v>
      </c>
      <c r="E69" s="92">
        <v>489152.04277795897</v>
      </c>
      <c r="F69" s="45">
        <v>667755.97791333613</v>
      </c>
      <c r="G69" s="45">
        <v>742070.58055952634</v>
      </c>
      <c r="H69" s="45">
        <v>874569.2807703882</v>
      </c>
      <c r="I69" s="45">
        <v>1296122.2154354407</v>
      </c>
      <c r="J69" s="45">
        <v>1863018.5478845588</v>
      </c>
      <c r="K69" s="45">
        <v>13682970.947911739</v>
      </c>
      <c r="L69" s="45">
        <v>1759303.5411760479</v>
      </c>
      <c r="M69" s="45">
        <v>5577962.4857600005</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row>
    <row r="70" spans="1:64" s="25" customFormat="1" ht="21" customHeight="1">
      <c r="A70" s="25" t="s">
        <v>48</v>
      </c>
      <c r="D70" s="92">
        <v>-969548.53419397573</v>
      </c>
      <c r="E70" s="92">
        <v>-1010948.485164656</v>
      </c>
      <c r="F70" s="45">
        <v>-996469.85969078669</v>
      </c>
      <c r="G70" s="45">
        <v>-999329.46432509716</v>
      </c>
      <c r="H70" s="45">
        <v>-997636.23312268034</v>
      </c>
      <c r="I70" s="45">
        <v>-896193.65221666673</v>
      </c>
      <c r="J70" s="45">
        <v>-807146.62987222325</v>
      </c>
      <c r="K70" s="45">
        <v>-741059.63542225363</v>
      </c>
      <c r="L70" s="45">
        <v>-650913.11066891719</v>
      </c>
      <c r="M70" s="45">
        <v>-571712.02849900012</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row>
    <row r="71" spans="1:64" ht="21" customHeight="1">
      <c r="A71" s="6"/>
      <c r="B71" s="6"/>
      <c r="C71" s="10"/>
      <c r="D71" s="31"/>
      <c r="E71" s="31"/>
      <c r="F71" s="31"/>
      <c r="G71" s="31"/>
      <c r="H71" s="31"/>
      <c r="I71" s="31"/>
      <c r="J71" s="31"/>
      <c r="K71" s="31"/>
      <c r="L71" s="31"/>
      <c r="M71" s="31"/>
    </row>
    <row r="72" spans="1:64" s="29" customFormat="1" ht="21" customHeight="1">
      <c r="A72" s="82" t="s">
        <v>37</v>
      </c>
      <c r="B72" s="82"/>
      <c r="C72" s="82"/>
      <c r="D72" s="104">
        <v>-5480056.404914612</v>
      </c>
      <c r="E72" s="104">
        <v>-647516.77610042365</v>
      </c>
      <c r="F72" s="84">
        <v>1940915.2225044179</v>
      </c>
      <c r="G72" s="84">
        <v>879232.77384357876</v>
      </c>
      <c r="H72" s="84">
        <v>-977846.60256134067</v>
      </c>
      <c r="I72" s="84">
        <v>-2732866.9949512212</v>
      </c>
      <c r="J72" s="84">
        <v>-3704863.8476900989</v>
      </c>
      <c r="K72" s="84">
        <v>-4811546.6464272477</v>
      </c>
      <c r="L72" s="84">
        <v>-5067712.280068866</v>
      </c>
      <c r="M72" s="84">
        <v>-3151304.4948841101</v>
      </c>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row>
    <row r="73" spans="1:64" ht="16.5" customHeight="1">
      <c r="A73" s="6"/>
      <c r="B73" s="6"/>
      <c r="C73" s="6"/>
      <c r="D73" s="76"/>
      <c r="E73" s="76"/>
      <c r="F73" s="76"/>
      <c r="G73" s="76"/>
      <c r="H73" s="76"/>
      <c r="I73" s="76"/>
      <c r="J73" s="76"/>
      <c r="K73" s="76"/>
      <c r="L73" s="76"/>
    </row>
    <row r="74" spans="1:64" ht="16.5" customHeight="1">
      <c r="A74" s="6"/>
      <c r="B74" s="6"/>
      <c r="C74" s="6"/>
      <c r="D74" s="76"/>
      <c r="E74" s="76"/>
      <c r="F74" s="76"/>
      <c r="G74" s="76"/>
      <c r="H74" s="76"/>
      <c r="I74" s="76"/>
      <c r="J74" s="76"/>
      <c r="K74" s="76"/>
      <c r="L74" s="76"/>
    </row>
    <row r="75" spans="1:64" ht="18">
      <c r="A75" s="6" t="s">
        <v>55</v>
      </c>
      <c r="B75" s="13"/>
    </row>
    <row r="76" spans="1:64">
      <c r="A76" s="80">
        <v>1</v>
      </c>
      <c r="B76" s="69" t="s">
        <v>45</v>
      </c>
      <c r="C76" s="86"/>
      <c r="D76" s="69"/>
      <c r="E76" s="69"/>
      <c r="F76" s="69"/>
      <c r="G76" s="69"/>
      <c r="H76" s="69"/>
      <c r="I76" s="69"/>
      <c r="J76" s="69"/>
      <c r="K76" s="69"/>
      <c r="L76" s="69"/>
    </row>
    <row r="77" spans="1:64">
      <c r="A77" s="68">
        <v>2</v>
      </c>
      <c r="B77" s="673" t="s">
        <v>81</v>
      </c>
      <c r="C77" s="673"/>
      <c r="D77" s="673"/>
      <c r="E77" s="673"/>
      <c r="F77" s="673"/>
      <c r="G77" s="673"/>
      <c r="H77" s="673"/>
      <c r="I77" s="673"/>
      <c r="J77" s="673"/>
      <c r="K77" s="673"/>
      <c r="L77" s="673"/>
      <c r="M77" s="673"/>
    </row>
    <row r="78" spans="1:64" ht="16.5" customHeight="1">
      <c r="A78" s="80">
        <v>3</v>
      </c>
      <c r="B78" s="69" t="s">
        <v>41</v>
      </c>
      <c r="C78" s="69"/>
    </row>
    <row r="79" spans="1:64">
      <c r="A79" s="81">
        <v>4</v>
      </c>
      <c r="B79" s="86" t="s">
        <v>46</v>
      </c>
      <c r="C79" s="86"/>
      <c r="D79" s="69"/>
      <c r="E79" s="69"/>
      <c r="F79" s="69"/>
      <c r="G79" s="69"/>
      <c r="H79" s="69"/>
      <c r="I79" s="69"/>
      <c r="J79" s="69"/>
      <c r="K79" s="69"/>
      <c r="L79" s="69"/>
    </row>
    <row r="80" spans="1:64">
      <c r="A80" s="81">
        <v>5</v>
      </c>
      <c r="B80" s="86" t="s">
        <v>47</v>
      </c>
      <c r="C80" s="86"/>
      <c r="D80" s="69"/>
      <c r="E80" s="69"/>
      <c r="F80" s="69"/>
      <c r="G80" s="69"/>
      <c r="H80" s="69"/>
      <c r="I80" s="69"/>
      <c r="J80" s="69"/>
      <c r="K80" s="69"/>
      <c r="L80" s="69"/>
    </row>
    <row r="81" spans="1:64" s="39" customFormat="1" ht="16.5" customHeight="1">
      <c r="A81" s="60">
        <v>6</v>
      </c>
      <c r="B81" s="671" t="s">
        <v>56</v>
      </c>
      <c r="C81" s="671"/>
      <c r="D81" s="671"/>
      <c r="E81" s="671"/>
      <c r="F81" s="671"/>
      <c r="G81" s="671"/>
      <c r="H81" s="671"/>
      <c r="I81" s="671"/>
      <c r="J81" s="671"/>
      <c r="K81" s="671"/>
      <c r="L81" s="67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row>
    <row r="82" spans="1:64" ht="37.5" customHeight="1">
      <c r="A82" s="60"/>
      <c r="B82" s="671"/>
      <c r="C82" s="671"/>
      <c r="D82" s="671"/>
      <c r="E82" s="671"/>
      <c r="F82" s="671"/>
      <c r="G82" s="671"/>
      <c r="H82" s="671"/>
      <c r="I82" s="671"/>
      <c r="J82" s="671"/>
      <c r="K82" s="671"/>
      <c r="L82" s="671"/>
    </row>
    <row r="85" spans="1:64">
      <c r="D85" s="63"/>
      <c r="E85" s="63"/>
      <c r="F85" s="63"/>
      <c r="G85" s="63"/>
      <c r="H85" s="63"/>
      <c r="I85" s="63"/>
      <c r="J85" s="63"/>
      <c r="K85" s="63"/>
      <c r="L85" s="63"/>
    </row>
    <row r="90" spans="1:64" s="122" customFormat="1">
      <c r="B90" s="1"/>
      <c r="C90" s="1"/>
      <c r="D90" s="6"/>
      <c r="E90" s="6"/>
      <c r="F90" s="6"/>
      <c r="G90" s="6"/>
      <c r="H90" s="6"/>
      <c r="I90" s="6"/>
      <c r="J90" s="6"/>
      <c r="K90" s="6"/>
      <c r="L90" s="6"/>
      <c r="M90" s="6"/>
      <c r="N90" s="6"/>
      <c r="O90" s="6"/>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row>
    <row r="91" spans="1:64" s="124" customFormat="1" ht="27">
      <c r="B91" s="1"/>
      <c r="C91" s="1"/>
      <c r="D91" s="6"/>
      <c r="E91" s="6"/>
      <c r="F91" s="6"/>
      <c r="G91" s="6"/>
      <c r="H91" s="6"/>
      <c r="I91" s="6"/>
      <c r="J91" s="6"/>
      <c r="K91" s="6"/>
      <c r="L91" s="6"/>
      <c r="M91" s="6"/>
      <c r="N91" s="6"/>
      <c r="O91" s="6"/>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row>
    <row r="92" spans="1:64" ht="25.5">
      <c r="D92" s="109"/>
      <c r="E92" s="109"/>
      <c r="F92" s="109"/>
      <c r="G92" s="109"/>
      <c r="H92" s="109"/>
      <c r="I92" s="109"/>
      <c r="J92" s="109"/>
      <c r="K92" s="109"/>
    </row>
    <row r="94" spans="1:64" ht="23.25">
      <c r="D94" s="114"/>
      <c r="E94" s="114"/>
      <c r="F94" s="114"/>
      <c r="G94" s="114"/>
      <c r="H94" s="114"/>
      <c r="I94" s="114"/>
      <c r="J94" s="114"/>
      <c r="K94" s="114"/>
      <c r="L94" s="114"/>
    </row>
    <row r="95" spans="1:64" ht="22.5">
      <c r="D95" s="115"/>
      <c r="E95" s="115"/>
      <c r="F95" s="115"/>
      <c r="G95" s="115"/>
      <c r="H95" s="116"/>
      <c r="I95" s="116"/>
      <c r="J95" s="116"/>
      <c r="K95" s="116"/>
      <c r="L95" s="116"/>
    </row>
    <row r="99" spans="4:12" ht="22.5">
      <c r="D99" s="115"/>
      <c r="E99" s="115"/>
      <c r="F99" s="115"/>
      <c r="G99" s="115"/>
      <c r="H99" s="115"/>
      <c r="I99" s="115"/>
      <c r="J99" s="115"/>
      <c r="K99" s="115"/>
      <c r="L99" s="115"/>
    </row>
  </sheetData>
  <mergeCells count="6">
    <mergeCell ref="A2:M2"/>
    <mergeCell ref="B81:L82"/>
    <mergeCell ref="A5:M5"/>
    <mergeCell ref="A4:M4"/>
    <mergeCell ref="A3:M3"/>
    <mergeCell ref="B77:M77"/>
  </mergeCells>
  <phoneticPr fontId="0" type="noConversion"/>
  <printOptions horizontalCentered="1"/>
  <pageMargins left="0.74803149606299213" right="0.74803149606299213" top="0.78740157480314965" bottom="0.98425196850393704" header="0.23622047244094491" footer="0"/>
  <pageSetup scale="49" fitToHeight="2" orientation="landscape" horizontalDpi="4294967294" verticalDpi="4294967294" r:id="rId1"/>
  <headerFooter alignWithMargins="0"/>
  <rowBreaks count="1" manualBreakCount="1">
    <brk id="40"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121"/>
  <sheetViews>
    <sheetView showGridLines="0" zoomScale="75" zoomScaleNormal="75" workbookViewId="0"/>
  </sheetViews>
  <sheetFormatPr baseColWidth="10" defaultColWidth="8.42578125" defaultRowHeight="16.5"/>
  <cols>
    <col min="1" max="1" width="11.5703125" style="577" customWidth="1"/>
    <col min="2" max="2" width="76.28515625" style="488" bestFit="1" customWidth="1"/>
    <col min="3" max="3" width="21.42578125" style="584" customWidth="1"/>
    <col min="4" max="4" width="21.28515625" style="584" customWidth="1"/>
    <col min="5" max="6" width="21.42578125" style="490" customWidth="1"/>
    <col min="7" max="7" width="22.85546875" style="584" customWidth="1"/>
    <col min="8" max="8" width="21.42578125" style="491" customWidth="1"/>
    <col min="9" max="9" width="21.42578125" style="490" customWidth="1"/>
    <col min="10" max="11" width="21.42578125" style="543" customWidth="1"/>
    <col min="12" max="133" width="8.42578125" style="490" customWidth="1"/>
    <col min="134" max="16384" width="8.42578125" style="491"/>
  </cols>
  <sheetData>
    <row r="1" spans="1:134" s="490" customFormat="1" ht="17.25" customHeight="1">
      <c r="A1" s="541"/>
      <c r="B1" s="542"/>
      <c r="C1" s="522"/>
      <c r="D1" s="522"/>
      <c r="G1" s="522"/>
      <c r="J1" s="543"/>
      <c r="K1" s="543"/>
    </row>
    <row r="2" spans="1:134" ht="27" customHeight="1">
      <c r="A2" s="692" t="s">
        <v>204</v>
      </c>
      <c r="B2" s="692"/>
      <c r="C2" s="692"/>
      <c r="D2" s="692"/>
      <c r="E2" s="692"/>
      <c r="F2" s="692"/>
      <c r="G2" s="692"/>
      <c r="H2" s="692"/>
      <c r="I2" s="692"/>
      <c r="J2" s="692"/>
      <c r="K2" s="692"/>
      <c r="ED2" s="490"/>
    </row>
    <row r="3" spans="1:134" ht="27" customHeight="1">
      <c r="A3" s="692" t="s">
        <v>205</v>
      </c>
      <c r="B3" s="692"/>
      <c r="C3" s="692"/>
      <c r="D3" s="692"/>
      <c r="E3" s="692"/>
      <c r="F3" s="692"/>
      <c r="G3" s="692"/>
      <c r="H3" s="692"/>
      <c r="I3" s="692"/>
      <c r="J3" s="692"/>
      <c r="K3" s="692"/>
      <c r="ED3" s="490"/>
    </row>
    <row r="4" spans="1:134" ht="23.25" customHeight="1">
      <c r="A4" s="692" t="s">
        <v>0</v>
      </c>
      <c r="B4" s="692"/>
      <c r="C4" s="692"/>
      <c r="D4" s="692"/>
      <c r="E4" s="692"/>
      <c r="F4" s="692"/>
      <c r="G4" s="692"/>
      <c r="H4" s="692"/>
      <c r="I4" s="692"/>
      <c r="J4" s="692"/>
      <c r="K4" s="692"/>
      <c r="ED4" s="490"/>
    </row>
    <row r="5" spans="1:134" ht="24" customHeight="1">
      <c r="A5" s="692" t="s">
        <v>38</v>
      </c>
      <c r="B5" s="692"/>
      <c r="C5" s="692"/>
      <c r="D5" s="692"/>
      <c r="E5" s="692"/>
      <c r="F5" s="692"/>
      <c r="G5" s="692"/>
      <c r="H5" s="692"/>
      <c r="I5" s="692"/>
      <c r="J5" s="692"/>
      <c r="K5" s="692"/>
      <c r="ED5" s="490"/>
    </row>
    <row r="6" spans="1:134" ht="18" customHeight="1">
      <c r="A6" s="544"/>
      <c r="B6" s="514"/>
      <c r="C6" s="545"/>
      <c r="D6" s="545"/>
      <c r="E6" s="545"/>
      <c r="F6" s="545"/>
      <c r="G6" s="545"/>
      <c r="H6" s="545"/>
      <c r="I6" s="545"/>
      <c r="J6" s="545"/>
      <c r="K6" s="545"/>
    </row>
    <row r="7" spans="1:134" s="493" customFormat="1" ht="69" customHeight="1">
      <c r="A7" s="585"/>
      <c r="B7" s="539"/>
      <c r="C7" s="586" t="s">
        <v>9</v>
      </c>
      <c r="D7" s="586" t="s">
        <v>206</v>
      </c>
      <c r="E7" s="586" t="s">
        <v>207</v>
      </c>
      <c r="F7" s="587" t="s">
        <v>208</v>
      </c>
      <c r="G7" s="586" t="s">
        <v>11</v>
      </c>
      <c r="H7" s="586" t="s">
        <v>209</v>
      </c>
      <c r="I7" s="586" t="s">
        <v>210</v>
      </c>
      <c r="J7" s="586" t="s">
        <v>105</v>
      </c>
      <c r="K7" s="586" t="s">
        <v>211</v>
      </c>
    </row>
    <row r="8" spans="1:134" s="490" customFormat="1" ht="24" customHeight="1">
      <c r="A8" s="546"/>
      <c r="B8" s="547"/>
      <c r="C8" s="548"/>
      <c r="D8" s="548"/>
      <c r="E8" s="548"/>
      <c r="F8" s="548"/>
      <c r="G8" s="548"/>
      <c r="H8" s="548"/>
      <c r="I8" s="548"/>
      <c r="J8" s="548"/>
      <c r="K8" s="549"/>
    </row>
    <row r="9" spans="1:134" s="500" customFormat="1" ht="24" customHeight="1">
      <c r="A9" s="494">
        <v>7</v>
      </c>
      <c r="B9" s="495" t="s">
        <v>143</v>
      </c>
      <c r="C9" s="550">
        <v>9242741.5874500014</v>
      </c>
      <c r="D9" s="550">
        <v>3677172.6542757228</v>
      </c>
      <c r="E9" s="550">
        <v>7569909.1961350031</v>
      </c>
      <c r="F9" s="550">
        <v>15970580.148040004</v>
      </c>
      <c r="G9" s="550">
        <v>104320.20907140446</v>
      </c>
      <c r="H9" s="550">
        <v>3882591.1799947154</v>
      </c>
      <c r="I9" s="550">
        <v>3122002.7668571435</v>
      </c>
      <c r="J9" s="550">
        <v>1613289.8139550732</v>
      </c>
      <c r="K9" s="551">
        <v>45182607.555779077</v>
      </c>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9"/>
      <c r="AX9" s="499"/>
      <c r="AY9" s="499"/>
      <c r="AZ9" s="499"/>
      <c r="BA9" s="499"/>
      <c r="BB9" s="499"/>
      <c r="BC9" s="499"/>
      <c r="BD9" s="499"/>
      <c r="BE9" s="499"/>
      <c r="BF9" s="499"/>
      <c r="BG9" s="499"/>
      <c r="BH9" s="499"/>
      <c r="BI9" s="499"/>
      <c r="BJ9" s="499"/>
      <c r="BK9" s="499"/>
      <c r="BL9" s="499"/>
      <c r="BM9" s="499"/>
      <c r="BN9" s="499"/>
      <c r="BO9" s="499"/>
      <c r="BP9" s="499"/>
      <c r="BQ9" s="499"/>
      <c r="BR9" s="499"/>
      <c r="BS9" s="499"/>
      <c r="BT9" s="499"/>
      <c r="BU9" s="499"/>
      <c r="BV9" s="499"/>
      <c r="BW9" s="499"/>
      <c r="BX9" s="499"/>
      <c r="BY9" s="499"/>
      <c r="BZ9" s="499"/>
      <c r="CA9" s="499"/>
      <c r="CB9" s="499"/>
      <c r="CC9" s="499"/>
      <c r="CD9" s="499"/>
      <c r="CE9" s="499"/>
      <c r="CF9" s="499"/>
      <c r="CG9" s="499"/>
      <c r="CH9" s="499"/>
      <c r="CI9" s="499"/>
      <c r="CJ9" s="499"/>
      <c r="CK9" s="499"/>
      <c r="CL9" s="499"/>
      <c r="CM9" s="499"/>
      <c r="CN9" s="499"/>
      <c r="CO9" s="499"/>
      <c r="CP9" s="499"/>
      <c r="CQ9" s="499"/>
      <c r="CR9" s="499"/>
      <c r="CS9" s="499"/>
      <c r="CT9" s="499"/>
      <c r="CU9" s="499"/>
      <c r="CV9" s="499"/>
      <c r="CW9" s="499"/>
      <c r="CX9" s="499"/>
      <c r="CY9" s="499"/>
      <c r="CZ9" s="499"/>
      <c r="DA9" s="499"/>
      <c r="DB9" s="499"/>
      <c r="DC9" s="499"/>
      <c r="DD9" s="499"/>
      <c r="DE9" s="499"/>
      <c r="DF9" s="499"/>
      <c r="DG9" s="499"/>
      <c r="DH9" s="499"/>
      <c r="DI9" s="499"/>
      <c r="DJ9" s="499"/>
      <c r="DK9" s="499"/>
      <c r="DL9" s="499"/>
      <c r="DM9" s="499"/>
      <c r="DN9" s="499"/>
      <c r="DO9" s="499"/>
      <c r="DP9" s="499"/>
      <c r="DQ9" s="499"/>
      <c r="DR9" s="499"/>
      <c r="DS9" s="499"/>
      <c r="DT9" s="499"/>
      <c r="DU9" s="499"/>
      <c r="DV9" s="499"/>
      <c r="DW9" s="499"/>
      <c r="DX9" s="499"/>
      <c r="DY9" s="499"/>
      <c r="DZ9" s="499"/>
      <c r="EA9" s="499"/>
      <c r="EB9" s="499"/>
      <c r="EC9" s="499"/>
    </row>
    <row r="10" spans="1:134" s="500" customFormat="1" ht="24" customHeight="1">
      <c r="A10" s="501"/>
      <c r="B10" s="502"/>
      <c r="C10" s="552"/>
      <c r="D10" s="552"/>
      <c r="E10" s="553"/>
      <c r="F10" s="553"/>
      <c r="G10" s="552"/>
      <c r="H10" s="552"/>
      <c r="I10" s="552"/>
      <c r="J10" s="554"/>
      <c r="K10" s="554"/>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499"/>
      <c r="AY10" s="499"/>
      <c r="AZ10" s="499"/>
      <c r="BA10" s="499"/>
      <c r="BB10" s="499"/>
      <c r="BC10" s="499"/>
      <c r="BD10" s="499"/>
      <c r="BE10" s="499"/>
      <c r="BF10" s="499"/>
      <c r="BG10" s="499"/>
      <c r="BH10" s="499"/>
      <c r="BI10" s="499"/>
      <c r="BJ10" s="499"/>
      <c r="BK10" s="499"/>
      <c r="BL10" s="499"/>
      <c r="BM10" s="499"/>
      <c r="BN10" s="499"/>
      <c r="BO10" s="499"/>
      <c r="BP10" s="499"/>
      <c r="BQ10" s="499"/>
      <c r="BR10" s="499"/>
      <c r="BS10" s="499"/>
      <c r="BT10" s="499"/>
      <c r="BU10" s="499"/>
      <c r="BV10" s="499"/>
      <c r="BW10" s="499"/>
      <c r="BX10" s="499"/>
      <c r="BY10" s="499"/>
      <c r="BZ10" s="499"/>
      <c r="CA10" s="499"/>
      <c r="CB10" s="499"/>
      <c r="CC10" s="499"/>
      <c r="CD10" s="499"/>
      <c r="CE10" s="499"/>
      <c r="CF10" s="499"/>
      <c r="CG10" s="499"/>
      <c r="CH10" s="499"/>
      <c r="CI10" s="499"/>
      <c r="CJ10" s="499"/>
      <c r="CK10" s="499"/>
      <c r="CL10" s="499"/>
      <c r="CM10" s="499"/>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row>
    <row r="11" spans="1:134" s="500" customFormat="1" ht="24" customHeight="1">
      <c r="A11" s="494">
        <v>701</v>
      </c>
      <c r="B11" s="495" t="s">
        <v>144</v>
      </c>
      <c r="C11" s="550">
        <v>777685.6540000001</v>
      </c>
      <c r="D11" s="550">
        <v>231684.87005720416</v>
      </c>
      <c r="E11" s="550">
        <v>26273.334000000003</v>
      </c>
      <c r="F11" s="550">
        <v>728105.04506141518</v>
      </c>
      <c r="G11" s="550">
        <v>70121.904999999999</v>
      </c>
      <c r="H11" s="550">
        <v>52516.328000000001</v>
      </c>
      <c r="I11" s="550">
        <v>96795.061000000002</v>
      </c>
      <c r="J11" s="550">
        <v>1542794.0394540732</v>
      </c>
      <c r="K11" s="551">
        <v>3525976.2365726926</v>
      </c>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499"/>
      <c r="AY11" s="499"/>
      <c r="AZ11" s="499"/>
      <c r="BA11" s="499"/>
      <c r="BB11" s="499"/>
      <c r="BC11" s="499"/>
      <c r="BD11" s="499"/>
      <c r="BE11" s="499"/>
      <c r="BF11" s="499"/>
      <c r="BG11" s="499"/>
      <c r="BH11" s="499"/>
      <c r="BI11" s="499"/>
      <c r="BJ11" s="499"/>
      <c r="BK11" s="499"/>
      <c r="BL11" s="499"/>
      <c r="BM11" s="499"/>
      <c r="BN11" s="499"/>
      <c r="BO11" s="499"/>
      <c r="BP11" s="499"/>
      <c r="BQ11" s="499"/>
      <c r="BR11" s="499"/>
      <c r="BS11" s="499"/>
      <c r="BT11" s="499"/>
      <c r="BU11" s="499"/>
      <c r="BV11" s="499"/>
      <c r="BW11" s="499"/>
      <c r="BX11" s="499"/>
      <c r="BY11" s="499"/>
      <c r="BZ11" s="499"/>
      <c r="CA11" s="499"/>
      <c r="CB11" s="499"/>
      <c r="CC11" s="499"/>
      <c r="CD11" s="499"/>
      <c r="CE11" s="499"/>
      <c r="CF11" s="499"/>
      <c r="CG11" s="499"/>
      <c r="CH11" s="499"/>
      <c r="CI11" s="499"/>
      <c r="CJ11" s="499"/>
      <c r="CK11" s="499"/>
      <c r="CL11" s="499"/>
      <c r="CM11" s="499"/>
      <c r="CN11" s="499"/>
      <c r="CO11" s="499"/>
      <c r="CP11" s="499"/>
      <c r="CQ11" s="499"/>
      <c r="CR11" s="499"/>
      <c r="CS11" s="499"/>
      <c r="CT11" s="499"/>
      <c r="CU11" s="499"/>
      <c r="CV11" s="499"/>
      <c r="CW11" s="499"/>
      <c r="CX11" s="499"/>
      <c r="CY11" s="499"/>
      <c r="CZ11" s="499"/>
      <c r="DA11" s="499"/>
      <c r="DB11" s="499"/>
      <c r="DC11" s="499"/>
      <c r="DD11" s="499"/>
      <c r="DE11" s="499"/>
      <c r="DF11" s="499"/>
      <c r="DG11" s="499"/>
      <c r="DH11" s="499"/>
      <c r="DI11" s="499"/>
      <c r="DJ11" s="499"/>
      <c r="DK11" s="499"/>
      <c r="DL11" s="499"/>
      <c r="DM11" s="499"/>
      <c r="DN11" s="499"/>
      <c r="DO11" s="499"/>
      <c r="DP11" s="499"/>
      <c r="DQ11" s="499"/>
      <c r="DR11" s="499"/>
      <c r="DS11" s="499"/>
      <c r="DT11" s="499"/>
      <c r="DU11" s="499"/>
      <c r="DV11" s="499"/>
      <c r="DW11" s="499"/>
      <c r="DX11" s="499"/>
      <c r="DY11" s="499"/>
      <c r="DZ11" s="499"/>
      <c r="EA11" s="499"/>
      <c r="EB11" s="499"/>
      <c r="EC11" s="499"/>
    </row>
    <row r="12" spans="1:134" s="511" customFormat="1" ht="24" customHeight="1">
      <c r="A12" s="523">
        <v>7011</v>
      </c>
      <c r="B12" s="521" t="s">
        <v>212</v>
      </c>
      <c r="C12" s="555">
        <v>639921.02399999998</v>
      </c>
      <c r="D12" s="555">
        <v>122273.49828507268</v>
      </c>
      <c r="E12" s="555">
        <v>19004.107</v>
      </c>
      <c r="F12" s="555">
        <v>357898.29506141518</v>
      </c>
      <c r="G12" s="555">
        <v>59.067</v>
      </c>
      <c r="H12" s="555">
        <v>24694.935000000001</v>
      </c>
      <c r="I12" s="555">
        <v>91432.198000000004</v>
      </c>
      <c r="J12" s="556">
        <v>0</v>
      </c>
      <c r="K12" s="556">
        <v>1255283.1243464879</v>
      </c>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c r="BB12" s="510"/>
      <c r="BC12" s="510"/>
      <c r="BD12" s="510"/>
      <c r="BE12" s="510"/>
      <c r="BF12" s="510"/>
      <c r="BG12" s="510"/>
      <c r="BH12" s="510"/>
      <c r="BI12" s="510"/>
      <c r="BJ12" s="510"/>
      <c r="BK12" s="510"/>
      <c r="BL12" s="510"/>
      <c r="BM12" s="510"/>
      <c r="BN12" s="510"/>
      <c r="BO12" s="510"/>
      <c r="BP12" s="510"/>
      <c r="BQ12" s="510"/>
      <c r="BR12" s="510"/>
      <c r="BS12" s="510"/>
      <c r="BT12" s="510"/>
      <c r="BU12" s="510"/>
      <c r="BV12" s="510"/>
      <c r="BW12" s="510"/>
      <c r="BX12" s="510"/>
      <c r="BY12" s="510"/>
      <c r="BZ12" s="510"/>
      <c r="CA12" s="510"/>
      <c r="CB12" s="510"/>
      <c r="CC12" s="510"/>
      <c r="CD12" s="510"/>
      <c r="CE12" s="510"/>
      <c r="CF12" s="510"/>
      <c r="CG12" s="510"/>
      <c r="CH12" s="510"/>
      <c r="CI12" s="510"/>
      <c r="CJ12" s="510"/>
      <c r="CK12" s="510"/>
      <c r="CL12" s="510"/>
      <c r="CM12" s="510"/>
      <c r="CN12" s="510"/>
      <c r="CO12" s="510"/>
      <c r="CP12" s="510"/>
      <c r="CQ12" s="510"/>
      <c r="CR12" s="510"/>
      <c r="CS12" s="510"/>
      <c r="CT12" s="510"/>
      <c r="CU12" s="510"/>
      <c r="CV12" s="510"/>
      <c r="CW12" s="510"/>
      <c r="CX12" s="510"/>
      <c r="CY12" s="510"/>
      <c r="CZ12" s="510"/>
      <c r="DA12" s="510"/>
      <c r="DB12" s="510"/>
      <c r="DC12" s="510"/>
      <c r="DD12" s="510"/>
      <c r="DE12" s="510"/>
      <c r="DF12" s="510"/>
      <c r="DG12" s="510"/>
      <c r="DH12" s="510"/>
      <c r="DI12" s="510"/>
      <c r="DJ12" s="510"/>
      <c r="DK12" s="510"/>
      <c r="DL12" s="510"/>
      <c r="DM12" s="510"/>
      <c r="DN12" s="510"/>
      <c r="DO12" s="510"/>
      <c r="DP12" s="510"/>
      <c r="DQ12" s="510"/>
      <c r="DR12" s="510"/>
      <c r="DS12" s="510"/>
      <c r="DT12" s="510"/>
      <c r="DU12" s="510"/>
      <c r="DV12" s="510"/>
      <c r="DW12" s="510"/>
      <c r="DX12" s="510"/>
      <c r="DY12" s="510"/>
      <c r="DZ12" s="510"/>
      <c r="EA12" s="510"/>
      <c r="EB12" s="510"/>
      <c r="EC12" s="510"/>
    </row>
    <row r="13" spans="1:134" s="511" customFormat="1" ht="24" customHeight="1">
      <c r="A13" s="505">
        <v>7012</v>
      </c>
      <c r="B13" s="506" t="s">
        <v>146</v>
      </c>
      <c r="C13" s="555">
        <v>0</v>
      </c>
      <c r="D13" s="555">
        <v>0</v>
      </c>
      <c r="E13" s="555">
        <v>0</v>
      </c>
      <c r="F13" s="555">
        <v>578.101</v>
      </c>
      <c r="G13" s="555">
        <v>0</v>
      </c>
      <c r="H13" s="555">
        <v>0</v>
      </c>
      <c r="I13" s="555">
        <v>0</v>
      </c>
      <c r="J13" s="556">
        <v>0</v>
      </c>
      <c r="K13" s="556">
        <v>578.101</v>
      </c>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0"/>
      <c r="BN13" s="510"/>
      <c r="BO13" s="510"/>
      <c r="BP13" s="510"/>
      <c r="BQ13" s="510"/>
      <c r="BR13" s="510"/>
      <c r="BS13" s="510"/>
      <c r="BT13" s="510"/>
      <c r="BU13" s="510"/>
      <c r="BV13" s="510"/>
      <c r="BW13" s="510"/>
      <c r="BX13" s="510"/>
      <c r="BY13" s="510"/>
      <c r="BZ13" s="510"/>
      <c r="CA13" s="510"/>
      <c r="CB13" s="510"/>
      <c r="CC13" s="510"/>
      <c r="CD13" s="510"/>
      <c r="CE13" s="510"/>
      <c r="CF13" s="510"/>
      <c r="CG13" s="510"/>
      <c r="CH13" s="510"/>
      <c r="CI13" s="510"/>
      <c r="CJ13" s="510"/>
      <c r="CK13" s="510"/>
      <c r="CL13" s="510"/>
      <c r="CM13" s="510"/>
      <c r="CN13" s="510"/>
      <c r="CO13" s="510"/>
      <c r="CP13" s="510"/>
      <c r="CQ13" s="510"/>
      <c r="CR13" s="510"/>
      <c r="CS13" s="510"/>
      <c r="CT13" s="510"/>
      <c r="CU13" s="510"/>
      <c r="CV13" s="510"/>
      <c r="CW13" s="510"/>
      <c r="CX13" s="510"/>
      <c r="CY13" s="510"/>
      <c r="CZ13" s="510"/>
      <c r="DA13" s="510"/>
      <c r="DB13" s="510"/>
      <c r="DC13" s="510"/>
      <c r="DD13" s="510"/>
      <c r="DE13" s="510"/>
      <c r="DF13" s="510"/>
      <c r="DG13" s="510"/>
      <c r="DH13" s="510"/>
      <c r="DI13" s="510"/>
      <c r="DJ13" s="510"/>
      <c r="DK13" s="510"/>
      <c r="DL13" s="510"/>
      <c r="DM13" s="510"/>
      <c r="DN13" s="510"/>
      <c r="DO13" s="510"/>
      <c r="DP13" s="510"/>
      <c r="DQ13" s="510"/>
      <c r="DR13" s="510"/>
      <c r="DS13" s="510"/>
      <c r="DT13" s="510"/>
      <c r="DU13" s="510"/>
      <c r="DV13" s="510"/>
      <c r="DW13" s="510"/>
      <c r="DX13" s="510"/>
      <c r="DY13" s="510"/>
      <c r="DZ13" s="510"/>
      <c r="EA13" s="510"/>
      <c r="EB13" s="510"/>
      <c r="EC13" s="510"/>
    </row>
    <row r="14" spans="1:134" s="558" customFormat="1" ht="24" customHeight="1">
      <c r="A14" s="505">
        <v>7013</v>
      </c>
      <c r="B14" s="506" t="s">
        <v>147</v>
      </c>
      <c r="C14" s="557">
        <v>114474.38800000001</v>
      </c>
      <c r="D14" s="557">
        <v>90562.366999999998</v>
      </c>
      <c r="E14" s="557">
        <v>6904.8249999999998</v>
      </c>
      <c r="F14" s="555">
        <v>31875.227999999999</v>
      </c>
      <c r="G14" s="557">
        <v>350.84</v>
      </c>
      <c r="H14" s="555">
        <v>27283.673999999999</v>
      </c>
      <c r="I14" s="557">
        <v>0</v>
      </c>
      <c r="J14" s="556">
        <v>0</v>
      </c>
      <c r="K14" s="556">
        <v>271451.32200000004</v>
      </c>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522"/>
      <c r="AV14" s="522"/>
      <c r="AW14" s="522"/>
      <c r="AX14" s="522"/>
      <c r="AY14" s="522"/>
      <c r="AZ14" s="522"/>
      <c r="BA14" s="522"/>
      <c r="BB14" s="522"/>
      <c r="BC14" s="522"/>
      <c r="BD14" s="522"/>
      <c r="BE14" s="522"/>
      <c r="BF14" s="522"/>
      <c r="BG14" s="522"/>
      <c r="BH14" s="522"/>
      <c r="BI14" s="522"/>
      <c r="BJ14" s="522"/>
      <c r="BK14" s="522"/>
      <c r="BL14" s="522"/>
      <c r="BM14" s="522"/>
      <c r="BN14" s="522"/>
      <c r="BO14" s="522"/>
      <c r="BP14" s="522"/>
      <c r="BQ14" s="522"/>
      <c r="BR14" s="522"/>
      <c r="BS14" s="522"/>
      <c r="BT14" s="522"/>
      <c r="BU14" s="522"/>
      <c r="BV14" s="522"/>
      <c r="BW14" s="522"/>
      <c r="BX14" s="522"/>
      <c r="BY14" s="522"/>
      <c r="BZ14" s="522"/>
      <c r="CA14" s="522"/>
      <c r="CB14" s="522"/>
      <c r="CC14" s="522"/>
      <c r="CD14" s="522"/>
      <c r="CE14" s="522"/>
      <c r="CF14" s="522"/>
      <c r="CG14" s="522"/>
      <c r="CH14" s="522"/>
      <c r="CI14" s="522"/>
      <c r="CJ14" s="522"/>
      <c r="CK14" s="522"/>
      <c r="CL14" s="522"/>
      <c r="CM14" s="522"/>
      <c r="CN14" s="522"/>
      <c r="CO14" s="522"/>
      <c r="CP14" s="522"/>
      <c r="CQ14" s="522"/>
      <c r="CR14" s="522"/>
      <c r="CS14" s="522"/>
      <c r="CT14" s="522"/>
      <c r="CU14" s="522"/>
      <c r="CV14" s="522"/>
      <c r="CW14" s="522"/>
      <c r="CX14" s="522"/>
      <c r="CY14" s="522"/>
      <c r="CZ14" s="522"/>
      <c r="DA14" s="522"/>
      <c r="DB14" s="522"/>
      <c r="DC14" s="522"/>
      <c r="DD14" s="522"/>
      <c r="DE14" s="522"/>
      <c r="DF14" s="522"/>
      <c r="DG14" s="522"/>
      <c r="DH14" s="522"/>
      <c r="DI14" s="522"/>
      <c r="DJ14" s="522"/>
      <c r="DK14" s="522"/>
      <c r="DL14" s="522"/>
      <c r="DM14" s="522"/>
      <c r="DN14" s="522"/>
      <c r="DO14" s="522"/>
      <c r="DP14" s="522"/>
      <c r="DQ14" s="522"/>
      <c r="DR14" s="522"/>
      <c r="DS14" s="522"/>
      <c r="DT14" s="522"/>
      <c r="DU14" s="522"/>
      <c r="DV14" s="522"/>
      <c r="DW14" s="522"/>
      <c r="DX14" s="522"/>
      <c r="DY14" s="522"/>
      <c r="DZ14" s="522"/>
      <c r="EA14" s="522"/>
      <c r="EB14" s="522"/>
      <c r="EC14" s="522"/>
    </row>
    <row r="15" spans="1:134" s="558" customFormat="1" ht="24" customHeight="1">
      <c r="A15" s="505">
        <v>7014</v>
      </c>
      <c r="B15" s="506" t="s">
        <v>148</v>
      </c>
      <c r="C15" s="557">
        <v>11571.513000000001</v>
      </c>
      <c r="D15" s="557">
        <v>1640.4349999999999</v>
      </c>
      <c r="E15" s="557">
        <v>207.202</v>
      </c>
      <c r="F15" s="555">
        <v>300148.73499999999</v>
      </c>
      <c r="G15" s="557">
        <v>35.929000000000002</v>
      </c>
      <c r="H15" s="555">
        <v>301.65800000000002</v>
      </c>
      <c r="I15" s="557">
        <v>5362.8630000000003</v>
      </c>
      <c r="J15" s="556">
        <v>0</v>
      </c>
      <c r="K15" s="556">
        <v>319268.33500000002</v>
      </c>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522"/>
      <c r="BC15" s="522"/>
      <c r="BD15" s="522"/>
      <c r="BE15" s="522"/>
      <c r="BF15" s="522"/>
      <c r="BG15" s="522"/>
      <c r="BH15" s="522"/>
      <c r="BI15" s="522"/>
      <c r="BJ15" s="522"/>
      <c r="BK15" s="522"/>
      <c r="BL15" s="522"/>
      <c r="BM15" s="522"/>
      <c r="BN15" s="522"/>
      <c r="BO15" s="522"/>
      <c r="BP15" s="522"/>
      <c r="BQ15" s="522"/>
      <c r="BR15" s="522"/>
      <c r="BS15" s="522"/>
      <c r="BT15" s="522"/>
      <c r="BU15" s="522"/>
      <c r="BV15" s="522"/>
      <c r="BW15" s="522"/>
      <c r="BX15" s="522"/>
      <c r="BY15" s="522"/>
      <c r="BZ15" s="522"/>
      <c r="CA15" s="522"/>
      <c r="CB15" s="522"/>
      <c r="CC15" s="522"/>
      <c r="CD15" s="522"/>
      <c r="CE15" s="522"/>
      <c r="CF15" s="522"/>
      <c r="CG15" s="522"/>
      <c r="CH15" s="522"/>
      <c r="CI15" s="522"/>
      <c r="CJ15" s="522"/>
      <c r="CK15" s="522"/>
      <c r="CL15" s="522"/>
      <c r="CM15" s="522"/>
      <c r="CN15" s="522"/>
      <c r="CO15" s="522"/>
      <c r="CP15" s="522"/>
      <c r="CQ15" s="522"/>
      <c r="CR15" s="522"/>
      <c r="CS15" s="522"/>
      <c r="CT15" s="522"/>
      <c r="CU15" s="522"/>
      <c r="CV15" s="522"/>
      <c r="CW15" s="522"/>
      <c r="CX15" s="522"/>
      <c r="CY15" s="522"/>
      <c r="CZ15" s="522"/>
      <c r="DA15" s="522"/>
      <c r="DB15" s="522"/>
      <c r="DC15" s="522"/>
      <c r="DD15" s="522"/>
      <c r="DE15" s="522"/>
      <c r="DF15" s="522"/>
      <c r="DG15" s="522"/>
      <c r="DH15" s="522"/>
      <c r="DI15" s="522"/>
      <c r="DJ15" s="522"/>
      <c r="DK15" s="522"/>
      <c r="DL15" s="522"/>
      <c r="DM15" s="522"/>
      <c r="DN15" s="522"/>
      <c r="DO15" s="522"/>
      <c r="DP15" s="522"/>
      <c r="DQ15" s="522"/>
      <c r="DR15" s="522"/>
      <c r="DS15" s="522"/>
      <c r="DT15" s="522"/>
      <c r="DU15" s="522"/>
      <c r="DV15" s="522"/>
      <c r="DW15" s="522"/>
      <c r="DX15" s="522"/>
      <c r="DY15" s="522"/>
      <c r="DZ15" s="522"/>
      <c r="EA15" s="522"/>
      <c r="EB15" s="522"/>
      <c r="EC15" s="522"/>
    </row>
    <row r="16" spans="1:134" s="558" customFormat="1" ht="24" customHeight="1">
      <c r="A16" s="505">
        <v>7016</v>
      </c>
      <c r="B16" s="506" t="s">
        <v>149</v>
      </c>
      <c r="C16" s="557">
        <v>11718.728999999999</v>
      </c>
      <c r="D16" s="557">
        <v>17208.569772131479</v>
      </c>
      <c r="E16" s="557">
        <v>157.19999999999999</v>
      </c>
      <c r="F16" s="555">
        <v>37604.686000000002</v>
      </c>
      <c r="G16" s="557">
        <v>69676.069000000003</v>
      </c>
      <c r="H16" s="555">
        <v>236.06100000000001</v>
      </c>
      <c r="I16" s="557">
        <v>0</v>
      </c>
      <c r="J16" s="556">
        <v>0</v>
      </c>
      <c r="K16" s="556">
        <v>136601.31477213147</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2"/>
      <c r="AP16" s="522"/>
      <c r="AQ16" s="522"/>
      <c r="AR16" s="522"/>
      <c r="AS16" s="522"/>
      <c r="AT16" s="522"/>
      <c r="AU16" s="522"/>
      <c r="AV16" s="522"/>
      <c r="AW16" s="522"/>
      <c r="AX16" s="522"/>
      <c r="AY16" s="522"/>
      <c r="AZ16" s="522"/>
      <c r="BA16" s="522"/>
      <c r="BB16" s="522"/>
      <c r="BC16" s="522"/>
      <c r="BD16" s="522"/>
      <c r="BE16" s="522"/>
      <c r="BF16" s="522"/>
      <c r="BG16" s="522"/>
      <c r="BH16" s="522"/>
      <c r="BI16" s="522"/>
      <c r="BJ16" s="522"/>
      <c r="BK16" s="522"/>
      <c r="BL16" s="522"/>
      <c r="BM16" s="522"/>
      <c r="BN16" s="522"/>
      <c r="BO16" s="522"/>
      <c r="BP16" s="522"/>
      <c r="BQ16" s="522"/>
      <c r="BR16" s="522"/>
      <c r="BS16" s="522"/>
      <c r="BT16" s="522"/>
      <c r="BU16" s="522"/>
      <c r="BV16" s="522"/>
      <c r="BW16" s="522"/>
      <c r="BX16" s="522"/>
      <c r="BY16" s="522"/>
      <c r="BZ16" s="522"/>
      <c r="CA16" s="522"/>
      <c r="CB16" s="522"/>
      <c r="CC16" s="522"/>
      <c r="CD16" s="522"/>
      <c r="CE16" s="522"/>
      <c r="CF16" s="522"/>
      <c r="CG16" s="522"/>
      <c r="CH16" s="522"/>
      <c r="CI16" s="522"/>
      <c r="CJ16" s="522"/>
      <c r="CK16" s="522"/>
      <c r="CL16" s="522"/>
      <c r="CM16" s="522"/>
      <c r="CN16" s="522"/>
      <c r="CO16" s="522"/>
      <c r="CP16" s="522"/>
      <c r="CQ16" s="522"/>
      <c r="CR16" s="522"/>
      <c r="CS16" s="522"/>
      <c r="CT16" s="522"/>
      <c r="CU16" s="522"/>
      <c r="CV16" s="522"/>
      <c r="CW16" s="522"/>
      <c r="CX16" s="522"/>
      <c r="CY16" s="522"/>
      <c r="CZ16" s="522"/>
      <c r="DA16" s="522"/>
      <c r="DB16" s="522"/>
      <c r="DC16" s="522"/>
      <c r="DD16" s="522"/>
      <c r="DE16" s="522"/>
      <c r="DF16" s="522"/>
      <c r="DG16" s="522"/>
      <c r="DH16" s="522"/>
      <c r="DI16" s="522"/>
      <c r="DJ16" s="522"/>
      <c r="DK16" s="522"/>
      <c r="DL16" s="522"/>
      <c r="DM16" s="522"/>
      <c r="DN16" s="522"/>
      <c r="DO16" s="522"/>
      <c r="DP16" s="522"/>
      <c r="DQ16" s="522"/>
      <c r="DR16" s="522"/>
      <c r="DS16" s="522"/>
      <c r="DT16" s="522"/>
      <c r="DU16" s="522"/>
      <c r="DV16" s="522"/>
      <c r="DW16" s="522"/>
      <c r="DX16" s="522"/>
      <c r="DY16" s="522"/>
      <c r="DZ16" s="522"/>
      <c r="EA16" s="522"/>
      <c r="EB16" s="522"/>
      <c r="EC16" s="522"/>
    </row>
    <row r="17" spans="1:133" s="558" customFormat="1" ht="24" customHeight="1">
      <c r="A17" s="505">
        <v>7017</v>
      </c>
      <c r="B17" s="506" t="s">
        <v>150</v>
      </c>
      <c r="C17" s="557">
        <v>0</v>
      </c>
      <c r="D17" s="557">
        <v>0</v>
      </c>
      <c r="E17" s="559">
        <v>0</v>
      </c>
      <c r="F17" s="555">
        <v>0</v>
      </c>
      <c r="G17" s="557">
        <v>0</v>
      </c>
      <c r="H17" s="555">
        <v>0</v>
      </c>
      <c r="I17" s="557">
        <v>0</v>
      </c>
      <c r="J17" s="556">
        <v>1542794.0394540732</v>
      </c>
      <c r="K17" s="556">
        <v>1542794.0394540732</v>
      </c>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522"/>
      <c r="AL17" s="522"/>
      <c r="AM17" s="522"/>
      <c r="AN17" s="522"/>
      <c r="AO17" s="522"/>
      <c r="AP17" s="522"/>
      <c r="AQ17" s="522"/>
      <c r="AR17" s="522"/>
      <c r="AS17" s="522"/>
      <c r="AT17" s="522"/>
      <c r="AU17" s="522"/>
      <c r="AV17" s="522"/>
      <c r="AW17" s="522"/>
      <c r="AX17" s="522"/>
      <c r="AY17" s="522"/>
      <c r="AZ17" s="522"/>
      <c r="BA17" s="522"/>
      <c r="BB17" s="522"/>
      <c r="BC17" s="522"/>
      <c r="BD17" s="522"/>
      <c r="BE17" s="522"/>
      <c r="BF17" s="522"/>
      <c r="BG17" s="522"/>
      <c r="BH17" s="522"/>
      <c r="BI17" s="522"/>
      <c r="BJ17" s="522"/>
      <c r="BK17" s="522"/>
      <c r="BL17" s="522"/>
      <c r="BM17" s="522"/>
      <c r="BN17" s="522"/>
      <c r="BO17" s="522"/>
      <c r="BP17" s="522"/>
      <c r="BQ17" s="522"/>
      <c r="BR17" s="522"/>
      <c r="BS17" s="522"/>
      <c r="BT17" s="522"/>
      <c r="BU17" s="522"/>
      <c r="BV17" s="522"/>
      <c r="BW17" s="522"/>
      <c r="BX17" s="522"/>
      <c r="BY17" s="522"/>
      <c r="BZ17" s="522"/>
      <c r="CA17" s="522"/>
      <c r="CB17" s="522"/>
      <c r="CC17" s="522"/>
      <c r="CD17" s="522"/>
      <c r="CE17" s="522"/>
      <c r="CF17" s="522"/>
      <c r="CG17" s="522"/>
      <c r="CH17" s="522"/>
      <c r="CI17" s="522"/>
      <c r="CJ17" s="522"/>
      <c r="CK17" s="522"/>
      <c r="CL17" s="522"/>
      <c r="CM17" s="522"/>
      <c r="CN17" s="522"/>
      <c r="CO17" s="522"/>
      <c r="CP17" s="522"/>
      <c r="CQ17" s="522"/>
      <c r="CR17" s="522"/>
      <c r="CS17" s="522"/>
      <c r="CT17" s="522"/>
      <c r="CU17" s="522"/>
      <c r="CV17" s="522"/>
      <c r="CW17" s="522"/>
      <c r="CX17" s="522"/>
      <c r="CY17" s="522"/>
      <c r="CZ17" s="522"/>
      <c r="DA17" s="522"/>
      <c r="DB17" s="522"/>
      <c r="DC17" s="522"/>
      <c r="DD17" s="522"/>
      <c r="DE17" s="522"/>
      <c r="DF17" s="522"/>
      <c r="DG17" s="522"/>
      <c r="DH17" s="522"/>
      <c r="DI17" s="522"/>
      <c r="DJ17" s="522"/>
      <c r="DK17" s="522"/>
      <c r="DL17" s="522"/>
      <c r="DM17" s="522"/>
      <c r="DN17" s="522"/>
      <c r="DO17" s="522"/>
      <c r="DP17" s="522"/>
      <c r="DQ17" s="522"/>
      <c r="DR17" s="522"/>
      <c r="DS17" s="522"/>
      <c r="DT17" s="522"/>
      <c r="DU17" s="522"/>
      <c r="DV17" s="522"/>
      <c r="DW17" s="522"/>
      <c r="DX17" s="522"/>
      <c r="DY17" s="522"/>
      <c r="DZ17" s="522"/>
      <c r="EA17" s="522"/>
      <c r="EB17" s="522"/>
      <c r="EC17" s="522"/>
    </row>
    <row r="18" spans="1:133" ht="24" customHeight="1">
      <c r="A18" s="544"/>
      <c r="B18" s="514"/>
      <c r="C18" s="552"/>
      <c r="D18" s="552"/>
      <c r="E18" s="560"/>
      <c r="F18" s="560"/>
      <c r="G18" s="552"/>
      <c r="H18" s="552"/>
      <c r="I18" s="552"/>
      <c r="J18" s="561"/>
      <c r="K18" s="561"/>
    </row>
    <row r="19" spans="1:133" s="500" customFormat="1" ht="24" customHeight="1">
      <c r="A19" s="494">
        <v>702</v>
      </c>
      <c r="B19" s="495" t="s">
        <v>151</v>
      </c>
      <c r="C19" s="550">
        <v>1032875.769536912</v>
      </c>
      <c r="D19" s="550">
        <v>235842.83861344939</v>
      </c>
      <c r="E19" s="550">
        <v>1621.2676125746182</v>
      </c>
      <c r="F19" s="550">
        <v>16828.534631517778</v>
      </c>
      <c r="G19" s="550">
        <v>5.367</v>
      </c>
      <c r="H19" s="550">
        <v>518103.88644692471</v>
      </c>
      <c r="I19" s="550">
        <v>1212.211</v>
      </c>
      <c r="J19" s="550">
        <v>0</v>
      </c>
      <c r="K19" s="551">
        <v>1806489.8748413783</v>
      </c>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499"/>
      <c r="AZ19" s="499"/>
      <c r="BA19" s="499"/>
      <c r="BB19" s="499"/>
      <c r="BC19" s="499"/>
      <c r="BD19" s="499"/>
      <c r="BE19" s="499"/>
      <c r="BF19" s="499"/>
      <c r="BG19" s="499"/>
      <c r="BH19" s="499"/>
      <c r="BI19" s="499"/>
      <c r="BJ19" s="499"/>
      <c r="BK19" s="499"/>
      <c r="BL19" s="499"/>
      <c r="BM19" s="499"/>
      <c r="BN19" s="499"/>
      <c r="BO19" s="499"/>
      <c r="BP19" s="499"/>
      <c r="BQ19" s="499"/>
      <c r="BR19" s="499"/>
      <c r="BS19" s="499"/>
      <c r="BT19" s="499"/>
      <c r="BU19" s="499"/>
      <c r="BV19" s="499"/>
      <c r="BW19" s="499"/>
      <c r="BX19" s="499"/>
      <c r="BY19" s="499"/>
      <c r="BZ19" s="499"/>
      <c r="CA19" s="499"/>
      <c r="CB19" s="499"/>
      <c r="CC19" s="499"/>
      <c r="CD19" s="499"/>
      <c r="CE19" s="499"/>
      <c r="CF19" s="499"/>
      <c r="CG19" s="499"/>
      <c r="CH19" s="499"/>
      <c r="CI19" s="499"/>
      <c r="CJ19" s="499"/>
      <c r="CK19" s="499"/>
      <c r="CL19" s="499"/>
      <c r="CM19" s="499"/>
      <c r="CN19" s="499"/>
      <c r="CO19" s="499"/>
      <c r="CP19" s="499"/>
      <c r="CQ19" s="499"/>
      <c r="CR19" s="499"/>
      <c r="CS19" s="499"/>
      <c r="CT19" s="499"/>
      <c r="CU19" s="499"/>
      <c r="CV19" s="499"/>
      <c r="CW19" s="499"/>
      <c r="CX19" s="499"/>
      <c r="CY19" s="499"/>
      <c r="CZ19" s="499"/>
      <c r="DA19" s="499"/>
      <c r="DB19" s="499"/>
      <c r="DC19" s="499"/>
      <c r="DD19" s="499"/>
      <c r="DE19" s="499"/>
      <c r="DF19" s="499"/>
      <c r="DG19" s="499"/>
      <c r="DH19" s="499"/>
      <c r="DI19" s="499"/>
      <c r="DJ19" s="499"/>
      <c r="DK19" s="499"/>
      <c r="DL19" s="499"/>
      <c r="DM19" s="499"/>
      <c r="DN19" s="499"/>
      <c r="DO19" s="499"/>
      <c r="DP19" s="499"/>
      <c r="DQ19" s="499"/>
      <c r="DR19" s="499"/>
      <c r="DS19" s="499"/>
      <c r="DT19" s="499"/>
      <c r="DU19" s="499"/>
      <c r="DV19" s="499"/>
      <c r="DW19" s="499"/>
      <c r="DX19" s="499"/>
      <c r="DY19" s="499"/>
      <c r="DZ19" s="499"/>
      <c r="EA19" s="499"/>
      <c r="EB19" s="499"/>
      <c r="EC19" s="499"/>
    </row>
    <row r="20" spans="1:133" s="511" customFormat="1" ht="24" customHeight="1">
      <c r="A20" s="523">
        <v>7021</v>
      </c>
      <c r="B20" s="521" t="s">
        <v>152</v>
      </c>
      <c r="C20" s="555">
        <v>1029857.8885369119</v>
      </c>
      <c r="D20" s="555">
        <v>234682.82561344939</v>
      </c>
      <c r="E20" s="555">
        <v>1498.5516125746183</v>
      </c>
      <c r="F20" s="555">
        <v>16778.141631517778</v>
      </c>
      <c r="G20" s="555">
        <v>5.367</v>
      </c>
      <c r="H20" s="555">
        <v>517729.42244692473</v>
      </c>
      <c r="I20" s="555">
        <v>1212.211</v>
      </c>
      <c r="J20" s="556">
        <v>0</v>
      </c>
      <c r="K20" s="556">
        <v>1801764.4078413784</v>
      </c>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c r="BW20" s="510"/>
      <c r="BX20" s="510"/>
      <c r="BY20" s="510"/>
      <c r="BZ20" s="510"/>
      <c r="CA20" s="510"/>
      <c r="CB20" s="510"/>
      <c r="CC20" s="510"/>
      <c r="CD20" s="510"/>
      <c r="CE20" s="510"/>
      <c r="CF20" s="510"/>
      <c r="CG20" s="510"/>
      <c r="CH20" s="510"/>
      <c r="CI20" s="510"/>
      <c r="CJ20" s="510"/>
      <c r="CK20" s="510"/>
      <c r="CL20" s="510"/>
      <c r="CM20" s="510"/>
      <c r="CN20" s="510"/>
      <c r="CO20" s="510"/>
      <c r="CP20" s="510"/>
      <c r="CQ20" s="510"/>
      <c r="CR20" s="510"/>
      <c r="CS20" s="510"/>
      <c r="CT20" s="510"/>
      <c r="CU20" s="510"/>
      <c r="CV20" s="510"/>
      <c r="CW20" s="510"/>
      <c r="CX20" s="510"/>
      <c r="CY20" s="510"/>
      <c r="CZ20" s="510"/>
      <c r="DA20" s="510"/>
      <c r="DB20" s="510"/>
      <c r="DC20" s="510"/>
      <c r="DD20" s="510"/>
      <c r="DE20" s="510"/>
      <c r="DF20" s="510"/>
      <c r="DG20" s="510"/>
      <c r="DH20" s="510"/>
      <c r="DI20" s="510"/>
      <c r="DJ20" s="510"/>
      <c r="DK20" s="510"/>
      <c r="DL20" s="510"/>
      <c r="DM20" s="510"/>
      <c r="DN20" s="510"/>
      <c r="DO20" s="510"/>
      <c r="DP20" s="510"/>
      <c r="DQ20" s="510"/>
      <c r="DR20" s="510"/>
      <c r="DS20" s="510"/>
      <c r="DT20" s="510"/>
      <c r="DU20" s="510"/>
      <c r="DV20" s="510"/>
      <c r="DW20" s="510"/>
      <c r="DX20" s="510"/>
      <c r="DY20" s="510"/>
      <c r="DZ20" s="510"/>
      <c r="EA20" s="510"/>
      <c r="EB20" s="510"/>
      <c r="EC20" s="510"/>
    </row>
    <row r="21" spans="1:133" s="558" customFormat="1" ht="24" customHeight="1">
      <c r="A21" s="562">
        <v>7024</v>
      </c>
      <c r="B21" s="506" t="s">
        <v>153</v>
      </c>
      <c r="C21" s="557">
        <v>3017.8809999999999</v>
      </c>
      <c r="D21" s="557">
        <v>1160.0129999999999</v>
      </c>
      <c r="E21" s="557">
        <v>122.71599999999999</v>
      </c>
      <c r="F21" s="555">
        <v>50.393000000000001</v>
      </c>
      <c r="G21" s="557">
        <v>0</v>
      </c>
      <c r="H21" s="555">
        <v>374.464</v>
      </c>
      <c r="I21" s="557">
        <v>0</v>
      </c>
      <c r="J21" s="556">
        <v>0</v>
      </c>
      <c r="K21" s="556">
        <v>4725.4670000000006</v>
      </c>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R21" s="522"/>
      <c r="AS21" s="522"/>
      <c r="AT21" s="522"/>
      <c r="AU21" s="522"/>
      <c r="AV21" s="522"/>
      <c r="AW21" s="522"/>
      <c r="AX21" s="522"/>
      <c r="AY21" s="522"/>
      <c r="AZ21" s="522"/>
      <c r="BA21" s="522"/>
      <c r="BB21" s="522"/>
      <c r="BC21" s="522"/>
      <c r="BD21" s="522"/>
      <c r="BE21" s="522"/>
      <c r="BF21" s="522"/>
      <c r="BG21" s="522"/>
      <c r="BH21" s="522"/>
      <c r="BI21" s="522"/>
      <c r="BJ21" s="522"/>
      <c r="BK21" s="522"/>
      <c r="BL21" s="522"/>
      <c r="BM21" s="522"/>
      <c r="BN21" s="522"/>
      <c r="BO21" s="522"/>
      <c r="BP21" s="522"/>
      <c r="BQ21" s="522"/>
      <c r="BR21" s="522"/>
      <c r="BS21" s="522"/>
      <c r="BT21" s="522"/>
      <c r="BU21" s="522"/>
      <c r="BV21" s="522"/>
      <c r="BW21" s="522"/>
      <c r="BX21" s="522"/>
      <c r="BY21" s="522"/>
      <c r="BZ21" s="522"/>
      <c r="CA21" s="522"/>
      <c r="CB21" s="522"/>
      <c r="CC21" s="522"/>
      <c r="CD21" s="522"/>
      <c r="CE21" s="522"/>
      <c r="CF21" s="522"/>
      <c r="CG21" s="522"/>
      <c r="CH21" s="522"/>
      <c r="CI21" s="522"/>
      <c r="CJ21" s="522"/>
      <c r="CK21" s="522"/>
      <c r="CL21" s="522"/>
      <c r="CM21" s="522"/>
      <c r="CN21" s="522"/>
      <c r="CO21" s="522"/>
      <c r="CP21" s="522"/>
      <c r="CQ21" s="522"/>
      <c r="CR21" s="522"/>
      <c r="CS21" s="522"/>
      <c r="CT21" s="522"/>
      <c r="CU21" s="522"/>
      <c r="CV21" s="522"/>
      <c r="CW21" s="522"/>
      <c r="CX21" s="522"/>
      <c r="CY21" s="522"/>
      <c r="CZ21" s="522"/>
      <c r="DA21" s="522"/>
      <c r="DB21" s="522"/>
      <c r="DC21" s="522"/>
      <c r="DD21" s="522"/>
      <c r="DE21" s="522"/>
      <c r="DF21" s="522"/>
      <c r="DG21" s="522"/>
      <c r="DH21" s="522"/>
      <c r="DI21" s="522"/>
      <c r="DJ21" s="522"/>
      <c r="DK21" s="522"/>
      <c r="DL21" s="522"/>
      <c r="DM21" s="522"/>
      <c r="DN21" s="522"/>
      <c r="DO21" s="522"/>
      <c r="DP21" s="522"/>
      <c r="DQ21" s="522"/>
      <c r="DR21" s="522"/>
      <c r="DS21" s="522"/>
      <c r="DT21" s="522"/>
      <c r="DU21" s="522"/>
      <c r="DV21" s="522"/>
      <c r="DW21" s="522"/>
      <c r="DX21" s="522"/>
      <c r="DY21" s="522"/>
      <c r="DZ21" s="522"/>
      <c r="EA21" s="522"/>
      <c r="EB21" s="522"/>
      <c r="EC21" s="522"/>
    </row>
    <row r="22" spans="1:133" ht="24" customHeight="1">
      <c r="A22" s="544"/>
      <c r="B22" s="514"/>
      <c r="C22" s="552"/>
      <c r="D22" s="552"/>
      <c r="E22" s="552"/>
      <c r="F22" s="552"/>
      <c r="G22" s="552"/>
      <c r="H22" s="552"/>
      <c r="I22" s="552"/>
      <c r="J22" s="561"/>
      <c r="K22" s="561"/>
    </row>
    <row r="23" spans="1:133" s="500" customFormat="1" ht="24" customHeight="1">
      <c r="A23" s="494">
        <v>703</v>
      </c>
      <c r="B23" s="495" t="s">
        <v>154</v>
      </c>
      <c r="C23" s="550">
        <v>2201910.94145191</v>
      </c>
      <c r="D23" s="550">
        <v>478643.2787575355</v>
      </c>
      <c r="E23" s="550">
        <v>24119.068551999997</v>
      </c>
      <c r="F23" s="550">
        <v>165301.06115999998</v>
      </c>
      <c r="G23" s="550">
        <v>466.028728</v>
      </c>
      <c r="H23" s="550">
        <v>191812.8813903158</v>
      </c>
      <c r="I23" s="550">
        <v>25303.012592000003</v>
      </c>
      <c r="J23" s="550">
        <v>0</v>
      </c>
      <c r="K23" s="551">
        <v>3087556.2726317612</v>
      </c>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499"/>
      <c r="AZ23" s="499"/>
      <c r="BA23" s="499"/>
      <c r="BB23" s="499"/>
      <c r="BC23" s="499"/>
      <c r="BD23" s="499"/>
      <c r="BE23" s="499"/>
      <c r="BF23" s="499"/>
      <c r="BG23" s="499"/>
      <c r="BH23" s="499"/>
      <c r="BI23" s="499"/>
      <c r="BJ23" s="499"/>
      <c r="BK23" s="499"/>
      <c r="BL23" s="499"/>
      <c r="BM23" s="499"/>
      <c r="BN23" s="499"/>
      <c r="BO23" s="499"/>
      <c r="BP23" s="499"/>
      <c r="BQ23" s="499"/>
      <c r="BR23" s="499"/>
      <c r="BS23" s="499"/>
      <c r="BT23" s="499"/>
      <c r="BU23" s="499"/>
      <c r="BV23" s="499"/>
      <c r="BW23" s="499"/>
      <c r="BX23" s="499"/>
      <c r="BY23" s="499"/>
      <c r="BZ23" s="499"/>
      <c r="CA23" s="499"/>
      <c r="CB23" s="499"/>
      <c r="CC23" s="499"/>
      <c r="CD23" s="499"/>
      <c r="CE23" s="499"/>
      <c r="CF23" s="499"/>
      <c r="CG23" s="499"/>
      <c r="CH23" s="499"/>
      <c r="CI23" s="499"/>
      <c r="CJ23" s="499"/>
      <c r="CK23" s="499"/>
      <c r="CL23" s="499"/>
      <c r="CM23" s="499"/>
      <c r="CN23" s="499"/>
      <c r="CO23" s="499"/>
      <c r="CP23" s="499"/>
      <c r="CQ23" s="499"/>
      <c r="CR23" s="499"/>
      <c r="CS23" s="499"/>
      <c r="CT23" s="499"/>
      <c r="CU23" s="499"/>
      <c r="CV23" s="499"/>
      <c r="CW23" s="499"/>
      <c r="CX23" s="499"/>
      <c r="CY23" s="499"/>
      <c r="CZ23" s="499"/>
      <c r="DA23" s="499"/>
      <c r="DB23" s="499"/>
      <c r="DC23" s="499"/>
      <c r="DD23" s="499"/>
      <c r="DE23" s="499"/>
      <c r="DF23" s="499"/>
      <c r="DG23" s="499"/>
      <c r="DH23" s="499"/>
      <c r="DI23" s="499"/>
      <c r="DJ23" s="499"/>
      <c r="DK23" s="499"/>
      <c r="DL23" s="499"/>
      <c r="DM23" s="499"/>
      <c r="DN23" s="499"/>
      <c r="DO23" s="499"/>
      <c r="DP23" s="499"/>
      <c r="DQ23" s="499"/>
      <c r="DR23" s="499"/>
      <c r="DS23" s="499"/>
      <c r="DT23" s="499"/>
      <c r="DU23" s="499"/>
      <c r="DV23" s="499"/>
      <c r="DW23" s="499"/>
      <c r="DX23" s="499"/>
      <c r="DY23" s="499"/>
      <c r="DZ23" s="499"/>
      <c r="EA23" s="499"/>
      <c r="EB23" s="499"/>
      <c r="EC23" s="499"/>
    </row>
    <row r="24" spans="1:133" s="511" customFormat="1" ht="24" customHeight="1">
      <c r="A24" s="523">
        <v>7031</v>
      </c>
      <c r="B24" s="521" t="s">
        <v>155</v>
      </c>
      <c r="C24" s="555">
        <v>1176893.8964289099</v>
      </c>
      <c r="D24" s="555">
        <v>184764.72698853552</v>
      </c>
      <c r="E24" s="555">
        <v>10913.019982999998</v>
      </c>
      <c r="F24" s="555">
        <v>17699.206514999998</v>
      </c>
      <c r="G24" s="555">
        <v>347.34101199999998</v>
      </c>
      <c r="H24" s="555">
        <v>74620.182782315795</v>
      </c>
      <c r="I24" s="555">
        <v>7386.5357679999997</v>
      </c>
      <c r="J24" s="556">
        <v>0</v>
      </c>
      <c r="K24" s="556">
        <v>1472624.9094777612</v>
      </c>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c r="AY24" s="510"/>
      <c r="AZ24" s="510"/>
      <c r="BA24" s="510"/>
      <c r="BB24" s="510"/>
      <c r="BC24" s="510"/>
      <c r="BD24" s="510"/>
      <c r="BE24" s="510"/>
      <c r="BF24" s="510"/>
      <c r="BG24" s="510"/>
      <c r="BH24" s="510"/>
      <c r="BI24" s="510"/>
      <c r="BJ24" s="510"/>
      <c r="BK24" s="510"/>
      <c r="BL24" s="510"/>
      <c r="BM24" s="510"/>
      <c r="BN24" s="510"/>
      <c r="BO24" s="510"/>
      <c r="BP24" s="510"/>
      <c r="BQ24" s="510"/>
      <c r="BR24" s="510"/>
      <c r="BS24" s="510"/>
      <c r="BT24" s="510"/>
      <c r="BU24" s="510"/>
      <c r="BV24" s="510"/>
      <c r="BW24" s="510"/>
      <c r="BX24" s="510"/>
      <c r="BY24" s="510"/>
      <c r="BZ24" s="510"/>
      <c r="CA24" s="510"/>
      <c r="CB24" s="510"/>
      <c r="CC24" s="510"/>
      <c r="CD24" s="510"/>
      <c r="CE24" s="510"/>
      <c r="CF24" s="510"/>
      <c r="CG24" s="510"/>
      <c r="CH24" s="510"/>
      <c r="CI24" s="510"/>
      <c r="CJ24" s="510"/>
      <c r="CK24" s="510"/>
      <c r="CL24" s="510"/>
      <c r="CM24" s="510"/>
      <c r="CN24" s="510"/>
      <c r="CO24" s="510"/>
      <c r="CP24" s="510"/>
      <c r="CQ24" s="510"/>
      <c r="CR24" s="510"/>
      <c r="CS24" s="510"/>
      <c r="CT24" s="510"/>
      <c r="CU24" s="510"/>
      <c r="CV24" s="510"/>
      <c r="CW24" s="510"/>
      <c r="CX24" s="510"/>
      <c r="CY24" s="510"/>
      <c r="CZ24" s="510"/>
      <c r="DA24" s="510"/>
      <c r="DB24" s="510"/>
      <c r="DC24" s="510"/>
      <c r="DD24" s="510"/>
      <c r="DE24" s="510"/>
      <c r="DF24" s="510"/>
      <c r="DG24" s="510"/>
      <c r="DH24" s="510"/>
      <c r="DI24" s="510"/>
      <c r="DJ24" s="510"/>
      <c r="DK24" s="510"/>
      <c r="DL24" s="510"/>
      <c r="DM24" s="510"/>
      <c r="DN24" s="510"/>
      <c r="DO24" s="510"/>
      <c r="DP24" s="510"/>
      <c r="DQ24" s="510"/>
      <c r="DR24" s="510"/>
      <c r="DS24" s="510"/>
      <c r="DT24" s="510"/>
      <c r="DU24" s="510"/>
      <c r="DV24" s="510"/>
      <c r="DW24" s="510"/>
      <c r="DX24" s="510"/>
      <c r="DY24" s="510"/>
      <c r="DZ24" s="510"/>
      <c r="EA24" s="510"/>
      <c r="EB24" s="510"/>
      <c r="EC24" s="510"/>
    </row>
    <row r="25" spans="1:133" s="558" customFormat="1" ht="24" customHeight="1">
      <c r="A25" s="505">
        <v>7032</v>
      </c>
      <c r="B25" s="506" t="s">
        <v>156</v>
      </c>
      <c r="C25" s="557">
        <v>0</v>
      </c>
      <c r="D25" s="557">
        <v>0</v>
      </c>
      <c r="E25" s="557">
        <v>0</v>
      </c>
      <c r="F25" s="555">
        <v>24038.683000000001</v>
      </c>
      <c r="G25" s="557">
        <v>0</v>
      </c>
      <c r="H25" s="555">
        <v>0</v>
      </c>
      <c r="I25" s="557">
        <v>17115.553</v>
      </c>
      <c r="J25" s="556">
        <v>0</v>
      </c>
      <c r="K25" s="556">
        <v>41154.236000000004</v>
      </c>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2"/>
      <c r="AT25" s="522"/>
      <c r="AU25" s="522"/>
      <c r="AV25" s="522"/>
      <c r="AW25" s="522"/>
      <c r="AX25" s="522"/>
      <c r="AY25" s="522"/>
      <c r="AZ25" s="522"/>
      <c r="BA25" s="522"/>
      <c r="BB25" s="522"/>
      <c r="BC25" s="522"/>
      <c r="BD25" s="522"/>
      <c r="BE25" s="522"/>
      <c r="BF25" s="522"/>
      <c r="BG25" s="522"/>
      <c r="BH25" s="522"/>
      <c r="BI25" s="522"/>
      <c r="BJ25" s="522"/>
      <c r="BK25" s="522"/>
      <c r="BL25" s="522"/>
      <c r="BM25" s="522"/>
      <c r="BN25" s="522"/>
      <c r="BO25" s="522"/>
      <c r="BP25" s="522"/>
      <c r="BQ25" s="522"/>
      <c r="BR25" s="522"/>
      <c r="BS25" s="522"/>
      <c r="BT25" s="522"/>
      <c r="BU25" s="522"/>
      <c r="BV25" s="522"/>
      <c r="BW25" s="522"/>
      <c r="BX25" s="522"/>
      <c r="BY25" s="522"/>
      <c r="BZ25" s="522"/>
      <c r="CA25" s="522"/>
      <c r="CB25" s="522"/>
      <c r="CC25" s="522"/>
      <c r="CD25" s="522"/>
      <c r="CE25" s="522"/>
      <c r="CF25" s="522"/>
      <c r="CG25" s="522"/>
      <c r="CH25" s="522"/>
      <c r="CI25" s="522"/>
      <c r="CJ25" s="522"/>
      <c r="CK25" s="522"/>
      <c r="CL25" s="522"/>
      <c r="CM25" s="522"/>
      <c r="CN25" s="522"/>
      <c r="CO25" s="522"/>
      <c r="CP25" s="522"/>
      <c r="CQ25" s="522"/>
      <c r="CR25" s="522"/>
      <c r="CS25" s="522"/>
      <c r="CT25" s="522"/>
      <c r="CU25" s="522"/>
      <c r="CV25" s="522"/>
      <c r="CW25" s="522"/>
      <c r="CX25" s="522"/>
      <c r="CY25" s="522"/>
      <c r="CZ25" s="522"/>
      <c r="DA25" s="522"/>
      <c r="DB25" s="522"/>
      <c r="DC25" s="522"/>
      <c r="DD25" s="522"/>
      <c r="DE25" s="522"/>
      <c r="DF25" s="522"/>
      <c r="DG25" s="522"/>
      <c r="DH25" s="522"/>
      <c r="DI25" s="522"/>
      <c r="DJ25" s="522"/>
      <c r="DK25" s="522"/>
      <c r="DL25" s="522"/>
      <c r="DM25" s="522"/>
      <c r="DN25" s="522"/>
      <c r="DO25" s="522"/>
      <c r="DP25" s="522"/>
      <c r="DQ25" s="522"/>
      <c r="DR25" s="522"/>
      <c r="DS25" s="522"/>
      <c r="DT25" s="522"/>
      <c r="DU25" s="522"/>
      <c r="DV25" s="522"/>
      <c r="DW25" s="522"/>
      <c r="DX25" s="522"/>
      <c r="DY25" s="522"/>
      <c r="DZ25" s="522"/>
      <c r="EA25" s="522"/>
      <c r="EB25" s="522"/>
      <c r="EC25" s="522"/>
    </row>
    <row r="26" spans="1:133" s="558" customFormat="1" ht="24" customHeight="1">
      <c r="A26" s="505">
        <v>7033</v>
      </c>
      <c r="B26" s="506" t="s">
        <v>157</v>
      </c>
      <c r="C26" s="557">
        <v>655657.77302299999</v>
      </c>
      <c r="D26" s="557">
        <v>137476.99376899999</v>
      </c>
      <c r="E26" s="557">
        <v>10583.082569</v>
      </c>
      <c r="F26" s="555">
        <v>94181.826644999994</v>
      </c>
      <c r="G26" s="557">
        <v>118.68771599999999</v>
      </c>
      <c r="H26" s="555">
        <v>110019.75560800001</v>
      </c>
      <c r="I26" s="557">
        <v>800.92382399999997</v>
      </c>
      <c r="J26" s="556">
        <v>0</v>
      </c>
      <c r="K26" s="556">
        <v>1008839.0431540001</v>
      </c>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2"/>
      <c r="BA26" s="522"/>
      <c r="BB26" s="522"/>
      <c r="BC26" s="522"/>
      <c r="BD26" s="522"/>
      <c r="BE26" s="522"/>
      <c r="BF26" s="522"/>
      <c r="BG26" s="522"/>
      <c r="BH26" s="522"/>
      <c r="BI26" s="522"/>
      <c r="BJ26" s="522"/>
      <c r="BK26" s="522"/>
      <c r="BL26" s="522"/>
      <c r="BM26" s="522"/>
      <c r="BN26" s="522"/>
      <c r="BO26" s="522"/>
      <c r="BP26" s="522"/>
      <c r="BQ26" s="522"/>
      <c r="BR26" s="522"/>
      <c r="BS26" s="522"/>
      <c r="BT26" s="522"/>
      <c r="BU26" s="522"/>
      <c r="BV26" s="522"/>
      <c r="BW26" s="522"/>
      <c r="BX26" s="522"/>
      <c r="BY26" s="522"/>
      <c r="BZ26" s="522"/>
      <c r="CA26" s="522"/>
      <c r="CB26" s="522"/>
      <c r="CC26" s="522"/>
      <c r="CD26" s="522"/>
      <c r="CE26" s="522"/>
      <c r="CF26" s="522"/>
      <c r="CG26" s="522"/>
      <c r="CH26" s="522"/>
      <c r="CI26" s="522"/>
      <c r="CJ26" s="522"/>
      <c r="CK26" s="522"/>
      <c r="CL26" s="522"/>
      <c r="CM26" s="522"/>
      <c r="CN26" s="522"/>
      <c r="CO26" s="522"/>
      <c r="CP26" s="522"/>
      <c r="CQ26" s="522"/>
      <c r="CR26" s="522"/>
      <c r="CS26" s="522"/>
      <c r="CT26" s="522"/>
      <c r="CU26" s="522"/>
      <c r="CV26" s="522"/>
      <c r="CW26" s="522"/>
      <c r="CX26" s="522"/>
      <c r="CY26" s="522"/>
      <c r="CZ26" s="522"/>
      <c r="DA26" s="522"/>
      <c r="DB26" s="522"/>
      <c r="DC26" s="522"/>
      <c r="DD26" s="522"/>
      <c r="DE26" s="522"/>
      <c r="DF26" s="522"/>
      <c r="DG26" s="522"/>
      <c r="DH26" s="522"/>
      <c r="DI26" s="522"/>
      <c r="DJ26" s="522"/>
      <c r="DK26" s="522"/>
      <c r="DL26" s="522"/>
      <c r="DM26" s="522"/>
      <c r="DN26" s="522"/>
      <c r="DO26" s="522"/>
      <c r="DP26" s="522"/>
      <c r="DQ26" s="522"/>
      <c r="DR26" s="522"/>
      <c r="DS26" s="522"/>
      <c r="DT26" s="522"/>
      <c r="DU26" s="522"/>
      <c r="DV26" s="522"/>
      <c r="DW26" s="522"/>
      <c r="DX26" s="522"/>
      <c r="DY26" s="522"/>
      <c r="DZ26" s="522"/>
      <c r="EA26" s="522"/>
      <c r="EB26" s="522"/>
      <c r="EC26" s="522"/>
    </row>
    <row r="27" spans="1:133" s="558" customFormat="1" ht="24" customHeight="1">
      <c r="A27" s="505">
        <v>7034</v>
      </c>
      <c r="B27" s="506" t="s">
        <v>158</v>
      </c>
      <c r="C27" s="557">
        <v>360354.18300000002</v>
      </c>
      <c r="D27" s="557">
        <v>154569.46</v>
      </c>
      <c r="E27" s="557">
        <v>2578.2559999999999</v>
      </c>
      <c r="F27" s="555">
        <v>9102.7430000000004</v>
      </c>
      <c r="G27" s="557">
        <v>0</v>
      </c>
      <c r="H27" s="555">
        <v>6886.2130000000006</v>
      </c>
      <c r="I27" s="557">
        <v>0</v>
      </c>
      <c r="J27" s="556">
        <v>0</v>
      </c>
      <c r="K27" s="556">
        <v>533490.85499999998</v>
      </c>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522"/>
      <c r="BM27" s="522"/>
      <c r="BN27" s="522"/>
      <c r="BO27" s="522"/>
      <c r="BP27" s="522"/>
      <c r="BQ27" s="522"/>
      <c r="BR27" s="522"/>
      <c r="BS27" s="522"/>
      <c r="BT27" s="522"/>
      <c r="BU27" s="522"/>
      <c r="BV27" s="522"/>
      <c r="BW27" s="522"/>
      <c r="BX27" s="522"/>
      <c r="BY27" s="522"/>
      <c r="BZ27" s="522"/>
      <c r="CA27" s="522"/>
      <c r="CB27" s="522"/>
      <c r="CC27" s="522"/>
      <c r="CD27" s="522"/>
      <c r="CE27" s="522"/>
      <c r="CF27" s="522"/>
      <c r="CG27" s="522"/>
      <c r="CH27" s="522"/>
      <c r="CI27" s="522"/>
      <c r="CJ27" s="522"/>
      <c r="CK27" s="522"/>
      <c r="CL27" s="522"/>
      <c r="CM27" s="522"/>
      <c r="CN27" s="522"/>
      <c r="CO27" s="522"/>
      <c r="CP27" s="522"/>
      <c r="CQ27" s="522"/>
      <c r="CR27" s="522"/>
      <c r="CS27" s="522"/>
      <c r="CT27" s="522"/>
      <c r="CU27" s="522"/>
      <c r="CV27" s="522"/>
      <c r="CW27" s="522"/>
      <c r="CX27" s="522"/>
      <c r="CY27" s="522"/>
      <c r="CZ27" s="522"/>
      <c r="DA27" s="522"/>
      <c r="DB27" s="522"/>
      <c r="DC27" s="522"/>
      <c r="DD27" s="522"/>
      <c r="DE27" s="522"/>
      <c r="DF27" s="522"/>
      <c r="DG27" s="522"/>
      <c r="DH27" s="522"/>
      <c r="DI27" s="522"/>
      <c r="DJ27" s="522"/>
      <c r="DK27" s="522"/>
      <c r="DL27" s="522"/>
      <c r="DM27" s="522"/>
      <c r="DN27" s="522"/>
      <c r="DO27" s="522"/>
      <c r="DP27" s="522"/>
      <c r="DQ27" s="522"/>
      <c r="DR27" s="522"/>
      <c r="DS27" s="522"/>
      <c r="DT27" s="522"/>
      <c r="DU27" s="522"/>
      <c r="DV27" s="522"/>
      <c r="DW27" s="522"/>
      <c r="DX27" s="522"/>
      <c r="DY27" s="522"/>
      <c r="DZ27" s="522"/>
      <c r="EA27" s="522"/>
      <c r="EB27" s="522"/>
      <c r="EC27" s="522"/>
    </row>
    <row r="28" spans="1:133" ht="24" customHeight="1">
      <c r="A28" s="505">
        <v>7036</v>
      </c>
      <c r="B28" s="514" t="s">
        <v>159</v>
      </c>
      <c r="C28" s="563">
        <v>9005.0889999999999</v>
      </c>
      <c r="D28" s="563">
        <v>1832.098</v>
      </c>
      <c r="E28" s="563">
        <v>44.71</v>
      </c>
      <c r="F28" s="563">
        <v>20278.601999999999</v>
      </c>
      <c r="G28" s="563">
        <v>0</v>
      </c>
      <c r="H28" s="563">
        <v>286.73</v>
      </c>
      <c r="I28" s="563">
        <v>0</v>
      </c>
      <c r="J28" s="561">
        <v>0</v>
      </c>
      <c r="K28" s="556">
        <v>31447.228999999996</v>
      </c>
    </row>
    <row r="29" spans="1:133" ht="24" customHeight="1">
      <c r="A29" s="544"/>
      <c r="B29" s="514"/>
      <c r="C29" s="563"/>
      <c r="D29" s="563"/>
      <c r="E29" s="563"/>
      <c r="F29" s="563"/>
      <c r="G29" s="563"/>
      <c r="H29" s="563"/>
      <c r="I29" s="563"/>
      <c r="J29" s="560"/>
      <c r="K29" s="560"/>
    </row>
    <row r="30" spans="1:133" s="500" customFormat="1" ht="24" customHeight="1">
      <c r="A30" s="494">
        <v>704</v>
      </c>
      <c r="B30" s="495" t="s">
        <v>160</v>
      </c>
      <c r="C30" s="550">
        <v>861260.96480154735</v>
      </c>
      <c r="D30" s="550">
        <v>255584.93935253372</v>
      </c>
      <c r="E30" s="550">
        <v>41377.751063427138</v>
      </c>
      <c r="F30" s="550">
        <v>1499351.7438250745</v>
      </c>
      <c r="G30" s="550">
        <v>2820.8051634044468</v>
      </c>
      <c r="H30" s="550">
        <v>1720613.2473174753</v>
      </c>
      <c r="I30" s="550">
        <v>952059.45774514298</v>
      </c>
      <c r="J30" s="550">
        <v>0</v>
      </c>
      <c r="K30" s="551">
        <v>5333068.9092686055</v>
      </c>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499"/>
      <c r="AZ30" s="499"/>
      <c r="BA30" s="499"/>
      <c r="BB30" s="499"/>
      <c r="BC30" s="499"/>
      <c r="BD30" s="499"/>
      <c r="BE30" s="499"/>
      <c r="BF30" s="499"/>
      <c r="BG30" s="499"/>
      <c r="BH30" s="499"/>
      <c r="BI30" s="499"/>
      <c r="BJ30" s="499"/>
      <c r="BK30" s="499"/>
      <c r="BL30" s="499"/>
      <c r="BM30" s="499"/>
      <c r="BN30" s="499"/>
      <c r="BO30" s="499"/>
      <c r="BP30" s="499"/>
      <c r="BQ30" s="499"/>
      <c r="BR30" s="499"/>
      <c r="BS30" s="499"/>
      <c r="BT30" s="499"/>
      <c r="BU30" s="499"/>
      <c r="BV30" s="499"/>
      <c r="BW30" s="499"/>
      <c r="BX30" s="499"/>
      <c r="BY30" s="499"/>
      <c r="BZ30" s="499"/>
      <c r="CA30" s="499"/>
      <c r="CB30" s="499"/>
      <c r="CC30" s="499"/>
      <c r="CD30" s="499"/>
      <c r="CE30" s="499"/>
      <c r="CF30" s="499"/>
      <c r="CG30" s="499"/>
      <c r="CH30" s="499"/>
      <c r="CI30" s="499"/>
      <c r="CJ30" s="499"/>
      <c r="CK30" s="499"/>
      <c r="CL30" s="499"/>
      <c r="CM30" s="499"/>
      <c r="CN30" s="499"/>
      <c r="CO30" s="499"/>
      <c r="CP30" s="499"/>
      <c r="CQ30" s="499"/>
      <c r="CR30" s="499"/>
      <c r="CS30" s="499"/>
      <c r="CT30" s="499"/>
      <c r="CU30" s="499"/>
      <c r="CV30" s="499"/>
      <c r="CW30" s="499"/>
      <c r="CX30" s="499"/>
      <c r="CY30" s="499"/>
      <c r="CZ30" s="499"/>
      <c r="DA30" s="499"/>
      <c r="DB30" s="499"/>
      <c r="DC30" s="499"/>
      <c r="DD30" s="499"/>
      <c r="DE30" s="499"/>
      <c r="DF30" s="499"/>
      <c r="DG30" s="499"/>
      <c r="DH30" s="499"/>
      <c r="DI30" s="499"/>
      <c r="DJ30" s="499"/>
      <c r="DK30" s="499"/>
      <c r="DL30" s="499"/>
      <c r="DM30" s="499"/>
      <c r="DN30" s="499"/>
      <c r="DO30" s="499"/>
      <c r="DP30" s="499"/>
      <c r="DQ30" s="499"/>
      <c r="DR30" s="499"/>
      <c r="DS30" s="499"/>
      <c r="DT30" s="499"/>
      <c r="DU30" s="499"/>
      <c r="DV30" s="499"/>
      <c r="DW30" s="499"/>
      <c r="DX30" s="499"/>
      <c r="DY30" s="499"/>
      <c r="DZ30" s="499"/>
      <c r="EA30" s="499"/>
      <c r="EB30" s="499"/>
      <c r="EC30" s="499"/>
    </row>
    <row r="31" spans="1:133" s="564" customFormat="1" ht="24" customHeight="1">
      <c r="A31" s="519">
        <v>7041</v>
      </c>
      <c r="B31" s="521" t="s">
        <v>161</v>
      </c>
      <c r="C31" s="555">
        <v>187400.60765054732</v>
      </c>
      <c r="D31" s="555">
        <v>68787.444999533676</v>
      </c>
      <c r="E31" s="555">
        <v>6597.4911104271378</v>
      </c>
      <c r="F31" s="555">
        <v>62401.812515889666</v>
      </c>
      <c r="G31" s="555">
        <v>150.83207140444691</v>
      </c>
      <c r="H31" s="555">
        <v>7496.8670214752519</v>
      </c>
      <c r="I31" s="555">
        <v>190.8438571428573</v>
      </c>
      <c r="J31" s="556">
        <v>0</v>
      </c>
      <c r="K31" s="556">
        <v>333025.89922642033</v>
      </c>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2"/>
      <c r="BC31" s="522"/>
      <c r="BD31" s="522"/>
      <c r="BE31" s="522"/>
      <c r="BF31" s="522"/>
      <c r="BG31" s="522"/>
      <c r="BH31" s="522"/>
      <c r="BI31" s="522"/>
      <c r="BJ31" s="522"/>
      <c r="BK31" s="522"/>
      <c r="BL31" s="522"/>
      <c r="BM31" s="522"/>
      <c r="BN31" s="522"/>
      <c r="BO31" s="522"/>
      <c r="BP31" s="522"/>
      <c r="BQ31" s="522"/>
      <c r="BR31" s="522"/>
      <c r="BS31" s="522"/>
      <c r="BT31" s="522"/>
      <c r="BU31" s="522"/>
      <c r="BV31" s="522"/>
      <c r="BW31" s="522"/>
      <c r="BX31" s="522"/>
      <c r="BY31" s="522"/>
      <c r="BZ31" s="522"/>
      <c r="CA31" s="522"/>
      <c r="CB31" s="522"/>
      <c r="CC31" s="522"/>
      <c r="CD31" s="522"/>
      <c r="CE31" s="522"/>
      <c r="CF31" s="522"/>
      <c r="CG31" s="522"/>
      <c r="CH31" s="522"/>
      <c r="CI31" s="522"/>
      <c r="CJ31" s="522"/>
      <c r="CK31" s="522"/>
      <c r="CL31" s="522"/>
      <c r="CM31" s="522"/>
      <c r="CN31" s="522"/>
      <c r="CO31" s="522"/>
      <c r="CP31" s="522"/>
      <c r="CQ31" s="522"/>
      <c r="CR31" s="522"/>
      <c r="CS31" s="522"/>
      <c r="CT31" s="522"/>
      <c r="CU31" s="522"/>
      <c r="CV31" s="522"/>
      <c r="CW31" s="522"/>
      <c r="CX31" s="522"/>
      <c r="CY31" s="522"/>
      <c r="CZ31" s="522"/>
      <c r="DA31" s="522"/>
      <c r="DB31" s="522"/>
      <c r="DC31" s="522"/>
      <c r="DD31" s="522"/>
      <c r="DE31" s="522"/>
      <c r="DF31" s="522"/>
      <c r="DG31" s="522"/>
      <c r="DH31" s="522"/>
      <c r="DI31" s="522"/>
      <c r="DJ31" s="522"/>
      <c r="DK31" s="522"/>
      <c r="DL31" s="522"/>
      <c r="DM31" s="522"/>
      <c r="DN31" s="522"/>
      <c r="DO31" s="522"/>
      <c r="DP31" s="522"/>
      <c r="DQ31" s="522"/>
      <c r="DR31" s="522"/>
      <c r="DS31" s="522"/>
      <c r="DT31" s="522"/>
      <c r="DU31" s="522"/>
      <c r="DV31" s="522"/>
      <c r="DW31" s="522"/>
      <c r="DX31" s="522"/>
      <c r="DY31" s="522"/>
      <c r="DZ31" s="522"/>
      <c r="EA31" s="522"/>
      <c r="EB31" s="522"/>
      <c r="EC31" s="522"/>
    </row>
    <row r="32" spans="1:133" s="558" customFormat="1" ht="24" customHeight="1">
      <c r="A32" s="505">
        <v>7042</v>
      </c>
      <c r="B32" s="506" t="s">
        <v>162</v>
      </c>
      <c r="C32" s="557">
        <v>196686.16645600001</v>
      </c>
      <c r="D32" s="557">
        <v>48989.825768000002</v>
      </c>
      <c r="E32" s="557">
        <v>12333.611368</v>
      </c>
      <c r="F32" s="555">
        <v>129405.00044</v>
      </c>
      <c r="G32" s="557">
        <v>636.36715200000003</v>
      </c>
      <c r="H32" s="555">
        <v>144649.73757599998</v>
      </c>
      <c r="I32" s="557">
        <v>137016.44572799999</v>
      </c>
      <c r="J32" s="556">
        <v>0</v>
      </c>
      <c r="K32" s="556">
        <v>669717.15448800009</v>
      </c>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2"/>
      <c r="AY32" s="522"/>
      <c r="AZ32" s="522"/>
      <c r="BA32" s="522"/>
      <c r="BB32" s="522"/>
      <c r="BC32" s="522"/>
      <c r="BD32" s="522"/>
      <c r="BE32" s="522"/>
      <c r="BF32" s="522"/>
      <c r="BG32" s="522"/>
      <c r="BH32" s="522"/>
      <c r="BI32" s="522"/>
      <c r="BJ32" s="522"/>
      <c r="BK32" s="522"/>
      <c r="BL32" s="522"/>
      <c r="BM32" s="522"/>
      <c r="BN32" s="522"/>
      <c r="BO32" s="522"/>
      <c r="BP32" s="522"/>
      <c r="BQ32" s="522"/>
      <c r="BR32" s="522"/>
      <c r="BS32" s="522"/>
      <c r="BT32" s="522"/>
      <c r="BU32" s="522"/>
      <c r="BV32" s="522"/>
      <c r="BW32" s="522"/>
      <c r="BX32" s="522"/>
      <c r="BY32" s="522"/>
      <c r="BZ32" s="522"/>
      <c r="CA32" s="522"/>
      <c r="CB32" s="522"/>
      <c r="CC32" s="522"/>
      <c r="CD32" s="522"/>
      <c r="CE32" s="522"/>
      <c r="CF32" s="522"/>
      <c r="CG32" s="522"/>
      <c r="CH32" s="522"/>
      <c r="CI32" s="522"/>
      <c r="CJ32" s="522"/>
      <c r="CK32" s="522"/>
      <c r="CL32" s="522"/>
      <c r="CM32" s="522"/>
      <c r="CN32" s="522"/>
      <c r="CO32" s="522"/>
      <c r="CP32" s="522"/>
      <c r="CQ32" s="522"/>
      <c r="CR32" s="522"/>
      <c r="CS32" s="522"/>
      <c r="CT32" s="522"/>
      <c r="CU32" s="522"/>
      <c r="CV32" s="522"/>
      <c r="CW32" s="522"/>
      <c r="CX32" s="522"/>
      <c r="CY32" s="522"/>
      <c r="CZ32" s="522"/>
      <c r="DA32" s="522"/>
      <c r="DB32" s="522"/>
      <c r="DC32" s="522"/>
      <c r="DD32" s="522"/>
      <c r="DE32" s="522"/>
      <c r="DF32" s="522"/>
      <c r="DG32" s="522"/>
      <c r="DH32" s="522"/>
      <c r="DI32" s="522"/>
      <c r="DJ32" s="522"/>
      <c r="DK32" s="522"/>
      <c r="DL32" s="522"/>
      <c r="DM32" s="522"/>
      <c r="DN32" s="522"/>
      <c r="DO32" s="522"/>
      <c r="DP32" s="522"/>
      <c r="DQ32" s="522"/>
      <c r="DR32" s="522"/>
      <c r="DS32" s="522"/>
      <c r="DT32" s="522"/>
      <c r="DU32" s="522"/>
      <c r="DV32" s="522"/>
      <c r="DW32" s="522"/>
      <c r="DX32" s="522"/>
      <c r="DY32" s="522"/>
      <c r="DZ32" s="522"/>
      <c r="EA32" s="522"/>
      <c r="EB32" s="522"/>
      <c r="EC32" s="522"/>
    </row>
    <row r="33" spans="1:133" s="558" customFormat="1" ht="24" customHeight="1">
      <c r="A33" s="505">
        <v>7043</v>
      </c>
      <c r="B33" s="506" t="s">
        <v>163</v>
      </c>
      <c r="C33" s="557">
        <v>30073.575616999999</v>
      </c>
      <c r="D33" s="557">
        <v>8295.9411509999991</v>
      </c>
      <c r="E33" s="557">
        <v>809.59235100000001</v>
      </c>
      <c r="F33" s="555">
        <v>73802.908954999992</v>
      </c>
      <c r="G33" s="557">
        <v>147.17716399999998</v>
      </c>
      <c r="H33" s="555">
        <v>25795.083832</v>
      </c>
      <c r="I33" s="557">
        <v>18897.761495999999</v>
      </c>
      <c r="J33" s="556">
        <v>0</v>
      </c>
      <c r="K33" s="556">
        <v>157822.04056599998</v>
      </c>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2"/>
      <c r="BG33" s="522"/>
      <c r="BH33" s="522"/>
      <c r="BI33" s="522"/>
      <c r="BJ33" s="522"/>
      <c r="BK33" s="522"/>
      <c r="BL33" s="522"/>
      <c r="BM33" s="522"/>
      <c r="BN33" s="522"/>
      <c r="BO33" s="522"/>
      <c r="BP33" s="522"/>
      <c r="BQ33" s="522"/>
      <c r="BR33" s="522"/>
      <c r="BS33" s="522"/>
      <c r="BT33" s="522"/>
      <c r="BU33" s="522"/>
      <c r="BV33" s="522"/>
      <c r="BW33" s="522"/>
      <c r="BX33" s="522"/>
      <c r="BY33" s="522"/>
      <c r="BZ33" s="522"/>
      <c r="CA33" s="522"/>
      <c r="CB33" s="522"/>
      <c r="CC33" s="522"/>
      <c r="CD33" s="522"/>
      <c r="CE33" s="522"/>
      <c r="CF33" s="522"/>
      <c r="CG33" s="522"/>
      <c r="CH33" s="522"/>
      <c r="CI33" s="522"/>
      <c r="CJ33" s="522"/>
      <c r="CK33" s="522"/>
      <c r="CL33" s="522"/>
      <c r="CM33" s="522"/>
      <c r="CN33" s="522"/>
      <c r="CO33" s="522"/>
      <c r="CP33" s="522"/>
      <c r="CQ33" s="522"/>
      <c r="CR33" s="522"/>
      <c r="CS33" s="522"/>
      <c r="CT33" s="522"/>
      <c r="CU33" s="522"/>
      <c r="CV33" s="522"/>
      <c r="CW33" s="522"/>
      <c r="CX33" s="522"/>
      <c r="CY33" s="522"/>
      <c r="CZ33" s="522"/>
      <c r="DA33" s="522"/>
      <c r="DB33" s="522"/>
      <c r="DC33" s="522"/>
      <c r="DD33" s="522"/>
      <c r="DE33" s="522"/>
      <c r="DF33" s="522"/>
      <c r="DG33" s="522"/>
      <c r="DH33" s="522"/>
      <c r="DI33" s="522"/>
      <c r="DJ33" s="522"/>
      <c r="DK33" s="522"/>
      <c r="DL33" s="522"/>
      <c r="DM33" s="522"/>
      <c r="DN33" s="522"/>
      <c r="DO33" s="522"/>
      <c r="DP33" s="522"/>
      <c r="DQ33" s="522"/>
      <c r="DR33" s="522"/>
      <c r="DS33" s="522"/>
      <c r="DT33" s="522"/>
      <c r="DU33" s="522"/>
      <c r="DV33" s="522"/>
      <c r="DW33" s="522"/>
      <c r="DX33" s="522"/>
      <c r="DY33" s="522"/>
      <c r="DZ33" s="522"/>
      <c r="EA33" s="522"/>
      <c r="EB33" s="522"/>
      <c r="EC33" s="522"/>
    </row>
    <row r="34" spans="1:133" s="558" customFormat="1" ht="24" customHeight="1">
      <c r="A34" s="505">
        <v>7044</v>
      </c>
      <c r="B34" s="506" t="s">
        <v>164</v>
      </c>
      <c r="C34" s="557">
        <v>19020.064340999998</v>
      </c>
      <c r="D34" s="557">
        <v>4642.0059230000006</v>
      </c>
      <c r="E34" s="557">
        <v>477.79352299999999</v>
      </c>
      <c r="F34" s="555">
        <v>18201.213215</v>
      </c>
      <c r="G34" s="557">
        <v>2.9095720000000003</v>
      </c>
      <c r="H34" s="555">
        <v>1479.040536</v>
      </c>
      <c r="I34" s="557">
        <v>266.97460799999999</v>
      </c>
      <c r="J34" s="556">
        <v>0</v>
      </c>
      <c r="K34" s="556">
        <v>44090.001717999992</v>
      </c>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2"/>
      <c r="BH34" s="522"/>
      <c r="BI34" s="522"/>
      <c r="BJ34" s="522"/>
      <c r="BK34" s="522"/>
      <c r="BL34" s="522"/>
      <c r="BM34" s="522"/>
      <c r="BN34" s="522"/>
      <c r="BO34" s="522"/>
      <c r="BP34" s="522"/>
      <c r="BQ34" s="522"/>
      <c r="BR34" s="522"/>
      <c r="BS34" s="522"/>
      <c r="BT34" s="522"/>
      <c r="BU34" s="522"/>
      <c r="BV34" s="522"/>
      <c r="BW34" s="522"/>
      <c r="BX34" s="522"/>
      <c r="BY34" s="522"/>
      <c r="BZ34" s="522"/>
      <c r="CA34" s="522"/>
      <c r="CB34" s="522"/>
      <c r="CC34" s="522"/>
      <c r="CD34" s="522"/>
      <c r="CE34" s="522"/>
      <c r="CF34" s="522"/>
      <c r="CG34" s="522"/>
      <c r="CH34" s="522"/>
      <c r="CI34" s="522"/>
      <c r="CJ34" s="522"/>
      <c r="CK34" s="522"/>
      <c r="CL34" s="522"/>
      <c r="CM34" s="522"/>
      <c r="CN34" s="522"/>
      <c r="CO34" s="522"/>
      <c r="CP34" s="522"/>
      <c r="CQ34" s="522"/>
      <c r="CR34" s="522"/>
      <c r="CS34" s="522"/>
      <c r="CT34" s="522"/>
      <c r="CU34" s="522"/>
      <c r="CV34" s="522"/>
      <c r="CW34" s="522"/>
      <c r="CX34" s="522"/>
      <c r="CY34" s="522"/>
      <c r="CZ34" s="522"/>
      <c r="DA34" s="522"/>
      <c r="DB34" s="522"/>
      <c r="DC34" s="522"/>
      <c r="DD34" s="522"/>
      <c r="DE34" s="522"/>
      <c r="DF34" s="522"/>
      <c r="DG34" s="522"/>
      <c r="DH34" s="522"/>
      <c r="DI34" s="522"/>
      <c r="DJ34" s="522"/>
      <c r="DK34" s="522"/>
      <c r="DL34" s="522"/>
      <c r="DM34" s="522"/>
      <c r="DN34" s="522"/>
      <c r="DO34" s="522"/>
      <c r="DP34" s="522"/>
      <c r="DQ34" s="522"/>
      <c r="DR34" s="522"/>
      <c r="DS34" s="522"/>
      <c r="DT34" s="522"/>
      <c r="DU34" s="522"/>
      <c r="DV34" s="522"/>
      <c r="DW34" s="522"/>
      <c r="DX34" s="522"/>
      <c r="DY34" s="522"/>
      <c r="DZ34" s="522"/>
      <c r="EA34" s="522"/>
      <c r="EB34" s="522"/>
      <c r="EC34" s="522"/>
    </row>
    <row r="35" spans="1:133" s="558" customFormat="1" ht="24" customHeight="1">
      <c r="A35" s="505">
        <v>7045</v>
      </c>
      <c r="B35" s="506" t="s">
        <v>165</v>
      </c>
      <c r="C35" s="557">
        <v>340006.41004300001</v>
      </c>
      <c r="D35" s="557">
        <v>92473.240829000002</v>
      </c>
      <c r="E35" s="557">
        <v>14072.947629</v>
      </c>
      <c r="F35" s="555">
        <v>756555.02494500007</v>
      </c>
      <c r="G35" s="559">
        <v>1265.0235559999999</v>
      </c>
      <c r="H35" s="555">
        <v>1444609.9495280001</v>
      </c>
      <c r="I35" s="557">
        <v>745684.72858400003</v>
      </c>
      <c r="J35" s="556">
        <v>0</v>
      </c>
      <c r="K35" s="556">
        <v>3394667.3251140001</v>
      </c>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c r="BB35" s="522"/>
      <c r="BC35" s="522"/>
      <c r="BD35" s="522"/>
      <c r="BE35" s="522"/>
      <c r="BF35" s="522"/>
      <c r="BG35" s="522"/>
      <c r="BH35" s="522"/>
      <c r="BI35" s="522"/>
      <c r="BJ35" s="522"/>
      <c r="BK35" s="522"/>
      <c r="BL35" s="522"/>
      <c r="BM35" s="522"/>
      <c r="BN35" s="522"/>
      <c r="BO35" s="522"/>
      <c r="BP35" s="522"/>
      <c r="BQ35" s="522"/>
      <c r="BR35" s="522"/>
      <c r="BS35" s="522"/>
      <c r="BT35" s="522"/>
      <c r="BU35" s="522"/>
      <c r="BV35" s="522"/>
      <c r="BW35" s="522"/>
      <c r="BX35" s="522"/>
      <c r="BY35" s="522"/>
      <c r="BZ35" s="522"/>
      <c r="CA35" s="522"/>
      <c r="CB35" s="522"/>
      <c r="CC35" s="522"/>
      <c r="CD35" s="522"/>
      <c r="CE35" s="522"/>
      <c r="CF35" s="522"/>
      <c r="CG35" s="522"/>
      <c r="CH35" s="522"/>
      <c r="CI35" s="522"/>
      <c r="CJ35" s="522"/>
      <c r="CK35" s="522"/>
      <c r="CL35" s="522"/>
      <c r="CM35" s="522"/>
      <c r="CN35" s="522"/>
      <c r="CO35" s="522"/>
      <c r="CP35" s="522"/>
      <c r="CQ35" s="522"/>
      <c r="CR35" s="522"/>
      <c r="CS35" s="522"/>
      <c r="CT35" s="522"/>
      <c r="CU35" s="522"/>
      <c r="CV35" s="522"/>
      <c r="CW35" s="522"/>
      <c r="CX35" s="522"/>
      <c r="CY35" s="522"/>
      <c r="CZ35" s="522"/>
      <c r="DA35" s="522"/>
      <c r="DB35" s="522"/>
      <c r="DC35" s="522"/>
      <c r="DD35" s="522"/>
      <c r="DE35" s="522"/>
      <c r="DF35" s="522"/>
      <c r="DG35" s="522"/>
      <c r="DH35" s="522"/>
      <c r="DI35" s="522"/>
      <c r="DJ35" s="522"/>
      <c r="DK35" s="522"/>
      <c r="DL35" s="522"/>
      <c r="DM35" s="522"/>
      <c r="DN35" s="522"/>
      <c r="DO35" s="522"/>
      <c r="DP35" s="522"/>
      <c r="DQ35" s="522"/>
      <c r="DR35" s="522"/>
      <c r="DS35" s="522"/>
      <c r="DT35" s="522"/>
      <c r="DU35" s="522"/>
      <c r="DV35" s="522"/>
      <c r="DW35" s="522"/>
      <c r="DX35" s="522"/>
      <c r="DY35" s="522"/>
      <c r="DZ35" s="522"/>
      <c r="EA35" s="522"/>
      <c r="EB35" s="522"/>
      <c r="EC35" s="522"/>
    </row>
    <row r="36" spans="1:133" s="558" customFormat="1" ht="24" customHeight="1">
      <c r="A36" s="505">
        <v>7046</v>
      </c>
      <c r="B36" s="506" t="s">
        <v>166</v>
      </c>
      <c r="C36" s="557">
        <v>8136.3943410000002</v>
      </c>
      <c r="D36" s="557">
        <v>1395.7319230000001</v>
      </c>
      <c r="E36" s="557">
        <v>343.83752299999998</v>
      </c>
      <c r="F36" s="555">
        <v>333.65221499999996</v>
      </c>
      <c r="G36" s="557">
        <v>2.9095720000000003</v>
      </c>
      <c r="H36" s="555">
        <v>859.03853600000014</v>
      </c>
      <c r="I36" s="557">
        <v>6078.9646080000002</v>
      </c>
      <c r="J36" s="556">
        <v>0</v>
      </c>
      <c r="K36" s="556">
        <v>17150.528718000001</v>
      </c>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2"/>
      <c r="BH36" s="522"/>
      <c r="BI36" s="522"/>
      <c r="BJ36" s="522"/>
      <c r="BK36" s="522"/>
      <c r="BL36" s="522"/>
      <c r="BM36" s="522"/>
      <c r="BN36" s="522"/>
      <c r="BO36" s="522"/>
      <c r="BP36" s="522"/>
      <c r="BQ36" s="522"/>
      <c r="BR36" s="522"/>
      <c r="BS36" s="522"/>
      <c r="BT36" s="522"/>
      <c r="BU36" s="522"/>
      <c r="BV36" s="522"/>
      <c r="BW36" s="522"/>
      <c r="BX36" s="522"/>
      <c r="BY36" s="522"/>
      <c r="BZ36" s="522"/>
      <c r="CA36" s="522"/>
      <c r="CB36" s="522"/>
      <c r="CC36" s="522"/>
      <c r="CD36" s="522"/>
      <c r="CE36" s="522"/>
      <c r="CF36" s="522"/>
      <c r="CG36" s="522"/>
      <c r="CH36" s="522"/>
      <c r="CI36" s="522"/>
      <c r="CJ36" s="522"/>
      <c r="CK36" s="522"/>
      <c r="CL36" s="522"/>
      <c r="CM36" s="522"/>
      <c r="CN36" s="522"/>
      <c r="CO36" s="522"/>
      <c r="CP36" s="522"/>
      <c r="CQ36" s="522"/>
      <c r="CR36" s="522"/>
      <c r="CS36" s="522"/>
      <c r="CT36" s="522"/>
      <c r="CU36" s="522"/>
      <c r="CV36" s="522"/>
      <c r="CW36" s="522"/>
      <c r="CX36" s="522"/>
      <c r="CY36" s="522"/>
      <c r="CZ36" s="522"/>
      <c r="DA36" s="522"/>
      <c r="DB36" s="522"/>
      <c r="DC36" s="522"/>
      <c r="DD36" s="522"/>
      <c r="DE36" s="522"/>
      <c r="DF36" s="522"/>
      <c r="DG36" s="522"/>
      <c r="DH36" s="522"/>
      <c r="DI36" s="522"/>
      <c r="DJ36" s="522"/>
      <c r="DK36" s="522"/>
      <c r="DL36" s="522"/>
      <c r="DM36" s="522"/>
      <c r="DN36" s="522"/>
      <c r="DO36" s="522"/>
      <c r="DP36" s="522"/>
      <c r="DQ36" s="522"/>
      <c r="DR36" s="522"/>
      <c r="DS36" s="522"/>
      <c r="DT36" s="522"/>
      <c r="DU36" s="522"/>
      <c r="DV36" s="522"/>
      <c r="DW36" s="522"/>
      <c r="DX36" s="522"/>
      <c r="DY36" s="522"/>
      <c r="DZ36" s="522"/>
      <c r="EA36" s="522"/>
      <c r="EB36" s="522"/>
      <c r="EC36" s="522"/>
    </row>
    <row r="37" spans="1:133" s="558" customFormat="1" ht="24" customHeight="1">
      <c r="A37" s="505">
        <v>7047</v>
      </c>
      <c r="B37" s="506" t="s">
        <v>167</v>
      </c>
      <c r="C37" s="557">
        <v>9815.73</v>
      </c>
      <c r="D37" s="557">
        <v>9668.7330000000002</v>
      </c>
      <c r="E37" s="557">
        <v>431.20699999999999</v>
      </c>
      <c r="F37" s="555">
        <v>13175.067999999999</v>
      </c>
      <c r="G37" s="557">
        <v>0</v>
      </c>
      <c r="H37" s="555">
        <v>606.40899999999999</v>
      </c>
      <c r="I37" s="557">
        <v>256.5</v>
      </c>
      <c r="J37" s="556">
        <v>0</v>
      </c>
      <c r="K37" s="556">
        <v>33953.646999999997</v>
      </c>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522"/>
      <c r="BJ37" s="522"/>
      <c r="BK37" s="522"/>
      <c r="BL37" s="522"/>
      <c r="BM37" s="522"/>
      <c r="BN37" s="522"/>
      <c r="BO37" s="522"/>
      <c r="BP37" s="522"/>
      <c r="BQ37" s="522"/>
      <c r="BR37" s="522"/>
      <c r="BS37" s="522"/>
      <c r="BT37" s="522"/>
      <c r="BU37" s="522"/>
      <c r="BV37" s="522"/>
      <c r="BW37" s="522"/>
      <c r="BX37" s="522"/>
      <c r="BY37" s="522"/>
      <c r="BZ37" s="522"/>
      <c r="CA37" s="522"/>
      <c r="CB37" s="522"/>
      <c r="CC37" s="522"/>
      <c r="CD37" s="522"/>
      <c r="CE37" s="522"/>
      <c r="CF37" s="522"/>
      <c r="CG37" s="522"/>
      <c r="CH37" s="522"/>
      <c r="CI37" s="522"/>
      <c r="CJ37" s="522"/>
      <c r="CK37" s="522"/>
      <c r="CL37" s="522"/>
      <c r="CM37" s="522"/>
      <c r="CN37" s="522"/>
      <c r="CO37" s="522"/>
      <c r="CP37" s="522"/>
      <c r="CQ37" s="522"/>
      <c r="CR37" s="522"/>
      <c r="CS37" s="522"/>
      <c r="CT37" s="522"/>
      <c r="CU37" s="522"/>
      <c r="CV37" s="522"/>
      <c r="CW37" s="522"/>
      <c r="CX37" s="522"/>
      <c r="CY37" s="522"/>
      <c r="CZ37" s="522"/>
      <c r="DA37" s="522"/>
      <c r="DB37" s="522"/>
      <c r="DC37" s="522"/>
      <c r="DD37" s="522"/>
      <c r="DE37" s="522"/>
      <c r="DF37" s="522"/>
      <c r="DG37" s="522"/>
      <c r="DH37" s="522"/>
      <c r="DI37" s="522"/>
      <c r="DJ37" s="522"/>
      <c r="DK37" s="522"/>
      <c r="DL37" s="522"/>
      <c r="DM37" s="522"/>
      <c r="DN37" s="522"/>
      <c r="DO37" s="522"/>
      <c r="DP37" s="522"/>
      <c r="DQ37" s="522"/>
      <c r="DR37" s="522"/>
      <c r="DS37" s="522"/>
      <c r="DT37" s="522"/>
      <c r="DU37" s="522"/>
      <c r="DV37" s="522"/>
      <c r="DW37" s="522"/>
      <c r="DX37" s="522"/>
      <c r="DY37" s="522"/>
      <c r="DZ37" s="522"/>
      <c r="EA37" s="522"/>
      <c r="EB37" s="522"/>
      <c r="EC37" s="522"/>
    </row>
    <row r="38" spans="1:133" s="558" customFormat="1" ht="24" customHeight="1">
      <c r="A38" s="562">
        <v>7048</v>
      </c>
      <c r="B38" s="506" t="s">
        <v>168</v>
      </c>
      <c r="C38" s="557">
        <v>49277.892999999996</v>
      </c>
      <c r="D38" s="557">
        <v>18361.63</v>
      </c>
      <c r="E38" s="557">
        <v>4949.973</v>
      </c>
      <c r="F38" s="555">
        <v>320212.549</v>
      </c>
      <c r="G38" s="557">
        <v>228.613</v>
      </c>
      <c r="H38" s="555">
        <v>4008.0720000000001</v>
      </c>
      <c r="I38" s="557">
        <v>5355.9639999999999</v>
      </c>
      <c r="J38" s="556">
        <v>0</v>
      </c>
      <c r="K38" s="556">
        <v>402394.69399999996</v>
      </c>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2"/>
      <c r="AN38" s="522"/>
      <c r="AO38" s="522"/>
      <c r="AP38" s="522"/>
      <c r="AQ38" s="522"/>
      <c r="AR38" s="522"/>
      <c r="AS38" s="522"/>
      <c r="AT38" s="522"/>
      <c r="AU38" s="522"/>
      <c r="AV38" s="522"/>
      <c r="AW38" s="522"/>
      <c r="AX38" s="522"/>
      <c r="AY38" s="522"/>
      <c r="AZ38" s="522"/>
      <c r="BA38" s="522"/>
      <c r="BB38" s="522"/>
      <c r="BC38" s="522"/>
      <c r="BD38" s="522"/>
      <c r="BE38" s="522"/>
      <c r="BF38" s="522"/>
      <c r="BG38" s="522"/>
      <c r="BH38" s="522"/>
      <c r="BI38" s="522"/>
      <c r="BJ38" s="522"/>
      <c r="BK38" s="522"/>
      <c r="BL38" s="522"/>
      <c r="BM38" s="522"/>
      <c r="BN38" s="522"/>
      <c r="BO38" s="522"/>
      <c r="BP38" s="522"/>
      <c r="BQ38" s="522"/>
      <c r="BR38" s="522"/>
      <c r="BS38" s="522"/>
      <c r="BT38" s="522"/>
      <c r="BU38" s="522"/>
      <c r="BV38" s="522"/>
      <c r="BW38" s="522"/>
      <c r="BX38" s="522"/>
      <c r="BY38" s="522"/>
      <c r="BZ38" s="522"/>
      <c r="CA38" s="522"/>
      <c r="CB38" s="522"/>
      <c r="CC38" s="522"/>
      <c r="CD38" s="522"/>
      <c r="CE38" s="522"/>
      <c r="CF38" s="522"/>
      <c r="CG38" s="522"/>
      <c r="CH38" s="522"/>
      <c r="CI38" s="522"/>
      <c r="CJ38" s="522"/>
      <c r="CK38" s="522"/>
      <c r="CL38" s="522"/>
      <c r="CM38" s="522"/>
      <c r="CN38" s="522"/>
      <c r="CO38" s="522"/>
      <c r="CP38" s="522"/>
      <c r="CQ38" s="522"/>
      <c r="CR38" s="522"/>
      <c r="CS38" s="522"/>
      <c r="CT38" s="522"/>
      <c r="CU38" s="522"/>
      <c r="CV38" s="522"/>
      <c r="CW38" s="522"/>
      <c r="CX38" s="522"/>
      <c r="CY38" s="522"/>
      <c r="CZ38" s="522"/>
      <c r="DA38" s="522"/>
      <c r="DB38" s="522"/>
      <c r="DC38" s="522"/>
      <c r="DD38" s="522"/>
      <c r="DE38" s="522"/>
      <c r="DF38" s="522"/>
      <c r="DG38" s="522"/>
      <c r="DH38" s="522"/>
      <c r="DI38" s="522"/>
      <c r="DJ38" s="522"/>
      <c r="DK38" s="522"/>
      <c r="DL38" s="522"/>
      <c r="DM38" s="522"/>
      <c r="DN38" s="522"/>
      <c r="DO38" s="522"/>
      <c r="DP38" s="522"/>
      <c r="DQ38" s="522"/>
      <c r="DR38" s="522"/>
      <c r="DS38" s="522"/>
      <c r="DT38" s="522"/>
      <c r="DU38" s="522"/>
      <c r="DV38" s="522"/>
      <c r="DW38" s="522"/>
      <c r="DX38" s="522"/>
      <c r="DY38" s="522"/>
      <c r="DZ38" s="522"/>
      <c r="EA38" s="522"/>
      <c r="EB38" s="522"/>
      <c r="EC38" s="522"/>
    </row>
    <row r="39" spans="1:133" s="558" customFormat="1" ht="24" customHeight="1">
      <c r="A39" s="505">
        <v>7049</v>
      </c>
      <c r="B39" s="506" t="s">
        <v>169</v>
      </c>
      <c r="C39" s="557">
        <v>20844.123352999999</v>
      </c>
      <c r="D39" s="557">
        <v>2970.3857590000002</v>
      </c>
      <c r="E39" s="557">
        <v>1361.2975589999999</v>
      </c>
      <c r="F39" s="555">
        <v>125264.51453918485</v>
      </c>
      <c r="G39" s="557">
        <v>386.97307599999999</v>
      </c>
      <c r="H39" s="555">
        <v>91109.049288000009</v>
      </c>
      <c r="I39" s="557">
        <v>38311.274863999999</v>
      </c>
      <c r="J39" s="556">
        <v>0</v>
      </c>
      <c r="K39" s="556">
        <v>280247.61843818484</v>
      </c>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522"/>
      <c r="BB39" s="522"/>
      <c r="BC39" s="522"/>
      <c r="BD39" s="522"/>
      <c r="BE39" s="522"/>
      <c r="BF39" s="522"/>
      <c r="BG39" s="522"/>
      <c r="BH39" s="522"/>
      <c r="BI39" s="522"/>
      <c r="BJ39" s="522"/>
      <c r="BK39" s="522"/>
      <c r="BL39" s="522"/>
      <c r="BM39" s="522"/>
      <c r="BN39" s="522"/>
      <c r="BO39" s="522"/>
      <c r="BP39" s="522"/>
      <c r="BQ39" s="522"/>
      <c r="BR39" s="522"/>
      <c r="BS39" s="522"/>
      <c r="BT39" s="522"/>
      <c r="BU39" s="522"/>
      <c r="BV39" s="522"/>
      <c r="BW39" s="522"/>
      <c r="BX39" s="522"/>
      <c r="BY39" s="522"/>
      <c r="BZ39" s="522"/>
      <c r="CA39" s="522"/>
      <c r="CB39" s="522"/>
      <c r="CC39" s="522"/>
      <c r="CD39" s="522"/>
      <c r="CE39" s="522"/>
      <c r="CF39" s="522"/>
      <c r="CG39" s="522"/>
      <c r="CH39" s="522"/>
      <c r="CI39" s="522"/>
      <c r="CJ39" s="522"/>
      <c r="CK39" s="522"/>
      <c r="CL39" s="522"/>
      <c r="CM39" s="522"/>
      <c r="CN39" s="522"/>
      <c r="CO39" s="522"/>
      <c r="CP39" s="522"/>
      <c r="CQ39" s="522"/>
      <c r="CR39" s="522"/>
      <c r="CS39" s="522"/>
      <c r="CT39" s="522"/>
      <c r="CU39" s="522"/>
      <c r="CV39" s="522"/>
      <c r="CW39" s="522"/>
      <c r="CX39" s="522"/>
      <c r="CY39" s="522"/>
      <c r="CZ39" s="522"/>
      <c r="DA39" s="522"/>
      <c r="DB39" s="522"/>
      <c r="DC39" s="522"/>
      <c r="DD39" s="522"/>
      <c r="DE39" s="522"/>
      <c r="DF39" s="522"/>
      <c r="DG39" s="522"/>
      <c r="DH39" s="522"/>
      <c r="DI39" s="522"/>
      <c r="DJ39" s="522"/>
      <c r="DK39" s="522"/>
      <c r="DL39" s="522"/>
      <c r="DM39" s="522"/>
      <c r="DN39" s="522"/>
      <c r="DO39" s="522"/>
      <c r="DP39" s="522"/>
      <c r="DQ39" s="522"/>
      <c r="DR39" s="522"/>
      <c r="DS39" s="522"/>
      <c r="DT39" s="522"/>
      <c r="DU39" s="522"/>
      <c r="DV39" s="522"/>
      <c r="DW39" s="522"/>
      <c r="DX39" s="522"/>
      <c r="DY39" s="522"/>
      <c r="DZ39" s="522"/>
      <c r="EA39" s="522"/>
      <c r="EB39" s="522"/>
      <c r="EC39" s="522"/>
    </row>
    <row r="40" spans="1:133" ht="24" customHeight="1">
      <c r="A40" s="544"/>
      <c r="B40" s="514"/>
      <c r="C40" s="552"/>
      <c r="D40" s="552"/>
      <c r="E40" s="552"/>
      <c r="F40" s="552"/>
      <c r="G40" s="552"/>
      <c r="H40" s="552"/>
      <c r="I40" s="552"/>
      <c r="J40" s="561"/>
      <c r="K40" s="561"/>
    </row>
    <row r="41" spans="1:133" s="500" customFormat="1" ht="24" customHeight="1">
      <c r="A41" s="494">
        <v>705</v>
      </c>
      <c r="B41" s="495" t="s">
        <v>170</v>
      </c>
      <c r="C41" s="550">
        <v>94097.615000000005</v>
      </c>
      <c r="D41" s="550">
        <v>37034.341999999997</v>
      </c>
      <c r="E41" s="550">
        <v>7355.7809999999999</v>
      </c>
      <c r="F41" s="550">
        <v>22141.277000000002</v>
      </c>
      <c r="G41" s="550">
        <v>30.2</v>
      </c>
      <c r="H41" s="550">
        <v>4025.308</v>
      </c>
      <c r="I41" s="550">
        <v>1191.001</v>
      </c>
      <c r="J41" s="550">
        <v>0</v>
      </c>
      <c r="K41" s="551">
        <v>165875.52399999998</v>
      </c>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99"/>
      <c r="AN41" s="499"/>
      <c r="AO41" s="499"/>
      <c r="AP41" s="499"/>
      <c r="AQ41" s="499"/>
      <c r="AR41" s="499"/>
      <c r="AS41" s="499"/>
      <c r="AT41" s="499"/>
      <c r="AU41" s="499"/>
      <c r="AV41" s="499"/>
      <c r="AW41" s="499"/>
      <c r="AX41" s="499"/>
      <c r="AY41" s="499"/>
      <c r="AZ41" s="499"/>
      <c r="BA41" s="499"/>
      <c r="BB41" s="499"/>
      <c r="BC41" s="499"/>
      <c r="BD41" s="499"/>
      <c r="BE41" s="499"/>
      <c r="BF41" s="499"/>
      <c r="BG41" s="499"/>
      <c r="BH41" s="499"/>
      <c r="BI41" s="499"/>
      <c r="BJ41" s="499"/>
      <c r="BK41" s="499"/>
      <c r="BL41" s="499"/>
      <c r="BM41" s="499"/>
      <c r="BN41" s="499"/>
      <c r="BO41" s="499"/>
      <c r="BP41" s="499"/>
      <c r="BQ41" s="499"/>
      <c r="BR41" s="499"/>
      <c r="BS41" s="499"/>
      <c r="BT41" s="499"/>
      <c r="BU41" s="499"/>
      <c r="BV41" s="499"/>
      <c r="BW41" s="499"/>
      <c r="BX41" s="499"/>
      <c r="BY41" s="499"/>
      <c r="BZ41" s="499"/>
      <c r="CA41" s="499"/>
      <c r="CB41" s="499"/>
      <c r="CC41" s="499"/>
      <c r="CD41" s="499"/>
      <c r="CE41" s="499"/>
      <c r="CF41" s="499"/>
      <c r="CG41" s="499"/>
      <c r="CH41" s="499"/>
      <c r="CI41" s="499"/>
      <c r="CJ41" s="499"/>
      <c r="CK41" s="499"/>
      <c r="CL41" s="499"/>
      <c r="CM41" s="499"/>
      <c r="CN41" s="499"/>
      <c r="CO41" s="499"/>
      <c r="CP41" s="499"/>
      <c r="CQ41" s="499"/>
      <c r="CR41" s="499"/>
      <c r="CS41" s="499"/>
      <c r="CT41" s="499"/>
      <c r="CU41" s="499"/>
      <c r="CV41" s="499"/>
      <c r="CW41" s="499"/>
      <c r="CX41" s="499"/>
      <c r="CY41" s="499"/>
      <c r="CZ41" s="499"/>
      <c r="DA41" s="499"/>
      <c r="DB41" s="499"/>
      <c r="DC41" s="499"/>
      <c r="DD41" s="499"/>
      <c r="DE41" s="499"/>
      <c r="DF41" s="499"/>
      <c r="DG41" s="499"/>
      <c r="DH41" s="499"/>
      <c r="DI41" s="499"/>
      <c r="DJ41" s="499"/>
      <c r="DK41" s="499"/>
      <c r="DL41" s="499"/>
      <c r="DM41" s="499"/>
      <c r="DN41" s="499"/>
      <c r="DO41" s="499"/>
      <c r="DP41" s="499"/>
      <c r="DQ41" s="499"/>
      <c r="DR41" s="499"/>
      <c r="DS41" s="499"/>
      <c r="DT41" s="499"/>
      <c r="DU41" s="499"/>
      <c r="DV41" s="499"/>
      <c r="DW41" s="499"/>
      <c r="DX41" s="499"/>
      <c r="DY41" s="499"/>
      <c r="DZ41" s="499"/>
      <c r="EA41" s="499"/>
      <c r="EB41" s="499"/>
      <c r="EC41" s="499"/>
    </row>
    <row r="42" spans="1:133" s="511" customFormat="1" ht="24" customHeight="1">
      <c r="A42" s="523">
        <v>7053</v>
      </c>
      <c r="B42" s="521" t="s">
        <v>171</v>
      </c>
      <c r="C42" s="557">
        <v>17532.14</v>
      </c>
      <c r="D42" s="557">
        <v>3629.0309999999999</v>
      </c>
      <c r="E42" s="557">
        <v>156.10300000000001</v>
      </c>
      <c r="F42" s="555">
        <v>7240.9080000000004</v>
      </c>
      <c r="G42" s="557">
        <v>4</v>
      </c>
      <c r="H42" s="555">
        <v>605.04300000000001</v>
      </c>
      <c r="I42" s="557">
        <v>0</v>
      </c>
      <c r="J42" s="556">
        <v>0</v>
      </c>
      <c r="K42" s="556">
        <v>29167.224999999999</v>
      </c>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10"/>
      <c r="AK42" s="510"/>
      <c r="AL42" s="510"/>
      <c r="AM42" s="510"/>
      <c r="AN42" s="510"/>
      <c r="AO42" s="510"/>
      <c r="AP42" s="510"/>
      <c r="AQ42" s="510"/>
      <c r="AR42" s="510"/>
      <c r="AS42" s="510"/>
      <c r="AT42" s="510"/>
      <c r="AU42" s="510"/>
      <c r="AV42" s="510"/>
      <c r="AW42" s="510"/>
      <c r="AX42" s="510"/>
      <c r="AY42" s="510"/>
      <c r="AZ42" s="510"/>
      <c r="BA42" s="510"/>
      <c r="BB42" s="510"/>
      <c r="BC42" s="510"/>
      <c r="BD42" s="510"/>
      <c r="BE42" s="510"/>
      <c r="BF42" s="510"/>
      <c r="BG42" s="510"/>
      <c r="BH42" s="510"/>
      <c r="BI42" s="510"/>
      <c r="BJ42" s="510"/>
      <c r="BK42" s="510"/>
      <c r="BL42" s="510"/>
      <c r="BM42" s="510"/>
      <c r="BN42" s="510"/>
      <c r="BO42" s="510"/>
      <c r="BP42" s="510"/>
      <c r="BQ42" s="510"/>
      <c r="BR42" s="510"/>
      <c r="BS42" s="510"/>
      <c r="BT42" s="510"/>
      <c r="BU42" s="510"/>
      <c r="BV42" s="510"/>
      <c r="BW42" s="510"/>
      <c r="BX42" s="510"/>
      <c r="BY42" s="510"/>
      <c r="BZ42" s="510"/>
      <c r="CA42" s="510"/>
      <c r="CB42" s="510"/>
      <c r="CC42" s="510"/>
      <c r="CD42" s="510"/>
      <c r="CE42" s="510"/>
      <c r="CF42" s="510"/>
      <c r="CG42" s="510"/>
      <c r="CH42" s="510"/>
      <c r="CI42" s="510"/>
      <c r="CJ42" s="510"/>
      <c r="CK42" s="510"/>
      <c r="CL42" s="510"/>
      <c r="CM42" s="510"/>
      <c r="CN42" s="510"/>
      <c r="CO42" s="510"/>
      <c r="CP42" s="510"/>
      <c r="CQ42" s="510"/>
      <c r="CR42" s="510"/>
      <c r="CS42" s="510"/>
      <c r="CT42" s="510"/>
      <c r="CU42" s="510"/>
      <c r="CV42" s="510"/>
      <c r="CW42" s="510"/>
      <c r="CX42" s="510"/>
      <c r="CY42" s="510"/>
      <c r="CZ42" s="510"/>
      <c r="DA42" s="510"/>
      <c r="DB42" s="510"/>
      <c r="DC42" s="510"/>
      <c r="DD42" s="510"/>
      <c r="DE42" s="510"/>
      <c r="DF42" s="510"/>
      <c r="DG42" s="510"/>
      <c r="DH42" s="510"/>
      <c r="DI42" s="510"/>
      <c r="DJ42" s="510"/>
      <c r="DK42" s="510"/>
      <c r="DL42" s="510"/>
      <c r="DM42" s="510"/>
      <c r="DN42" s="510"/>
      <c r="DO42" s="510"/>
      <c r="DP42" s="510"/>
      <c r="DQ42" s="510"/>
      <c r="DR42" s="510"/>
      <c r="DS42" s="510"/>
      <c r="DT42" s="510"/>
      <c r="DU42" s="510"/>
      <c r="DV42" s="510"/>
      <c r="DW42" s="510"/>
      <c r="DX42" s="510"/>
      <c r="DY42" s="510"/>
      <c r="DZ42" s="510"/>
      <c r="EA42" s="510"/>
      <c r="EB42" s="510"/>
      <c r="EC42" s="510"/>
    </row>
    <row r="43" spans="1:133" s="558" customFormat="1" ht="24" customHeight="1">
      <c r="A43" s="505">
        <v>7054</v>
      </c>
      <c r="B43" s="506" t="s">
        <v>172</v>
      </c>
      <c r="C43" s="557">
        <v>60582.989000000001</v>
      </c>
      <c r="D43" s="557">
        <v>26393.773000000001</v>
      </c>
      <c r="E43" s="557">
        <v>6906.0720000000001</v>
      </c>
      <c r="F43" s="555">
        <v>9288.6659999999993</v>
      </c>
      <c r="G43" s="557">
        <v>24.7</v>
      </c>
      <c r="H43" s="555">
        <v>1982.3110000000001</v>
      </c>
      <c r="I43" s="557">
        <v>1191.001</v>
      </c>
      <c r="J43" s="556">
        <v>0</v>
      </c>
      <c r="K43" s="556">
        <v>106369.512</v>
      </c>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522"/>
      <c r="BN43" s="522"/>
      <c r="BO43" s="522"/>
      <c r="BP43" s="522"/>
      <c r="BQ43" s="522"/>
      <c r="BR43" s="522"/>
      <c r="BS43" s="522"/>
      <c r="BT43" s="522"/>
      <c r="BU43" s="522"/>
      <c r="BV43" s="522"/>
      <c r="BW43" s="522"/>
      <c r="BX43" s="522"/>
      <c r="BY43" s="522"/>
      <c r="BZ43" s="522"/>
      <c r="CA43" s="522"/>
      <c r="CB43" s="522"/>
      <c r="CC43" s="522"/>
      <c r="CD43" s="522"/>
      <c r="CE43" s="522"/>
      <c r="CF43" s="522"/>
      <c r="CG43" s="522"/>
      <c r="CH43" s="522"/>
      <c r="CI43" s="522"/>
      <c r="CJ43" s="522"/>
      <c r="CK43" s="522"/>
      <c r="CL43" s="522"/>
      <c r="CM43" s="522"/>
      <c r="CN43" s="522"/>
      <c r="CO43" s="522"/>
      <c r="CP43" s="522"/>
      <c r="CQ43" s="522"/>
      <c r="CR43" s="522"/>
      <c r="CS43" s="522"/>
      <c r="CT43" s="522"/>
      <c r="CU43" s="522"/>
      <c r="CV43" s="522"/>
      <c r="CW43" s="522"/>
      <c r="CX43" s="522"/>
      <c r="CY43" s="522"/>
      <c r="CZ43" s="522"/>
      <c r="DA43" s="522"/>
      <c r="DB43" s="522"/>
      <c r="DC43" s="522"/>
      <c r="DD43" s="522"/>
      <c r="DE43" s="522"/>
      <c r="DF43" s="522"/>
      <c r="DG43" s="522"/>
      <c r="DH43" s="522"/>
      <c r="DI43" s="522"/>
      <c r="DJ43" s="522"/>
      <c r="DK43" s="522"/>
      <c r="DL43" s="522"/>
      <c r="DM43" s="522"/>
      <c r="DN43" s="522"/>
      <c r="DO43" s="522"/>
      <c r="DP43" s="522"/>
      <c r="DQ43" s="522"/>
      <c r="DR43" s="522"/>
      <c r="DS43" s="522"/>
      <c r="DT43" s="522"/>
      <c r="DU43" s="522"/>
      <c r="DV43" s="522"/>
      <c r="DW43" s="522"/>
      <c r="DX43" s="522"/>
      <c r="DY43" s="522"/>
      <c r="DZ43" s="522"/>
      <c r="EA43" s="522"/>
      <c r="EB43" s="522"/>
      <c r="EC43" s="522"/>
    </row>
    <row r="44" spans="1:133" s="558" customFormat="1" ht="24" customHeight="1">
      <c r="A44" s="505">
        <v>7056</v>
      </c>
      <c r="B44" s="506" t="s">
        <v>173</v>
      </c>
      <c r="C44" s="557">
        <v>15982.486000000001</v>
      </c>
      <c r="D44" s="557">
        <v>7011.5379999999996</v>
      </c>
      <c r="E44" s="557">
        <v>293.60599999999999</v>
      </c>
      <c r="F44" s="555">
        <v>5611.7030000000004</v>
      </c>
      <c r="G44" s="557">
        <v>1.5</v>
      </c>
      <c r="H44" s="555">
        <v>1437.954</v>
      </c>
      <c r="I44" s="557">
        <v>0</v>
      </c>
      <c r="J44" s="556">
        <v>0</v>
      </c>
      <c r="K44" s="556">
        <v>30338.787000000004</v>
      </c>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522"/>
      <c r="BJ44" s="522"/>
      <c r="BK44" s="522"/>
      <c r="BL44" s="522"/>
      <c r="BM44" s="522"/>
      <c r="BN44" s="522"/>
      <c r="BO44" s="522"/>
      <c r="BP44" s="522"/>
      <c r="BQ44" s="522"/>
      <c r="BR44" s="522"/>
      <c r="BS44" s="522"/>
      <c r="BT44" s="522"/>
      <c r="BU44" s="522"/>
      <c r="BV44" s="522"/>
      <c r="BW44" s="522"/>
      <c r="BX44" s="522"/>
      <c r="BY44" s="522"/>
      <c r="BZ44" s="522"/>
      <c r="CA44" s="522"/>
      <c r="CB44" s="522"/>
      <c r="CC44" s="522"/>
      <c r="CD44" s="522"/>
      <c r="CE44" s="522"/>
      <c r="CF44" s="522"/>
      <c r="CG44" s="522"/>
      <c r="CH44" s="522"/>
      <c r="CI44" s="522"/>
      <c r="CJ44" s="522"/>
      <c r="CK44" s="522"/>
      <c r="CL44" s="522"/>
      <c r="CM44" s="522"/>
      <c r="CN44" s="522"/>
      <c r="CO44" s="522"/>
      <c r="CP44" s="522"/>
      <c r="CQ44" s="522"/>
      <c r="CR44" s="522"/>
      <c r="CS44" s="522"/>
      <c r="CT44" s="522"/>
      <c r="CU44" s="522"/>
      <c r="CV44" s="522"/>
      <c r="CW44" s="522"/>
      <c r="CX44" s="522"/>
      <c r="CY44" s="522"/>
      <c r="CZ44" s="522"/>
      <c r="DA44" s="522"/>
      <c r="DB44" s="522"/>
      <c r="DC44" s="522"/>
      <c r="DD44" s="522"/>
      <c r="DE44" s="522"/>
      <c r="DF44" s="522"/>
      <c r="DG44" s="522"/>
      <c r="DH44" s="522"/>
      <c r="DI44" s="522"/>
      <c r="DJ44" s="522"/>
      <c r="DK44" s="522"/>
      <c r="DL44" s="522"/>
      <c r="DM44" s="522"/>
      <c r="DN44" s="522"/>
      <c r="DO44" s="522"/>
      <c r="DP44" s="522"/>
      <c r="DQ44" s="522"/>
      <c r="DR44" s="522"/>
      <c r="DS44" s="522"/>
      <c r="DT44" s="522"/>
      <c r="DU44" s="522"/>
      <c r="DV44" s="522"/>
      <c r="DW44" s="522"/>
      <c r="DX44" s="522"/>
      <c r="DY44" s="522"/>
      <c r="DZ44" s="522"/>
      <c r="EA44" s="522"/>
      <c r="EB44" s="522"/>
      <c r="EC44" s="522"/>
    </row>
    <row r="45" spans="1:133" ht="24" customHeight="1">
      <c r="A45" s="544"/>
      <c r="B45" s="514"/>
      <c r="C45" s="552"/>
      <c r="D45" s="552"/>
      <c r="E45" s="552"/>
      <c r="F45" s="552"/>
      <c r="G45" s="552"/>
      <c r="H45" s="552"/>
      <c r="I45" s="552"/>
      <c r="J45" s="561"/>
      <c r="K45" s="561"/>
    </row>
    <row r="46" spans="1:133" s="500" customFormat="1" ht="24" customHeight="1">
      <c r="A46" s="494">
        <v>706</v>
      </c>
      <c r="B46" s="495" t="s">
        <v>174</v>
      </c>
      <c r="C46" s="550">
        <v>79516.747537000003</v>
      </c>
      <c r="D46" s="550">
        <v>15477.964910999999</v>
      </c>
      <c r="E46" s="550">
        <v>3736.5471109999999</v>
      </c>
      <c r="F46" s="550">
        <v>83282.731755000015</v>
      </c>
      <c r="G46" s="550">
        <v>497.28580399999998</v>
      </c>
      <c r="H46" s="550">
        <v>238820.43515199999</v>
      </c>
      <c r="I46" s="550">
        <v>183600.71445600002</v>
      </c>
      <c r="J46" s="550">
        <v>0</v>
      </c>
      <c r="K46" s="551">
        <v>604932.42672600003</v>
      </c>
      <c r="L46" s="499"/>
      <c r="M46" s="499"/>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c r="AK46" s="499"/>
      <c r="AL46" s="499"/>
      <c r="AM46" s="499"/>
      <c r="AN46" s="499"/>
      <c r="AO46" s="499"/>
      <c r="AP46" s="499"/>
      <c r="AQ46" s="499"/>
      <c r="AR46" s="499"/>
      <c r="AS46" s="499"/>
      <c r="AT46" s="499"/>
      <c r="AU46" s="499"/>
      <c r="AV46" s="499"/>
      <c r="AW46" s="499"/>
      <c r="AX46" s="499"/>
      <c r="AY46" s="499"/>
      <c r="AZ46" s="499"/>
      <c r="BA46" s="499"/>
      <c r="BB46" s="499"/>
      <c r="BC46" s="499"/>
      <c r="BD46" s="499"/>
      <c r="BE46" s="499"/>
      <c r="BF46" s="499"/>
      <c r="BG46" s="499"/>
      <c r="BH46" s="499"/>
      <c r="BI46" s="499"/>
      <c r="BJ46" s="499"/>
      <c r="BK46" s="499"/>
      <c r="BL46" s="499"/>
      <c r="BM46" s="499"/>
      <c r="BN46" s="499"/>
      <c r="BO46" s="499"/>
      <c r="BP46" s="499"/>
      <c r="BQ46" s="499"/>
      <c r="BR46" s="499"/>
      <c r="BS46" s="499"/>
      <c r="BT46" s="499"/>
      <c r="BU46" s="499"/>
      <c r="BV46" s="499"/>
      <c r="BW46" s="499"/>
      <c r="BX46" s="499"/>
      <c r="BY46" s="499"/>
      <c r="BZ46" s="499"/>
      <c r="CA46" s="499"/>
      <c r="CB46" s="499"/>
      <c r="CC46" s="499"/>
      <c r="CD46" s="499"/>
      <c r="CE46" s="499"/>
      <c r="CF46" s="499"/>
      <c r="CG46" s="499"/>
      <c r="CH46" s="499"/>
      <c r="CI46" s="499"/>
      <c r="CJ46" s="499"/>
      <c r="CK46" s="499"/>
      <c r="CL46" s="499"/>
      <c r="CM46" s="499"/>
      <c r="CN46" s="499"/>
      <c r="CO46" s="499"/>
      <c r="CP46" s="499"/>
      <c r="CQ46" s="499"/>
      <c r="CR46" s="499"/>
      <c r="CS46" s="499"/>
      <c r="CT46" s="499"/>
      <c r="CU46" s="499"/>
      <c r="CV46" s="499"/>
      <c r="CW46" s="499"/>
      <c r="CX46" s="499"/>
      <c r="CY46" s="499"/>
      <c r="CZ46" s="499"/>
      <c r="DA46" s="499"/>
      <c r="DB46" s="499"/>
      <c r="DC46" s="499"/>
      <c r="DD46" s="499"/>
      <c r="DE46" s="499"/>
      <c r="DF46" s="499"/>
      <c r="DG46" s="499"/>
      <c r="DH46" s="499"/>
      <c r="DI46" s="499"/>
      <c r="DJ46" s="499"/>
      <c r="DK46" s="499"/>
      <c r="DL46" s="499"/>
      <c r="DM46" s="499"/>
      <c r="DN46" s="499"/>
      <c r="DO46" s="499"/>
      <c r="DP46" s="499"/>
      <c r="DQ46" s="499"/>
      <c r="DR46" s="499"/>
      <c r="DS46" s="499"/>
      <c r="DT46" s="499"/>
      <c r="DU46" s="499"/>
      <c r="DV46" s="499"/>
      <c r="DW46" s="499"/>
      <c r="DX46" s="499"/>
      <c r="DY46" s="499"/>
      <c r="DZ46" s="499"/>
      <c r="EA46" s="499"/>
      <c r="EB46" s="499"/>
      <c r="EC46" s="499"/>
    </row>
    <row r="47" spans="1:133" s="511" customFormat="1" ht="24" customHeight="1">
      <c r="A47" s="523">
        <v>7061</v>
      </c>
      <c r="B47" s="521" t="s">
        <v>175</v>
      </c>
      <c r="C47" s="555">
        <v>67578.273943000007</v>
      </c>
      <c r="D47" s="555">
        <v>11146.412528999999</v>
      </c>
      <c r="E47" s="555">
        <v>3004.8803290000001</v>
      </c>
      <c r="F47" s="555">
        <v>9515.1204450000005</v>
      </c>
      <c r="G47" s="555">
        <v>357.87735599999996</v>
      </c>
      <c r="H47" s="555">
        <v>114326.95392799999</v>
      </c>
      <c r="I47" s="555">
        <v>152281.51578400002</v>
      </c>
      <c r="J47" s="556">
        <v>0</v>
      </c>
      <c r="K47" s="556">
        <v>358211.03431400005</v>
      </c>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510"/>
      <c r="AK47" s="510"/>
      <c r="AL47" s="510"/>
      <c r="AM47" s="510"/>
      <c r="AN47" s="510"/>
      <c r="AO47" s="510"/>
      <c r="AP47" s="510"/>
      <c r="AQ47" s="510"/>
      <c r="AR47" s="510"/>
      <c r="AS47" s="510"/>
      <c r="AT47" s="510"/>
      <c r="AU47" s="510"/>
      <c r="AV47" s="510"/>
      <c r="AW47" s="510"/>
      <c r="AX47" s="510"/>
      <c r="AY47" s="510"/>
      <c r="AZ47" s="510"/>
      <c r="BA47" s="510"/>
      <c r="BB47" s="510"/>
      <c r="BC47" s="510"/>
      <c r="BD47" s="510"/>
      <c r="BE47" s="510"/>
      <c r="BF47" s="510"/>
      <c r="BG47" s="510"/>
      <c r="BH47" s="510"/>
      <c r="BI47" s="510"/>
      <c r="BJ47" s="510"/>
      <c r="BK47" s="510"/>
      <c r="BL47" s="510"/>
      <c r="BM47" s="510"/>
      <c r="BN47" s="510"/>
      <c r="BO47" s="510"/>
      <c r="BP47" s="510"/>
      <c r="BQ47" s="510"/>
      <c r="BR47" s="510"/>
      <c r="BS47" s="510"/>
      <c r="BT47" s="510"/>
      <c r="BU47" s="510"/>
      <c r="BV47" s="510"/>
      <c r="BW47" s="510"/>
      <c r="BX47" s="510"/>
      <c r="BY47" s="510"/>
      <c r="BZ47" s="510"/>
      <c r="CA47" s="510"/>
      <c r="CB47" s="510"/>
      <c r="CC47" s="510"/>
      <c r="CD47" s="510"/>
      <c r="CE47" s="510"/>
      <c r="CF47" s="510"/>
      <c r="CG47" s="510"/>
      <c r="CH47" s="510"/>
      <c r="CI47" s="510"/>
      <c r="CJ47" s="510"/>
      <c r="CK47" s="510"/>
      <c r="CL47" s="510"/>
      <c r="CM47" s="510"/>
      <c r="CN47" s="510"/>
      <c r="CO47" s="510"/>
      <c r="CP47" s="510"/>
      <c r="CQ47" s="510"/>
      <c r="CR47" s="510"/>
      <c r="CS47" s="510"/>
      <c r="CT47" s="510"/>
      <c r="CU47" s="510"/>
      <c r="CV47" s="510"/>
      <c r="CW47" s="510"/>
      <c r="CX47" s="510"/>
      <c r="CY47" s="510"/>
      <c r="CZ47" s="510"/>
      <c r="DA47" s="510"/>
      <c r="DB47" s="510"/>
      <c r="DC47" s="510"/>
      <c r="DD47" s="510"/>
      <c r="DE47" s="510"/>
      <c r="DF47" s="510"/>
      <c r="DG47" s="510"/>
      <c r="DH47" s="510"/>
      <c r="DI47" s="510"/>
      <c r="DJ47" s="510"/>
      <c r="DK47" s="510"/>
      <c r="DL47" s="510"/>
      <c r="DM47" s="510"/>
      <c r="DN47" s="510"/>
      <c r="DO47" s="510"/>
      <c r="DP47" s="510"/>
      <c r="DQ47" s="510"/>
      <c r="DR47" s="510"/>
      <c r="DS47" s="510"/>
      <c r="DT47" s="510"/>
      <c r="DU47" s="510"/>
      <c r="DV47" s="510"/>
      <c r="DW47" s="510"/>
      <c r="DX47" s="510"/>
      <c r="DY47" s="510"/>
      <c r="DZ47" s="510"/>
      <c r="EA47" s="510"/>
      <c r="EB47" s="510"/>
      <c r="EC47" s="510"/>
    </row>
    <row r="48" spans="1:133" s="511" customFormat="1" ht="24" customHeight="1">
      <c r="A48" s="523">
        <v>7062</v>
      </c>
      <c r="B48" s="565" t="s">
        <v>176</v>
      </c>
      <c r="C48" s="555">
        <v>0</v>
      </c>
      <c r="D48" s="555">
        <v>0</v>
      </c>
      <c r="E48" s="555">
        <v>0</v>
      </c>
      <c r="F48" s="555">
        <v>0</v>
      </c>
      <c r="G48" s="555">
        <v>7.2519999999999998</v>
      </c>
      <c r="H48" s="555">
        <v>0</v>
      </c>
      <c r="I48" s="555">
        <v>22242.062000000002</v>
      </c>
      <c r="J48" s="556">
        <v>0</v>
      </c>
      <c r="K48" s="556">
        <v>22249.314000000002</v>
      </c>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0"/>
      <c r="AJ48" s="510"/>
      <c r="AK48" s="510"/>
      <c r="AL48" s="510"/>
      <c r="AM48" s="510"/>
      <c r="AN48" s="510"/>
      <c r="AO48" s="510"/>
      <c r="AP48" s="510"/>
      <c r="AQ48" s="510"/>
      <c r="AR48" s="510"/>
      <c r="AS48" s="510"/>
      <c r="AT48" s="510"/>
      <c r="AU48" s="510"/>
      <c r="AV48" s="510"/>
      <c r="AW48" s="510"/>
      <c r="AX48" s="510"/>
      <c r="AY48" s="510"/>
      <c r="AZ48" s="510"/>
      <c r="BA48" s="510"/>
      <c r="BB48" s="510"/>
      <c r="BC48" s="510"/>
      <c r="BD48" s="510"/>
      <c r="BE48" s="510"/>
      <c r="BF48" s="510"/>
      <c r="BG48" s="510"/>
      <c r="BH48" s="510"/>
      <c r="BI48" s="510"/>
      <c r="BJ48" s="510"/>
      <c r="BK48" s="510"/>
      <c r="BL48" s="510"/>
      <c r="BM48" s="510"/>
      <c r="BN48" s="510"/>
      <c r="BO48" s="510"/>
      <c r="BP48" s="510"/>
      <c r="BQ48" s="510"/>
      <c r="BR48" s="510"/>
      <c r="BS48" s="510"/>
      <c r="BT48" s="510"/>
      <c r="BU48" s="510"/>
      <c r="BV48" s="510"/>
      <c r="BW48" s="510"/>
      <c r="BX48" s="510"/>
      <c r="BY48" s="510"/>
      <c r="BZ48" s="510"/>
      <c r="CA48" s="510"/>
      <c r="CB48" s="510"/>
      <c r="CC48" s="510"/>
      <c r="CD48" s="510"/>
      <c r="CE48" s="510"/>
      <c r="CF48" s="510"/>
      <c r="CG48" s="510"/>
      <c r="CH48" s="510"/>
      <c r="CI48" s="510"/>
      <c r="CJ48" s="510"/>
      <c r="CK48" s="510"/>
      <c r="CL48" s="510"/>
      <c r="CM48" s="510"/>
      <c r="CN48" s="510"/>
      <c r="CO48" s="510"/>
      <c r="CP48" s="510"/>
      <c r="CQ48" s="510"/>
      <c r="CR48" s="510"/>
      <c r="CS48" s="510"/>
      <c r="CT48" s="510"/>
      <c r="CU48" s="510"/>
      <c r="CV48" s="510"/>
      <c r="CW48" s="510"/>
      <c r="CX48" s="510"/>
      <c r="CY48" s="510"/>
      <c r="CZ48" s="510"/>
      <c r="DA48" s="510"/>
      <c r="DB48" s="510"/>
      <c r="DC48" s="510"/>
      <c r="DD48" s="510"/>
      <c r="DE48" s="510"/>
      <c r="DF48" s="510"/>
      <c r="DG48" s="510"/>
      <c r="DH48" s="510"/>
      <c r="DI48" s="510"/>
      <c r="DJ48" s="510"/>
      <c r="DK48" s="510"/>
      <c r="DL48" s="510"/>
      <c r="DM48" s="510"/>
      <c r="DN48" s="510"/>
      <c r="DO48" s="510"/>
      <c r="DP48" s="510"/>
      <c r="DQ48" s="510"/>
      <c r="DR48" s="510"/>
      <c r="DS48" s="510"/>
      <c r="DT48" s="510"/>
      <c r="DU48" s="510"/>
      <c r="DV48" s="510"/>
      <c r="DW48" s="510"/>
      <c r="DX48" s="510"/>
      <c r="DY48" s="510"/>
      <c r="DZ48" s="510"/>
      <c r="EA48" s="510"/>
      <c r="EB48" s="510"/>
      <c r="EC48" s="510"/>
    </row>
    <row r="49" spans="1:133" s="558" customFormat="1" ht="24" customHeight="1">
      <c r="A49" s="505">
        <v>7063</v>
      </c>
      <c r="B49" s="506" t="s">
        <v>177</v>
      </c>
      <c r="C49" s="557">
        <v>11938.473594000001</v>
      </c>
      <c r="D49" s="557">
        <v>4331.5523819999999</v>
      </c>
      <c r="E49" s="557">
        <v>731.66678200000001</v>
      </c>
      <c r="F49" s="555">
        <v>73767.611310000008</v>
      </c>
      <c r="G49" s="557">
        <v>132.15644800000001</v>
      </c>
      <c r="H49" s="555">
        <v>124493.481224</v>
      </c>
      <c r="I49" s="557">
        <v>9077.1366720000005</v>
      </c>
      <c r="J49" s="556">
        <v>0</v>
      </c>
      <c r="K49" s="556">
        <v>224472.078412</v>
      </c>
      <c r="L49" s="522"/>
      <c r="M49" s="522"/>
      <c r="N49" s="522"/>
      <c r="O49" s="522"/>
      <c r="P49" s="522"/>
      <c r="Q49" s="522"/>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22"/>
      <c r="AU49" s="522"/>
      <c r="AV49" s="522"/>
      <c r="AW49" s="522"/>
      <c r="AX49" s="522"/>
      <c r="AY49" s="522"/>
      <c r="AZ49" s="522"/>
      <c r="BA49" s="522"/>
      <c r="BB49" s="522"/>
      <c r="BC49" s="522"/>
      <c r="BD49" s="522"/>
      <c r="BE49" s="522"/>
      <c r="BF49" s="522"/>
      <c r="BG49" s="522"/>
      <c r="BH49" s="522"/>
      <c r="BI49" s="522"/>
      <c r="BJ49" s="522"/>
      <c r="BK49" s="522"/>
      <c r="BL49" s="522"/>
      <c r="BM49" s="522"/>
      <c r="BN49" s="522"/>
      <c r="BO49" s="522"/>
      <c r="BP49" s="522"/>
      <c r="BQ49" s="522"/>
      <c r="BR49" s="522"/>
      <c r="BS49" s="522"/>
      <c r="BT49" s="522"/>
      <c r="BU49" s="522"/>
      <c r="BV49" s="522"/>
      <c r="BW49" s="522"/>
      <c r="BX49" s="522"/>
      <c r="BY49" s="522"/>
      <c r="BZ49" s="522"/>
      <c r="CA49" s="522"/>
      <c r="CB49" s="522"/>
      <c r="CC49" s="522"/>
      <c r="CD49" s="522"/>
      <c r="CE49" s="522"/>
      <c r="CF49" s="522"/>
      <c r="CG49" s="522"/>
      <c r="CH49" s="522"/>
      <c r="CI49" s="522"/>
      <c r="CJ49" s="522"/>
      <c r="CK49" s="522"/>
      <c r="CL49" s="522"/>
      <c r="CM49" s="522"/>
      <c r="CN49" s="522"/>
      <c r="CO49" s="522"/>
      <c r="CP49" s="522"/>
      <c r="CQ49" s="522"/>
      <c r="CR49" s="522"/>
      <c r="CS49" s="522"/>
      <c r="CT49" s="522"/>
      <c r="CU49" s="522"/>
      <c r="CV49" s="522"/>
      <c r="CW49" s="522"/>
      <c r="CX49" s="522"/>
      <c r="CY49" s="522"/>
      <c r="CZ49" s="522"/>
      <c r="DA49" s="522"/>
      <c r="DB49" s="522"/>
      <c r="DC49" s="522"/>
      <c r="DD49" s="522"/>
      <c r="DE49" s="522"/>
      <c r="DF49" s="522"/>
      <c r="DG49" s="522"/>
      <c r="DH49" s="522"/>
      <c r="DI49" s="522"/>
      <c r="DJ49" s="522"/>
      <c r="DK49" s="522"/>
      <c r="DL49" s="522"/>
      <c r="DM49" s="522"/>
      <c r="DN49" s="522"/>
      <c r="DO49" s="522"/>
      <c r="DP49" s="522"/>
      <c r="DQ49" s="522"/>
      <c r="DR49" s="522"/>
      <c r="DS49" s="522"/>
      <c r="DT49" s="522"/>
      <c r="DU49" s="522"/>
      <c r="DV49" s="522"/>
      <c r="DW49" s="522"/>
      <c r="DX49" s="522"/>
      <c r="DY49" s="522"/>
      <c r="DZ49" s="522"/>
      <c r="EA49" s="522"/>
      <c r="EB49" s="522"/>
      <c r="EC49" s="522"/>
    </row>
    <row r="50" spans="1:133" s="558" customFormat="1" ht="24" customHeight="1">
      <c r="A50" s="505">
        <v>7066</v>
      </c>
      <c r="B50" s="506" t="s">
        <v>178</v>
      </c>
      <c r="C50" s="557">
        <v>0</v>
      </c>
      <c r="D50" s="557">
        <v>0</v>
      </c>
      <c r="E50" s="557">
        <v>0</v>
      </c>
      <c r="F50" s="555">
        <v>0</v>
      </c>
      <c r="G50" s="557">
        <v>0</v>
      </c>
      <c r="H50" s="555">
        <v>0</v>
      </c>
      <c r="I50" s="557">
        <v>0</v>
      </c>
      <c r="J50" s="556">
        <v>0</v>
      </c>
      <c r="K50" s="556">
        <v>0</v>
      </c>
      <c r="L50" s="522"/>
      <c r="M50" s="522"/>
      <c r="N50" s="522"/>
      <c r="O50" s="522"/>
      <c r="P50" s="522"/>
      <c r="Q50" s="522"/>
      <c r="R50" s="522"/>
      <c r="S50" s="522"/>
      <c r="T50" s="522"/>
      <c r="U50" s="522"/>
      <c r="V50" s="522"/>
      <c r="W50" s="522"/>
      <c r="X50" s="522"/>
      <c r="Y50" s="522"/>
      <c r="Z50" s="522"/>
      <c r="AA50" s="522"/>
      <c r="AB50" s="522"/>
      <c r="AC50" s="522"/>
      <c r="AD50" s="522"/>
      <c r="AE50" s="522"/>
      <c r="AF50" s="522"/>
      <c r="AG50" s="522"/>
      <c r="AH50" s="522"/>
      <c r="AI50" s="522"/>
      <c r="AJ50" s="522"/>
      <c r="AK50" s="522"/>
      <c r="AL50" s="522"/>
      <c r="AM50" s="522"/>
      <c r="AN50" s="522"/>
      <c r="AO50" s="522"/>
      <c r="AP50" s="522"/>
      <c r="AQ50" s="522"/>
      <c r="AR50" s="522"/>
      <c r="AS50" s="522"/>
      <c r="AT50" s="522"/>
      <c r="AU50" s="522"/>
      <c r="AV50" s="522"/>
      <c r="AW50" s="522"/>
      <c r="AX50" s="522"/>
      <c r="AY50" s="522"/>
      <c r="AZ50" s="522"/>
      <c r="BA50" s="522"/>
      <c r="BB50" s="522"/>
      <c r="BC50" s="522"/>
      <c r="BD50" s="522"/>
      <c r="BE50" s="522"/>
      <c r="BF50" s="522"/>
      <c r="BG50" s="522"/>
      <c r="BH50" s="522"/>
      <c r="BI50" s="522"/>
      <c r="BJ50" s="522"/>
      <c r="BK50" s="522"/>
      <c r="BL50" s="522"/>
      <c r="BM50" s="522"/>
      <c r="BN50" s="522"/>
      <c r="BO50" s="522"/>
      <c r="BP50" s="522"/>
      <c r="BQ50" s="522"/>
      <c r="BR50" s="522"/>
      <c r="BS50" s="522"/>
      <c r="BT50" s="522"/>
      <c r="BU50" s="522"/>
      <c r="BV50" s="522"/>
      <c r="BW50" s="522"/>
      <c r="BX50" s="522"/>
      <c r="BY50" s="522"/>
      <c r="BZ50" s="522"/>
      <c r="CA50" s="522"/>
      <c r="CB50" s="522"/>
      <c r="CC50" s="522"/>
      <c r="CD50" s="522"/>
      <c r="CE50" s="522"/>
      <c r="CF50" s="522"/>
      <c r="CG50" s="522"/>
      <c r="CH50" s="522"/>
      <c r="CI50" s="522"/>
      <c r="CJ50" s="522"/>
      <c r="CK50" s="522"/>
      <c r="CL50" s="522"/>
      <c r="CM50" s="522"/>
      <c r="CN50" s="522"/>
      <c r="CO50" s="522"/>
      <c r="CP50" s="522"/>
      <c r="CQ50" s="522"/>
      <c r="CR50" s="522"/>
      <c r="CS50" s="522"/>
      <c r="CT50" s="522"/>
      <c r="CU50" s="522"/>
      <c r="CV50" s="522"/>
      <c r="CW50" s="522"/>
      <c r="CX50" s="522"/>
      <c r="CY50" s="522"/>
      <c r="CZ50" s="522"/>
      <c r="DA50" s="522"/>
      <c r="DB50" s="522"/>
      <c r="DC50" s="522"/>
      <c r="DD50" s="522"/>
      <c r="DE50" s="522"/>
      <c r="DF50" s="522"/>
      <c r="DG50" s="522"/>
      <c r="DH50" s="522"/>
      <c r="DI50" s="522"/>
      <c r="DJ50" s="522"/>
      <c r="DK50" s="522"/>
      <c r="DL50" s="522"/>
      <c r="DM50" s="522"/>
      <c r="DN50" s="522"/>
      <c r="DO50" s="522"/>
      <c r="DP50" s="522"/>
      <c r="DQ50" s="522"/>
      <c r="DR50" s="522"/>
      <c r="DS50" s="522"/>
      <c r="DT50" s="522"/>
      <c r="DU50" s="522"/>
      <c r="DV50" s="522"/>
      <c r="DW50" s="522"/>
      <c r="DX50" s="522"/>
      <c r="DY50" s="522"/>
      <c r="DZ50" s="522"/>
      <c r="EA50" s="522"/>
      <c r="EB50" s="522"/>
      <c r="EC50" s="522"/>
    </row>
    <row r="51" spans="1:133" ht="24" customHeight="1">
      <c r="A51" s="544"/>
      <c r="B51" s="514"/>
      <c r="C51" s="552"/>
      <c r="D51" s="552"/>
      <c r="E51" s="552"/>
      <c r="F51" s="552"/>
      <c r="G51" s="552"/>
      <c r="H51" s="552"/>
      <c r="I51" s="552"/>
      <c r="J51" s="561"/>
      <c r="K51" s="561"/>
    </row>
    <row r="52" spans="1:133" s="500" customFormat="1" ht="24" customHeight="1">
      <c r="A52" s="494">
        <v>707</v>
      </c>
      <c r="B52" s="495" t="s">
        <v>179</v>
      </c>
      <c r="C52" s="566">
        <v>3234531.8953666328</v>
      </c>
      <c r="D52" s="566">
        <v>2151292.239916</v>
      </c>
      <c r="E52" s="566">
        <v>1473587.5175279998</v>
      </c>
      <c r="F52" s="566">
        <v>1975514.0884114315</v>
      </c>
      <c r="G52" s="566">
        <v>17886.147623999997</v>
      </c>
      <c r="H52" s="566">
        <v>445761.42931200005</v>
      </c>
      <c r="I52" s="566">
        <v>96630.325936000008</v>
      </c>
      <c r="J52" s="566">
        <v>0</v>
      </c>
      <c r="K52" s="551">
        <v>9395203.6440940667</v>
      </c>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499"/>
      <c r="BK52" s="499"/>
      <c r="BL52" s="499"/>
      <c r="BM52" s="499"/>
      <c r="BN52" s="499"/>
      <c r="BO52" s="499"/>
      <c r="BP52" s="499"/>
      <c r="BQ52" s="499"/>
      <c r="BR52" s="499"/>
      <c r="BS52" s="499"/>
      <c r="BT52" s="499"/>
      <c r="BU52" s="499"/>
      <c r="BV52" s="499"/>
      <c r="BW52" s="499"/>
      <c r="BX52" s="499"/>
      <c r="BY52" s="499"/>
      <c r="BZ52" s="499"/>
      <c r="CA52" s="499"/>
      <c r="CB52" s="499"/>
      <c r="CC52" s="499"/>
      <c r="CD52" s="499"/>
      <c r="CE52" s="499"/>
      <c r="CF52" s="499"/>
      <c r="CG52" s="499"/>
      <c r="CH52" s="499"/>
      <c r="CI52" s="499"/>
      <c r="CJ52" s="499"/>
      <c r="CK52" s="499"/>
      <c r="CL52" s="499"/>
      <c r="CM52" s="499"/>
      <c r="CN52" s="499"/>
      <c r="CO52" s="499"/>
      <c r="CP52" s="499"/>
      <c r="CQ52" s="499"/>
      <c r="CR52" s="499"/>
      <c r="CS52" s="499"/>
      <c r="CT52" s="499"/>
      <c r="CU52" s="499"/>
      <c r="CV52" s="499"/>
      <c r="CW52" s="499"/>
      <c r="CX52" s="499"/>
      <c r="CY52" s="499"/>
      <c r="CZ52" s="499"/>
      <c r="DA52" s="499"/>
      <c r="DB52" s="499"/>
      <c r="DC52" s="499"/>
      <c r="DD52" s="499"/>
      <c r="DE52" s="499"/>
      <c r="DF52" s="499"/>
      <c r="DG52" s="499"/>
      <c r="DH52" s="499"/>
      <c r="DI52" s="499"/>
      <c r="DJ52" s="499"/>
      <c r="DK52" s="499"/>
      <c r="DL52" s="499"/>
      <c r="DM52" s="499"/>
      <c r="DN52" s="499"/>
      <c r="DO52" s="499"/>
      <c r="DP52" s="499"/>
      <c r="DQ52" s="499"/>
      <c r="DR52" s="499"/>
      <c r="DS52" s="499"/>
      <c r="DT52" s="499"/>
      <c r="DU52" s="499"/>
      <c r="DV52" s="499"/>
      <c r="DW52" s="499"/>
      <c r="DX52" s="499"/>
      <c r="DY52" s="499"/>
      <c r="DZ52" s="499"/>
      <c r="EA52" s="499"/>
      <c r="EB52" s="499"/>
      <c r="EC52" s="499"/>
    </row>
    <row r="53" spans="1:133" s="500" customFormat="1" ht="24" customHeight="1">
      <c r="A53" s="523">
        <v>7071</v>
      </c>
      <c r="B53" s="521" t="s">
        <v>180</v>
      </c>
      <c r="C53" s="567">
        <v>0</v>
      </c>
      <c r="D53" s="567">
        <v>0</v>
      </c>
      <c r="E53" s="567">
        <v>75.570999999999998</v>
      </c>
      <c r="F53" s="567">
        <v>0</v>
      </c>
      <c r="G53" s="567">
        <v>0</v>
      </c>
      <c r="H53" s="567">
        <v>0</v>
      </c>
      <c r="I53" s="567">
        <v>0</v>
      </c>
      <c r="J53" s="567">
        <v>0</v>
      </c>
      <c r="K53" s="556">
        <v>75.570999999999998</v>
      </c>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499"/>
      <c r="AM53" s="499"/>
      <c r="AN53" s="499"/>
      <c r="AO53" s="499"/>
      <c r="AP53" s="499"/>
      <c r="AQ53" s="499"/>
      <c r="AR53" s="499"/>
      <c r="AS53" s="499"/>
      <c r="AT53" s="499"/>
      <c r="AU53" s="499"/>
      <c r="AV53" s="499"/>
      <c r="AW53" s="499"/>
      <c r="AX53" s="499"/>
      <c r="AY53" s="499"/>
      <c r="AZ53" s="499"/>
      <c r="BA53" s="499"/>
      <c r="BB53" s="499"/>
      <c r="BC53" s="499"/>
      <c r="BD53" s="499"/>
      <c r="BE53" s="499"/>
      <c r="BF53" s="499"/>
      <c r="BG53" s="499"/>
      <c r="BH53" s="499"/>
      <c r="BI53" s="499"/>
      <c r="BJ53" s="499"/>
      <c r="BK53" s="499"/>
      <c r="BL53" s="499"/>
      <c r="BM53" s="499"/>
      <c r="BN53" s="499"/>
      <c r="BO53" s="499"/>
      <c r="BP53" s="499"/>
      <c r="BQ53" s="499"/>
      <c r="BR53" s="499"/>
      <c r="BS53" s="499"/>
      <c r="BT53" s="499"/>
      <c r="BU53" s="499"/>
      <c r="BV53" s="499"/>
      <c r="BW53" s="499"/>
      <c r="BX53" s="499"/>
      <c r="BY53" s="499"/>
      <c r="BZ53" s="499"/>
      <c r="CA53" s="499"/>
      <c r="CB53" s="499"/>
      <c r="CC53" s="499"/>
      <c r="CD53" s="499"/>
      <c r="CE53" s="499"/>
      <c r="CF53" s="499"/>
      <c r="CG53" s="499"/>
      <c r="CH53" s="499"/>
      <c r="CI53" s="499"/>
      <c r="CJ53" s="499"/>
      <c r="CK53" s="499"/>
      <c r="CL53" s="499"/>
      <c r="CM53" s="499"/>
      <c r="CN53" s="499"/>
      <c r="CO53" s="499"/>
      <c r="CP53" s="499"/>
      <c r="CQ53" s="499"/>
      <c r="CR53" s="499"/>
      <c r="CS53" s="499"/>
      <c r="CT53" s="499"/>
      <c r="CU53" s="499"/>
      <c r="CV53" s="499"/>
      <c r="CW53" s="499"/>
      <c r="CX53" s="499"/>
      <c r="CY53" s="499"/>
      <c r="CZ53" s="499"/>
      <c r="DA53" s="499"/>
      <c r="DB53" s="499"/>
      <c r="DC53" s="499"/>
      <c r="DD53" s="499"/>
      <c r="DE53" s="499"/>
      <c r="DF53" s="499"/>
      <c r="DG53" s="499"/>
      <c r="DH53" s="499"/>
      <c r="DI53" s="499"/>
      <c r="DJ53" s="499"/>
      <c r="DK53" s="499"/>
      <c r="DL53" s="499"/>
      <c r="DM53" s="499"/>
      <c r="DN53" s="499"/>
      <c r="DO53" s="499"/>
      <c r="DP53" s="499"/>
      <c r="DQ53" s="499"/>
      <c r="DR53" s="499"/>
      <c r="DS53" s="499"/>
      <c r="DT53" s="499"/>
      <c r="DU53" s="499"/>
      <c r="DV53" s="499"/>
      <c r="DW53" s="499"/>
      <c r="DX53" s="499"/>
      <c r="DY53" s="499"/>
      <c r="DZ53" s="499"/>
      <c r="EA53" s="499"/>
      <c r="EB53" s="499"/>
      <c r="EC53" s="499"/>
    </row>
    <row r="54" spans="1:133" s="500" customFormat="1" ht="24" customHeight="1">
      <c r="A54" s="523">
        <v>7072</v>
      </c>
      <c r="B54" s="521" t="s">
        <v>181</v>
      </c>
      <c r="C54" s="568">
        <v>0</v>
      </c>
      <c r="D54" s="568">
        <v>0</v>
      </c>
      <c r="E54" s="568">
        <v>0</v>
      </c>
      <c r="F54" s="568">
        <v>319962.58600000001</v>
      </c>
      <c r="G54" s="568">
        <v>0</v>
      </c>
      <c r="H54" s="568">
        <v>0</v>
      </c>
      <c r="I54" s="568">
        <v>0</v>
      </c>
      <c r="J54" s="568">
        <v>0</v>
      </c>
      <c r="K54" s="556">
        <v>319962.58600000001</v>
      </c>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499"/>
      <c r="AM54" s="499"/>
      <c r="AN54" s="499"/>
      <c r="AO54" s="499"/>
      <c r="AP54" s="499"/>
      <c r="AQ54" s="499"/>
      <c r="AR54" s="499"/>
      <c r="AS54" s="499"/>
      <c r="AT54" s="499"/>
      <c r="AU54" s="499"/>
      <c r="AV54" s="499"/>
      <c r="AW54" s="499"/>
      <c r="AX54" s="499"/>
      <c r="AY54" s="499"/>
      <c r="AZ54" s="499"/>
      <c r="BA54" s="499"/>
      <c r="BB54" s="499"/>
      <c r="BC54" s="499"/>
      <c r="BD54" s="499"/>
      <c r="BE54" s="499"/>
      <c r="BF54" s="499"/>
      <c r="BG54" s="499"/>
      <c r="BH54" s="499"/>
      <c r="BI54" s="499"/>
      <c r="BJ54" s="499"/>
      <c r="BK54" s="499"/>
      <c r="BL54" s="499"/>
      <c r="BM54" s="499"/>
      <c r="BN54" s="499"/>
      <c r="BO54" s="499"/>
      <c r="BP54" s="499"/>
      <c r="BQ54" s="499"/>
      <c r="BR54" s="499"/>
      <c r="BS54" s="499"/>
      <c r="BT54" s="499"/>
      <c r="BU54" s="499"/>
      <c r="BV54" s="499"/>
      <c r="BW54" s="499"/>
      <c r="BX54" s="499"/>
      <c r="BY54" s="499"/>
      <c r="BZ54" s="499"/>
      <c r="CA54" s="499"/>
      <c r="CB54" s="499"/>
      <c r="CC54" s="499"/>
      <c r="CD54" s="499"/>
      <c r="CE54" s="499"/>
      <c r="CF54" s="499"/>
      <c r="CG54" s="499"/>
      <c r="CH54" s="499"/>
      <c r="CI54" s="499"/>
      <c r="CJ54" s="499"/>
      <c r="CK54" s="499"/>
      <c r="CL54" s="499"/>
      <c r="CM54" s="499"/>
      <c r="CN54" s="499"/>
      <c r="CO54" s="499"/>
      <c r="CP54" s="499"/>
      <c r="CQ54" s="499"/>
      <c r="CR54" s="499"/>
      <c r="CS54" s="499"/>
      <c r="CT54" s="499"/>
      <c r="CU54" s="499"/>
      <c r="CV54" s="499"/>
      <c r="CW54" s="499"/>
      <c r="CX54" s="499"/>
      <c r="CY54" s="499"/>
      <c r="CZ54" s="499"/>
      <c r="DA54" s="499"/>
      <c r="DB54" s="499"/>
      <c r="DC54" s="499"/>
      <c r="DD54" s="499"/>
      <c r="DE54" s="499"/>
      <c r="DF54" s="499"/>
      <c r="DG54" s="499"/>
      <c r="DH54" s="499"/>
      <c r="DI54" s="499"/>
      <c r="DJ54" s="499"/>
      <c r="DK54" s="499"/>
      <c r="DL54" s="499"/>
      <c r="DM54" s="499"/>
      <c r="DN54" s="499"/>
      <c r="DO54" s="499"/>
      <c r="DP54" s="499"/>
      <c r="DQ54" s="499"/>
      <c r="DR54" s="499"/>
      <c r="DS54" s="499"/>
      <c r="DT54" s="499"/>
      <c r="DU54" s="499"/>
      <c r="DV54" s="499"/>
      <c r="DW54" s="499"/>
      <c r="DX54" s="499"/>
      <c r="DY54" s="499"/>
      <c r="DZ54" s="499"/>
      <c r="EA54" s="499"/>
      <c r="EB54" s="499"/>
      <c r="EC54" s="499"/>
    </row>
    <row r="55" spans="1:133" s="511" customFormat="1" ht="24" customHeight="1">
      <c r="A55" s="523">
        <v>7073</v>
      </c>
      <c r="B55" s="521" t="s">
        <v>182</v>
      </c>
      <c r="C55" s="569">
        <v>3069738.5453666328</v>
      </c>
      <c r="D55" s="569">
        <v>2074368.6589159998</v>
      </c>
      <c r="E55" s="569">
        <v>70966.959115999998</v>
      </c>
      <c r="F55" s="569">
        <v>1539207.1054114315</v>
      </c>
      <c r="G55" s="569">
        <v>10095.586624</v>
      </c>
      <c r="H55" s="569">
        <v>438368.45231200004</v>
      </c>
      <c r="I55" s="569">
        <v>96630.325936000008</v>
      </c>
      <c r="J55" s="570">
        <v>0</v>
      </c>
      <c r="K55" s="556">
        <v>7299375.6336820638</v>
      </c>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510"/>
      <c r="AK55" s="510"/>
      <c r="AL55" s="510"/>
      <c r="AM55" s="510"/>
      <c r="AN55" s="510"/>
      <c r="AO55" s="510"/>
      <c r="AP55" s="510"/>
      <c r="AQ55" s="510"/>
      <c r="AR55" s="510"/>
      <c r="AS55" s="510"/>
      <c r="AT55" s="510"/>
      <c r="AU55" s="510"/>
      <c r="AV55" s="510"/>
      <c r="AW55" s="510"/>
      <c r="AX55" s="510"/>
      <c r="AY55" s="510"/>
      <c r="AZ55" s="510"/>
      <c r="BA55" s="510"/>
      <c r="BB55" s="510"/>
      <c r="BC55" s="510"/>
      <c r="BD55" s="510"/>
      <c r="BE55" s="510"/>
      <c r="BF55" s="510"/>
      <c r="BG55" s="510"/>
      <c r="BH55" s="510"/>
      <c r="BI55" s="510"/>
      <c r="BJ55" s="510"/>
      <c r="BK55" s="510"/>
      <c r="BL55" s="510"/>
      <c r="BM55" s="510"/>
      <c r="BN55" s="510"/>
      <c r="BO55" s="510"/>
      <c r="BP55" s="510"/>
      <c r="BQ55" s="510"/>
      <c r="BR55" s="510"/>
      <c r="BS55" s="510"/>
      <c r="BT55" s="510"/>
      <c r="BU55" s="510"/>
      <c r="BV55" s="510"/>
      <c r="BW55" s="510"/>
      <c r="BX55" s="510"/>
      <c r="BY55" s="510"/>
      <c r="BZ55" s="510"/>
      <c r="CA55" s="510"/>
      <c r="CB55" s="510"/>
      <c r="CC55" s="510"/>
      <c r="CD55" s="510"/>
      <c r="CE55" s="510"/>
      <c r="CF55" s="510"/>
      <c r="CG55" s="510"/>
      <c r="CH55" s="510"/>
      <c r="CI55" s="510"/>
      <c r="CJ55" s="510"/>
      <c r="CK55" s="510"/>
      <c r="CL55" s="510"/>
      <c r="CM55" s="510"/>
      <c r="CN55" s="510"/>
      <c r="CO55" s="510"/>
      <c r="CP55" s="510"/>
      <c r="CQ55" s="510"/>
      <c r="CR55" s="510"/>
      <c r="CS55" s="510"/>
      <c r="CT55" s="510"/>
      <c r="CU55" s="510"/>
      <c r="CV55" s="510"/>
      <c r="CW55" s="510"/>
      <c r="CX55" s="510"/>
      <c r="CY55" s="510"/>
      <c r="CZ55" s="510"/>
      <c r="DA55" s="510"/>
      <c r="DB55" s="510"/>
      <c r="DC55" s="510"/>
      <c r="DD55" s="510"/>
      <c r="DE55" s="510"/>
      <c r="DF55" s="510"/>
      <c r="DG55" s="510"/>
      <c r="DH55" s="510"/>
      <c r="DI55" s="510"/>
      <c r="DJ55" s="510"/>
      <c r="DK55" s="510"/>
      <c r="DL55" s="510"/>
      <c r="DM55" s="510"/>
      <c r="DN55" s="510"/>
      <c r="DO55" s="510"/>
      <c r="DP55" s="510"/>
      <c r="DQ55" s="510"/>
      <c r="DR55" s="510"/>
      <c r="DS55" s="510"/>
      <c r="DT55" s="510"/>
      <c r="DU55" s="510"/>
      <c r="DV55" s="510"/>
      <c r="DW55" s="510"/>
      <c r="DX55" s="510"/>
      <c r="DY55" s="510"/>
      <c r="DZ55" s="510"/>
      <c r="EA55" s="510"/>
      <c r="EB55" s="510"/>
      <c r="EC55" s="510"/>
    </row>
    <row r="56" spans="1:133" s="558" customFormat="1" ht="24" customHeight="1">
      <c r="A56" s="505">
        <v>7074</v>
      </c>
      <c r="B56" s="506" t="s">
        <v>183</v>
      </c>
      <c r="C56" s="557">
        <v>20822.636999999999</v>
      </c>
      <c r="D56" s="557">
        <v>12154.78</v>
      </c>
      <c r="E56" s="557">
        <v>747.54100000000005</v>
      </c>
      <c r="F56" s="555">
        <v>112767.09699999999</v>
      </c>
      <c r="G56" s="557">
        <v>198.018</v>
      </c>
      <c r="H56" s="555">
        <v>1832.63</v>
      </c>
      <c r="I56" s="557">
        <v>0</v>
      </c>
      <c r="J56" s="556">
        <v>0</v>
      </c>
      <c r="K56" s="556">
        <v>148522.70300000001</v>
      </c>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522"/>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522"/>
      <c r="BW56" s="522"/>
      <c r="BX56" s="522"/>
      <c r="BY56" s="522"/>
      <c r="BZ56" s="522"/>
      <c r="CA56" s="522"/>
      <c r="CB56" s="522"/>
      <c r="CC56" s="522"/>
      <c r="CD56" s="522"/>
      <c r="CE56" s="522"/>
      <c r="CF56" s="522"/>
      <c r="CG56" s="522"/>
      <c r="CH56" s="522"/>
      <c r="CI56" s="522"/>
      <c r="CJ56" s="522"/>
      <c r="CK56" s="522"/>
      <c r="CL56" s="522"/>
      <c r="CM56" s="522"/>
      <c r="CN56" s="522"/>
      <c r="CO56" s="522"/>
      <c r="CP56" s="522"/>
      <c r="CQ56" s="522"/>
      <c r="CR56" s="522"/>
      <c r="CS56" s="522"/>
      <c r="CT56" s="522"/>
      <c r="CU56" s="522"/>
      <c r="CV56" s="522"/>
      <c r="CW56" s="522"/>
      <c r="CX56" s="522"/>
      <c r="CY56" s="522"/>
      <c r="CZ56" s="522"/>
      <c r="DA56" s="522"/>
      <c r="DB56" s="522"/>
      <c r="DC56" s="522"/>
      <c r="DD56" s="522"/>
      <c r="DE56" s="522"/>
      <c r="DF56" s="522"/>
      <c r="DG56" s="522"/>
      <c r="DH56" s="522"/>
      <c r="DI56" s="522"/>
      <c r="DJ56" s="522"/>
      <c r="DK56" s="522"/>
      <c r="DL56" s="522"/>
      <c r="DM56" s="522"/>
      <c r="DN56" s="522"/>
      <c r="DO56" s="522"/>
      <c r="DP56" s="522"/>
      <c r="DQ56" s="522"/>
      <c r="DR56" s="522"/>
      <c r="DS56" s="522"/>
      <c r="DT56" s="522"/>
      <c r="DU56" s="522"/>
      <c r="DV56" s="522"/>
      <c r="DW56" s="522"/>
      <c r="DX56" s="522"/>
      <c r="DY56" s="522"/>
      <c r="DZ56" s="522"/>
      <c r="EA56" s="522"/>
      <c r="EB56" s="522"/>
      <c r="EC56" s="522"/>
    </row>
    <row r="57" spans="1:133" s="558" customFormat="1" ht="24" customHeight="1">
      <c r="A57" s="505">
        <v>7076</v>
      </c>
      <c r="B57" s="506" t="s">
        <v>184</v>
      </c>
      <c r="C57" s="557">
        <v>143970.71299999999</v>
      </c>
      <c r="D57" s="557">
        <v>64768.800999999999</v>
      </c>
      <c r="E57" s="557">
        <v>1401797.4464119999</v>
      </c>
      <c r="F57" s="555">
        <v>3577.3</v>
      </c>
      <c r="G57" s="557">
        <v>7592.5429999999997</v>
      </c>
      <c r="H57" s="555">
        <v>5560.3469999999998</v>
      </c>
      <c r="I57" s="557">
        <v>0</v>
      </c>
      <c r="J57" s="556">
        <v>0</v>
      </c>
      <c r="K57" s="556">
        <v>1627267.150412</v>
      </c>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522"/>
      <c r="AL57" s="522"/>
      <c r="AM57" s="522"/>
      <c r="AN57" s="522"/>
      <c r="AO57" s="522"/>
      <c r="AP57" s="522"/>
      <c r="AQ57" s="522"/>
      <c r="AR57" s="522"/>
      <c r="AS57" s="522"/>
      <c r="AT57" s="522"/>
      <c r="AU57" s="522"/>
      <c r="AV57" s="522"/>
      <c r="AW57" s="522"/>
      <c r="AX57" s="522"/>
      <c r="AY57" s="522"/>
      <c r="AZ57" s="522"/>
      <c r="BA57" s="522"/>
      <c r="BB57" s="522"/>
      <c r="BC57" s="522"/>
      <c r="BD57" s="522"/>
      <c r="BE57" s="522"/>
      <c r="BF57" s="522"/>
      <c r="BG57" s="522"/>
      <c r="BH57" s="522"/>
      <c r="BI57" s="522"/>
      <c r="BJ57" s="522"/>
      <c r="BK57" s="522"/>
      <c r="BL57" s="522"/>
      <c r="BM57" s="522"/>
      <c r="BN57" s="522"/>
      <c r="BO57" s="522"/>
      <c r="BP57" s="522"/>
      <c r="BQ57" s="522"/>
      <c r="BR57" s="522"/>
      <c r="BS57" s="522"/>
      <c r="BT57" s="522"/>
      <c r="BU57" s="522"/>
      <c r="BV57" s="522"/>
      <c r="BW57" s="522"/>
      <c r="BX57" s="522"/>
      <c r="BY57" s="522"/>
      <c r="BZ57" s="522"/>
      <c r="CA57" s="522"/>
      <c r="CB57" s="522"/>
      <c r="CC57" s="522"/>
      <c r="CD57" s="522"/>
      <c r="CE57" s="522"/>
      <c r="CF57" s="522"/>
      <c r="CG57" s="522"/>
      <c r="CH57" s="522"/>
      <c r="CI57" s="522"/>
      <c r="CJ57" s="522"/>
      <c r="CK57" s="522"/>
      <c r="CL57" s="522"/>
      <c r="CM57" s="522"/>
      <c r="CN57" s="522"/>
      <c r="CO57" s="522"/>
      <c r="CP57" s="522"/>
      <c r="CQ57" s="522"/>
      <c r="CR57" s="522"/>
      <c r="CS57" s="522"/>
      <c r="CT57" s="522"/>
      <c r="CU57" s="522"/>
      <c r="CV57" s="522"/>
      <c r="CW57" s="522"/>
      <c r="CX57" s="522"/>
      <c r="CY57" s="522"/>
      <c r="CZ57" s="522"/>
      <c r="DA57" s="522"/>
      <c r="DB57" s="522"/>
      <c r="DC57" s="522"/>
      <c r="DD57" s="522"/>
      <c r="DE57" s="522"/>
      <c r="DF57" s="522"/>
      <c r="DG57" s="522"/>
      <c r="DH57" s="522"/>
      <c r="DI57" s="522"/>
      <c r="DJ57" s="522"/>
      <c r="DK57" s="522"/>
      <c r="DL57" s="522"/>
      <c r="DM57" s="522"/>
      <c r="DN57" s="522"/>
      <c r="DO57" s="522"/>
      <c r="DP57" s="522"/>
      <c r="DQ57" s="522"/>
      <c r="DR57" s="522"/>
      <c r="DS57" s="522"/>
      <c r="DT57" s="522"/>
      <c r="DU57" s="522"/>
      <c r="DV57" s="522"/>
      <c r="DW57" s="522"/>
      <c r="DX57" s="522"/>
      <c r="DY57" s="522"/>
      <c r="DZ57" s="522"/>
      <c r="EA57" s="522"/>
      <c r="EB57" s="522"/>
      <c r="EC57" s="522"/>
    </row>
    <row r="58" spans="1:133" ht="24" customHeight="1">
      <c r="A58" s="544"/>
      <c r="B58" s="514"/>
      <c r="C58" s="552"/>
      <c r="D58" s="552"/>
      <c r="E58" s="552"/>
      <c r="F58" s="552"/>
      <c r="G58" s="552"/>
      <c r="H58" s="552"/>
      <c r="I58" s="552"/>
      <c r="J58" s="561"/>
      <c r="K58" s="561"/>
    </row>
    <row r="59" spans="1:133" s="500" customFormat="1" ht="24" customHeight="1">
      <c r="A59" s="494">
        <v>708</v>
      </c>
      <c r="B59" s="495" t="s">
        <v>185</v>
      </c>
      <c r="C59" s="550">
        <v>77499.245137999998</v>
      </c>
      <c r="D59" s="550">
        <v>27769.341614000001</v>
      </c>
      <c r="E59" s="550">
        <v>4109.0284140000003</v>
      </c>
      <c r="F59" s="550">
        <v>155073.48787000001</v>
      </c>
      <c r="G59" s="550">
        <v>96.559295999999989</v>
      </c>
      <c r="H59" s="550">
        <v>53720.393648000005</v>
      </c>
      <c r="I59" s="550">
        <v>25696.959943999998</v>
      </c>
      <c r="J59" s="550">
        <v>0</v>
      </c>
      <c r="K59" s="551">
        <v>343965.01592400006</v>
      </c>
      <c r="L59" s="499"/>
      <c r="M59" s="499"/>
      <c r="N59" s="499"/>
      <c r="O59" s="499"/>
      <c r="P59" s="499"/>
      <c r="Q59" s="499"/>
      <c r="R59" s="499"/>
      <c r="S59" s="499"/>
      <c r="T59" s="499"/>
      <c r="U59" s="499"/>
      <c r="V59" s="499"/>
      <c r="W59" s="499"/>
      <c r="X59" s="499"/>
      <c r="Y59" s="499"/>
      <c r="Z59" s="499"/>
      <c r="AA59" s="499"/>
      <c r="AB59" s="499"/>
      <c r="AC59" s="499"/>
      <c r="AD59" s="499"/>
      <c r="AE59" s="499"/>
      <c r="AF59" s="499"/>
      <c r="AG59" s="499"/>
      <c r="AH59" s="499"/>
      <c r="AI59" s="499"/>
      <c r="AJ59" s="499"/>
      <c r="AK59" s="499"/>
      <c r="AL59" s="499"/>
      <c r="AM59" s="499"/>
      <c r="AN59" s="499"/>
      <c r="AO59" s="499"/>
      <c r="AP59" s="499"/>
      <c r="AQ59" s="499"/>
      <c r="AR59" s="499"/>
      <c r="AS59" s="499"/>
      <c r="AT59" s="499"/>
      <c r="AU59" s="499"/>
      <c r="AV59" s="499"/>
      <c r="AW59" s="499"/>
      <c r="AX59" s="499"/>
      <c r="AY59" s="499"/>
      <c r="AZ59" s="499"/>
      <c r="BA59" s="499"/>
      <c r="BB59" s="499"/>
      <c r="BC59" s="499"/>
      <c r="BD59" s="499"/>
      <c r="BE59" s="499"/>
      <c r="BF59" s="499"/>
      <c r="BG59" s="499"/>
      <c r="BH59" s="499"/>
      <c r="BI59" s="499"/>
      <c r="BJ59" s="499"/>
      <c r="BK59" s="499"/>
      <c r="BL59" s="499"/>
      <c r="BM59" s="499"/>
      <c r="BN59" s="499"/>
      <c r="BO59" s="499"/>
      <c r="BP59" s="499"/>
      <c r="BQ59" s="499"/>
      <c r="BR59" s="499"/>
      <c r="BS59" s="499"/>
      <c r="BT59" s="499"/>
      <c r="BU59" s="499"/>
      <c r="BV59" s="499"/>
      <c r="BW59" s="499"/>
      <c r="BX59" s="499"/>
      <c r="BY59" s="499"/>
      <c r="BZ59" s="499"/>
      <c r="CA59" s="499"/>
      <c r="CB59" s="499"/>
      <c r="CC59" s="499"/>
      <c r="CD59" s="499"/>
      <c r="CE59" s="499"/>
      <c r="CF59" s="499"/>
      <c r="CG59" s="499"/>
      <c r="CH59" s="499"/>
      <c r="CI59" s="499"/>
      <c r="CJ59" s="499"/>
      <c r="CK59" s="499"/>
      <c r="CL59" s="499"/>
      <c r="CM59" s="499"/>
      <c r="CN59" s="499"/>
      <c r="CO59" s="499"/>
      <c r="CP59" s="499"/>
      <c r="CQ59" s="499"/>
      <c r="CR59" s="499"/>
      <c r="CS59" s="499"/>
      <c r="CT59" s="499"/>
      <c r="CU59" s="499"/>
      <c r="CV59" s="499"/>
      <c r="CW59" s="499"/>
      <c r="CX59" s="499"/>
      <c r="CY59" s="499"/>
      <c r="CZ59" s="499"/>
      <c r="DA59" s="499"/>
      <c r="DB59" s="499"/>
      <c r="DC59" s="499"/>
      <c r="DD59" s="499"/>
      <c r="DE59" s="499"/>
      <c r="DF59" s="499"/>
      <c r="DG59" s="499"/>
      <c r="DH59" s="499"/>
      <c r="DI59" s="499"/>
      <c r="DJ59" s="499"/>
      <c r="DK59" s="499"/>
      <c r="DL59" s="499"/>
      <c r="DM59" s="499"/>
      <c r="DN59" s="499"/>
      <c r="DO59" s="499"/>
      <c r="DP59" s="499"/>
      <c r="DQ59" s="499"/>
      <c r="DR59" s="499"/>
      <c r="DS59" s="499"/>
      <c r="DT59" s="499"/>
      <c r="DU59" s="499"/>
      <c r="DV59" s="499"/>
      <c r="DW59" s="499"/>
      <c r="DX59" s="499"/>
      <c r="DY59" s="499"/>
      <c r="DZ59" s="499"/>
      <c r="EA59" s="499"/>
      <c r="EB59" s="499"/>
      <c r="EC59" s="499"/>
    </row>
    <row r="60" spans="1:133" s="511" customFormat="1" ht="24" customHeight="1">
      <c r="A60" s="523">
        <v>7081</v>
      </c>
      <c r="B60" s="521" t="s">
        <v>186</v>
      </c>
      <c r="C60" s="555">
        <v>32841.757138000001</v>
      </c>
      <c r="D60" s="555">
        <v>11150.355614</v>
      </c>
      <c r="E60" s="555">
        <v>1765.657414</v>
      </c>
      <c r="F60" s="555">
        <v>58038.324869999997</v>
      </c>
      <c r="G60" s="555">
        <v>89.358295999999996</v>
      </c>
      <c r="H60" s="555">
        <v>42982.334648000004</v>
      </c>
      <c r="I60" s="555">
        <v>22180.501944</v>
      </c>
      <c r="J60" s="556">
        <v>0</v>
      </c>
      <c r="K60" s="556">
        <v>169048.28992400001</v>
      </c>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c r="AM60" s="510"/>
      <c r="AN60" s="510"/>
      <c r="AO60" s="510"/>
      <c r="AP60" s="510"/>
      <c r="AQ60" s="510"/>
      <c r="AR60" s="510"/>
      <c r="AS60" s="510"/>
      <c r="AT60" s="510"/>
      <c r="AU60" s="510"/>
      <c r="AV60" s="510"/>
      <c r="AW60" s="510"/>
      <c r="AX60" s="510"/>
      <c r="AY60" s="510"/>
      <c r="AZ60" s="510"/>
      <c r="BA60" s="510"/>
      <c r="BB60" s="510"/>
      <c r="BC60" s="510"/>
      <c r="BD60" s="510"/>
      <c r="BE60" s="510"/>
      <c r="BF60" s="510"/>
      <c r="BG60" s="510"/>
      <c r="BH60" s="510"/>
      <c r="BI60" s="510"/>
      <c r="BJ60" s="510"/>
      <c r="BK60" s="510"/>
      <c r="BL60" s="510"/>
      <c r="BM60" s="510"/>
      <c r="BN60" s="510"/>
      <c r="BO60" s="510"/>
      <c r="BP60" s="510"/>
      <c r="BQ60" s="510"/>
      <c r="BR60" s="510"/>
      <c r="BS60" s="510"/>
      <c r="BT60" s="510"/>
      <c r="BU60" s="510"/>
      <c r="BV60" s="510"/>
      <c r="BW60" s="510"/>
      <c r="BX60" s="510"/>
      <c r="BY60" s="510"/>
      <c r="BZ60" s="510"/>
      <c r="CA60" s="510"/>
      <c r="CB60" s="510"/>
      <c r="CC60" s="510"/>
      <c r="CD60" s="510"/>
      <c r="CE60" s="510"/>
      <c r="CF60" s="510"/>
      <c r="CG60" s="510"/>
      <c r="CH60" s="510"/>
      <c r="CI60" s="510"/>
      <c r="CJ60" s="510"/>
      <c r="CK60" s="510"/>
      <c r="CL60" s="510"/>
      <c r="CM60" s="510"/>
      <c r="CN60" s="510"/>
      <c r="CO60" s="510"/>
      <c r="CP60" s="510"/>
      <c r="CQ60" s="510"/>
      <c r="CR60" s="510"/>
      <c r="CS60" s="510"/>
      <c r="CT60" s="510"/>
      <c r="CU60" s="510"/>
      <c r="CV60" s="510"/>
      <c r="CW60" s="510"/>
      <c r="CX60" s="510"/>
      <c r="CY60" s="510"/>
      <c r="CZ60" s="510"/>
      <c r="DA60" s="510"/>
      <c r="DB60" s="510"/>
      <c r="DC60" s="510"/>
      <c r="DD60" s="510"/>
      <c r="DE60" s="510"/>
      <c r="DF60" s="510"/>
      <c r="DG60" s="510"/>
      <c r="DH60" s="510"/>
      <c r="DI60" s="510"/>
      <c r="DJ60" s="510"/>
      <c r="DK60" s="510"/>
      <c r="DL60" s="510"/>
      <c r="DM60" s="510"/>
      <c r="DN60" s="510"/>
      <c r="DO60" s="510"/>
      <c r="DP60" s="510"/>
      <c r="DQ60" s="510"/>
      <c r="DR60" s="510"/>
      <c r="DS60" s="510"/>
      <c r="DT60" s="510"/>
      <c r="DU60" s="510"/>
      <c r="DV60" s="510"/>
      <c r="DW60" s="510"/>
      <c r="DX60" s="510"/>
      <c r="DY60" s="510"/>
      <c r="DZ60" s="510"/>
      <c r="EA60" s="510"/>
      <c r="EB60" s="510"/>
      <c r="EC60" s="510"/>
    </row>
    <row r="61" spans="1:133" s="558" customFormat="1" ht="24" customHeight="1">
      <c r="A61" s="505">
        <v>7082</v>
      </c>
      <c r="B61" s="506" t="s">
        <v>187</v>
      </c>
      <c r="C61" s="557">
        <v>44657.487999999998</v>
      </c>
      <c r="D61" s="557">
        <v>16618.986000000001</v>
      </c>
      <c r="E61" s="557">
        <v>2343.3710000000001</v>
      </c>
      <c r="F61" s="555">
        <v>97035.163</v>
      </c>
      <c r="G61" s="557">
        <v>7.2009999999999996</v>
      </c>
      <c r="H61" s="555">
        <v>10738.059000000001</v>
      </c>
      <c r="I61" s="557">
        <v>3516.4580000000001</v>
      </c>
      <c r="J61" s="556">
        <v>0</v>
      </c>
      <c r="K61" s="556">
        <v>174916.72600000002</v>
      </c>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2"/>
      <c r="AT61" s="522"/>
      <c r="AU61" s="522"/>
      <c r="AV61" s="522"/>
      <c r="AW61" s="522"/>
      <c r="AX61" s="522"/>
      <c r="AY61" s="522"/>
      <c r="AZ61" s="522"/>
      <c r="BA61" s="522"/>
      <c r="BB61" s="522"/>
      <c r="BC61" s="522"/>
      <c r="BD61" s="522"/>
      <c r="BE61" s="522"/>
      <c r="BF61" s="522"/>
      <c r="BG61" s="522"/>
      <c r="BH61" s="522"/>
      <c r="BI61" s="522"/>
      <c r="BJ61" s="522"/>
      <c r="BK61" s="522"/>
      <c r="BL61" s="522"/>
      <c r="BM61" s="522"/>
      <c r="BN61" s="522"/>
      <c r="BO61" s="522"/>
      <c r="BP61" s="522"/>
      <c r="BQ61" s="522"/>
      <c r="BR61" s="522"/>
      <c r="BS61" s="522"/>
      <c r="BT61" s="522"/>
      <c r="BU61" s="522"/>
      <c r="BV61" s="522"/>
      <c r="BW61" s="522"/>
      <c r="BX61" s="522"/>
      <c r="BY61" s="522"/>
      <c r="BZ61" s="522"/>
      <c r="CA61" s="522"/>
      <c r="CB61" s="522"/>
      <c r="CC61" s="522"/>
      <c r="CD61" s="522"/>
      <c r="CE61" s="522"/>
      <c r="CF61" s="522"/>
      <c r="CG61" s="522"/>
      <c r="CH61" s="522"/>
      <c r="CI61" s="522"/>
      <c r="CJ61" s="522"/>
      <c r="CK61" s="522"/>
      <c r="CL61" s="522"/>
      <c r="CM61" s="522"/>
      <c r="CN61" s="522"/>
      <c r="CO61" s="522"/>
      <c r="CP61" s="522"/>
      <c r="CQ61" s="522"/>
      <c r="CR61" s="522"/>
      <c r="CS61" s="522"/>
      <c r="CT61" s="522"/>
      <c r="CU61" s="522"/>
      <c r="CV61" s="522"/>
      <c r="CW61" s="522"/>
      <c r="CX61" s="522"/>
      <c r="CY61" s="522"/>
      <c r="CZ61" s="522"/>
      <c r="DA61" s="522"/>
      <c r="DB61" s="522"/>
      <c r="DC61" s="522"/>
      <c r="DD61" s="522"/>
      <c r="DE61" s="522"/>
      <c r="DF61" s="522"/>
      <c r="DG61" s="522"/>
      <c r="DH61" s="522"/>
      <c r="DI61" s="522"/>
      <c r="DJ61" s="522"/>
      <c r="DK61" s="522"/>
      <c r="DL61" s="522"/>
      <c r="DM61" s="522"/>
      <c r="DN61" s="522"/>
      <c r="DO61" s="522"/>
      <c r="DP61" s="522"/>
      <c r="DQ61" s="522"/>
      <c r="DR61" s="522"/>
      <c r="DS61" s="522"/>
      <c r="DT61" s="522"/>
      <c r="DU61" s="522"/>
      <c r="DV61" s="522"/>
      <c r="DW61" s="522"/>
      <c r="DX61" s="522"/>
      <c r="DY61" s="522"/>
      <c r="DZ61" s="522"/>
      <c r="EA61" s="522"/>
      <c r="EB61" s="522"/>
      <c r="EC61" s="522"/>
    </row>
    <row r="62" spans="1:133" ht="24" customHeight="1">
      <c r="A62" s="544"/>
      <c r="B62" s="525"/>
      <c r="C62" s="552"/>
      <c r="D62" s="552"/>
      <c r="E62" s="552"/>
      <c r="F62" s="552"/>
      <c r="G62" s="552"/>
      <c r="H62" s="552"/>
      <c r="I62" s="552"/>
      <c r="J62" s="561"/>
      <c r="K62" s="561"/>
    </row>
    <row r="63" spans="1:133" s="500" customFormat="1" ht="24" customHeight="1">
      <c r="A63" s="494">
        <v>709</v>
      </c>
      <c r="B63" s="495" t="s">
        <v>188</v>
      </c>
      <c r="C63" s="550">
        <v>477171.18561800005</v>
      </c>
      <c r="D63" s="550">
        <v>86998.037054</v>
      </c>
      <c r="E63" s="550">
        <v>23872.876854000002</v>
      </c>
      <c r="F63" s="550">
        <v>8742057.6933255643</v>
      </c>
      <c r="G63" s="550">
        <v>3170.8784560000004</v>
      </c>
      <c r="H63" s="550">
        <v>325304.82672800001</v>
      </c>
      <c r="I63" s="550">
        <v>282797.93218399998</v>
      </c>
      <c r="J63" s="550">
        <v>0</v>
      </c>
      <c r="K63" s="551">
        <v>9941373.4302195627</v>
      </c>
      <c r="L63" s="499"/>
      <c r="M63" s="499"/>
      <c r="N63" s="499"/>
      <c r="O63" s="499"/>
      <c r="P63" s="499"/>
      <c r="Q63" s="499"/>
      <c r="R63" s="499"/>
      <c r="S63" s="499"/>
      <c r="T63" s="499"/>
      <c r="U63" s="499"/>
      <c r="V63" s="499"/>
      <c r="W63" s="499"/>
      <c r="X63" s="499"/>
      <c r="Y63" s="499"/>
      <c r="Z63" s="499"/>
      <c r="AA63" s="499"/>
      <c r="AB63" s="499"/>
      <c r="AC63" s="499"/>
      <c r="AD63" s="499"/>
      <c r="AE63" s="499"/>
      <c r="AF63" s="499"/>
      <c r="AG63" s="499"/>
      <c r="AH63" s="499"/>
      <c r="AI63" s="499"/>
      <c r="AJ63" s="499"/>
      <c r="AK63" s="499"/>
      <c r="AL63" s="499"/>
      <c r="AM63" s="499"/>
      <c r="AN63" s="499"/>
      <c r="AO63" s="499"/>
      <c r="AP63" s="499"/>
      <c r="AQ63" s="499"/>
      <c r="AR63" s="499"/>
      <c r="AS63" s="499"/>
      <c r="AT63" s="499"/>
      <c r="AU63" s="499"/>
      <c r="AV63" s="499"/>
      <c r="AW63" s="499"/>
      <c r="AX63" s="499"/>
      <c r="AY63" s="499"/>
      <c r="AZ63" s="499"/>
      <c r="BA63" s="499"/>
      <c r="BB63" s="499"/>
      <c r="BC63" s="499"/>
      <c r="BD63" s="499"/>
      <c r="BE63" s="499"/>
      <c r="BF63" s="499"/>
      <c r="BG63" s="499"/>
      <c r="BH63" s="499"/>
      <c r="BI63" s="499"/>
      <c r="BJ63" s="499"/>
      <c r="BK63" s="499"/>
      <c r="BL63" s="499"/>
      <c r="BM63" s="499"/>
      <c r="BN63" s="499"/>
      <c r="BO63" s="499"/>
      <c r="BP63" s="499"/>
      <c r="BQ63" s="499"/>
      <c r="BR63" s="499"/>
      <c r="BS63" s="499"/>
      <c r="BT63" s="499"/>
      <c r="BU63" s="499"/>
      <c r="BV63" s="499"/>
      <c r="BW63" s="499"/>
      <c r="BX63" s="499"/>
      <c r="BY63" s="499"/>
      <c r="BZ63" s="499"/>
      <c r="CA63" s="499"/>
      <c r="CB63" s="499"/>
      <c r="CC63" s="499"/>
      <c r="CD63" s="499"/>
      <c r="CE63" s="499"/>
      <c r="CF63" s="499"/>
      <c r="CG63" s="499"/>
      <c r="CH63" s="499"/>
      <c r="CI63" s="499"/>
      <c r="CJ63" s="499"/>
      <c r="CK63" s="499"/>
      <c r="CL63" s="499"/>
      <c r="CM63" s="499"/>
      <c r="CN63" s="499"/>
      <c r="CO63" s="499"/>
      <c r="CP63" s="499"/>
      <c r="CQ63" s="499"/>
      <c r="CR63" s="499"/>
      <c r="CS63" s="499"/>
      <c r="CT63" s="499"/>
      <c r="CU63" s="499"/>
      <c r="CV63" s="499"/>
      <c r="CW63" s="499"/>
      <c r="CX63" s="499"/>
      <c r="CY63" s="499"/>
      <c r="CZ63" s="499"/>
      <c r="DA63" s="499"/>
      <c r="DB63" s="499"/>
      <c r="DC63" s="499"/>
      <c r="DD63" s="499"/>
      <c r="DE63" s="499"/>
      <c r="DF63" s="499"/>
      <c r="DG63" s="499"/>
      <c r="DH63" s="499"/>
      <c r="DI63" s="499"/>
      <c r="DJ63" s="499"/>
      <c r="DK63" s="499"/>
      <c r="DL63" s="499"/>
      <c r="DM63" s="499"/>
      <c r="DN63" s="499"/>
      <c r="DO63" s="499"/>
      <c r="DP63" s="499"/>
      <c r="DQ63" s="499"/>
      <c r="DR63" s="499"/>
      <c r="DS63" s="499"/>
      <c r="DT63" s="499"/>
      <c r="DU63" s="499"/>
      <c r="DV63" s="499"/>
      <c r="DW63" s="499"/>
      <c r="DX63" s="499"/>
      <c r="DY63" s="499"/>
      <c r="DZ63" s="499"/>
      <c r="EA63" s="499"/>
      <c r="EB63" s="499"/>
      <c r="EC63" s="499"/>
    </row>
    <row r="64" spans="1:133" s="511" customFormat="1" ht="24" customHeight="1">
      <c r="A64" s="523">
        <v>7091.92</v>
      </c>
      <c r="B64" s="521" t="s">
        <v>189</v>
      </c>
      <c r="C64" s="555">
        <v>277550.95161800005</v>
      </c>
      <c r="D64" s="555">
        <v>51548.729053999996</v>
      </c>
      <c r="E64" s="555">
        <v>13907.610854</v>
      </c>
      <c r="F64" s="555">
        <v>5978850.7663255641</v>
      </c>
      <c r="G64" s="555">
        <v>2777.1154560000004</v>
      </c>
      <c r="H64" s="555">
        <v>318116.12372800004</v>
      </c>
      <c r="I64" s="555">
        <v>130478.92118400001</v>
      </c>
      <c r="J64" s="556">
        <v>0</v>
      </c>
      <c r="K64" s="556">
        <v>6773230.2182195634</v>
      </c>
      <c r="L64" s="510"/>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510"/>
      <c r="AK64" s="510"/>
      <c r="AL64" s="510"/>
      <c r="AM64" s="510"/>
      <c r="AN64" s="510"/>
      <c r="AO64" s="510"/>
      <c r="AP64" s="510"/>
      <c r="AQ64" s="510"/>
      <c r="AR64" s="510"/>
      <c r="AS64" s="510"/>
      <c r="AT64" s="510"/>
      <c r="AU64" s="510"/>
      <c r="AV64" s="510"/>
      <c r="AW64" s="510"/>
      <c r="AX64" s="510"/>
      <c r="AY64" s="510"/>
      <c r="AZ64" s="510"/>
      <c r="BA64" s="510"/>
      <c r="BB64" s="510"/>
      <c r="BC64" s="510"/>
      <c r="BD64" s="510"/>
      <c r="BE64" s="510"/>
      <c r="BF64" s="510"/>
      <c r="BG64" s="510"/>
      <c r="BH64" s="510"/>
      <c r="BI64" s="510"/>
      <c r="BJ64" s="510"/>
      <c r="BK64" s="510"/>
      <c r="BL64" s="510"/>
      <c r="BM64" s="510"/>
      <c r="BN64" s="510"/>
      <c r="BO64" s="510"/>
      <c r="BP64" s="510"/>
      <c r="BQ64" s="510"/>
      <c r="BR64" s="510"/>
      <c r="BS64" s="510"/>
      <c r="BT64" s="510"/>
      <c r="BU64" s="510"/>
      <c r="BV64" s="510"/>
      <c r="BW64" s="510"/>
      <c r="BX64" s="510"/>
      <c r="BY64" s="510"/>
      <c r="BZ64" s="510"/>
      <c r="CA64" s="510"/>
      <c r="CB64" s="510"/>
      <c r="CC64" s="510"/>
      <c r="CD64" s="510"/>
      <c r="CE64" s="510"/>
      <c r="CF64" s="510"/>
      <c r="CG64" s="510"/>
      <c r="CH64" s="510"/>
      <c r="CI64" s="510"/>
      <c r="CJ64" s="510"/>
      <c r="CK64" s="510"/>
      <c r="CL64" s="510"/>
      <c r="CM64" s="510"/>
      <c r="CN64" s="510"/>
      <c r="CO64" s="510"/>
      <c r="CP64" s="510"/>
      <c r="CQ64" s="510"/>
      <c r="CR64" s="510"/>
      <c r="CS64" s="510"/>
      <c r="CT64" s="510"/>
      <c r="CU64" s="510"/>
      <c r="CV64" s="510"/>
      <c r="CW64" s="510"/>
      <c r="CX64" s="510"/>
      <c r="CY64" s="510"/>
      <c r="CZ64" s="510"/>
      <c r="DA64" s="510"/>
      <c r="DB64" s="510"/>
      <c r="DC64" s="510"/>
      <c r="DD64" s="510"/>
      <c r="DE64" s="510"/>
      <c r="DF64" s="510"/>
      <c r="DG64" s="510"/>
      <c r="DH64" s="510"/>
      <c r="DI64" s="510"/>
      <c r="DJ64" s="510"/>
      <c r="DK64" s="510"/>
      <c r="DL64" s="510"/>
      <c r="DM64" s="510"/>
      <c r="DN64" s="510"/>
      <c r="DO64" s="510"/>
      <c r="DP64" s="510"/>
      <c r="DQ64" s="510"/>
      <c r="DR64" s="510"/>
      <c r="DS64" s="510"/>
      <c r="DT64" s="510"/>
      <c r="DU64" s="510"/>
      <c r="DV64" s="510"/>
      <c r="DW64" s="510"/>
      <c r="DX64" s="510"/>
      <c r="DY64" s="510"/>
      <c r="DZ64" s="510"/>
      <c r="EA64" s="510"/>
      <c r="EB64" s="510"/>
      <c r="EC64" s="510"/>
    </row>
    <row r="65" spans="1:133" s="558" customFormat="1" ht="24" customHeight="1">
      <c r="A65" s="505">
        <v>7094</v>
      </c>
      <c r="B65" s="506" t="s">
        <v>190</v>
      </c>
      <c r="C65" s="557">
        <v>4152.4849999999997</v>
      </c>
      <c r="D65" s="557">
        <v>501.47</v>
      </c>
      <c r="E65" s="557">
        <v>112.279</v>
      </c>
      <c r="F65" s="555">
        <v>1524626.9669999999</v>
      </c>
      <c r="G65" s="557">
        <v>0</v>
      </c>
      <c r="H65" s="555">
        <v>4.0110000000000001</v>
      </c>
      <c r="I65" s="557">
        <v>62269.682999999997</v>
      </c>
      <c r="J65" s="556">
        <v>0</v>
      </c>
      <c r="K65" s="556">
        <v>1591666.8949999998</v>
      </c>
      <c r="L65" s="522"/>
      <c r="M65" s="522"/>
      <c r="N65" s="522"/>
      <c r="O65" s="522"/>
      <c r="P65" s="522"/>
      <c r="Q65" s="522"/>
      <c r="R65" s="522"/>
      <c r="S65" s="522"/>
      <c r="T65" s="522"/>
      <c r="U65" s="522"/>
      <c r="V65" s="522"/>
      <c r="W65" s="522"/>
      <c r="X65" s="522"/>
      <c r="Y65" s="522"/>
      <c r="Z65" s="522"/>
      <c r="AA65" s="522"/>
      <c r="AB65" s="522"/>
      <c r="AC65" s="522"/>
      <c r="AD65" s="522"/>
      <c r="AE65" s="522"/>
      <c r="AF65" s="522"/>
      <c r="AG65" s="522"/>
      <c r="AH65" s="522"/>
      <c r="AI65" s="522"/>
      <c r="AJ65" s="522"/>
      <c r="AK65" s="522"/>
      <c r="AL65" s="522"/>
      <c r="AM65" s="522"/>
      <c r="AN65" s="522"/>
      <c r="AO65" s="522"/>
      <c r="AP65" s="522"/>
      <c r="AQ65" s="522"/>
      <c r="AR65" s="522"/>
      <c r="AS65" s="522"/>
      <c r="AT65" s="522"/>
      <c r="AU65" s="522"/>
      <c r="AV65" s="522"/>
      <c r="AW65" s="522"/>
      <c r="AX65" s="522"/>
      <c r="AY65" s="522"/>
      <c r="AZ65" s="522"/>
      <c r="BA65" s="522"/>
      <c r="BB65" s="522"/>
      <c r="BC65" s="522"/>
      <c r="BD65" s="522"/>
      <c r="BE65" s="522"/>
      <c r="BF65" s="522"/>
      <c r="BG65" s="522"/>
      <c r="BH65" s="522"/>
      <c r="BI65" s="522"/>
      <c r="BJ65" s="522"/>
      <c r="BK65" s="522"/>
      <c r="BL65" s="522"/>
      <c r="BM65" s="522"/>
      <c r="BN65" s="522"/>
      <c r="BO65" s="522"/>
      <c r="BP65" s="522"/>
      <c r="BQ65" s="522"/>
      <c r="BR65" s="522"/>
      <c r="BS65" s="522"/>
      <c r="BT65" s="522"/>
      <c r="BU65" s="522"/>
      <c r="BV65" s="522"/>
      <c r="BW65" s="522"/>
      <c r="BX65" s="522"/>
      <c r="BY65" s="522"/>
      <c r="BZ65" s="522"/>
      <c r="CA65" s="522"/>
      <c r="CB65" s="522"/>
      <c r="CC65" s="522"/>
      <c r="CD65" s="522"/>
      <c r="CE65" s="522"/>
      <c r="CF65" s="522"/>
      <c r="CG65" s="522"/>
      <c r="CH65" s="522"/>
      <c r="CI65" s="522"/>
      <c r="CJ65" s="522"/>
      <c r="CK65" s="522"/>
      <c r="CL65" s="522"/>
      <c r="CM65" s="522"/>
      <c r="CN65" s="522"/>
      <c r="CO65" s="522"/>
      <c r="CP65" s="522"/>
      <c r="CQ65" s="522"/>
      <c r="CR65" s="522"/>
      <c r="CS65" s="522"/>
      <c r="CT65" s="522"/>
      <c r="CU65" s="522"/>
      <c r="CV65" s="522"/>
      <c r="CW65" s="522"/>
      <c r="CX65" s="522"/>
      <c r="CY65" s="522"/>
      <c r="CZ65" s="522"/>
      <c r="DA65" s="522"/>
      <c r="DB65" s="522"/>
      <c r="DC65" s="522"/>
      <c r="DD65" s="522"/>
      <c r="DE65" s="522"/>
      <c r="DF65" s="522"/>
      <c r="DG65" s="522"/>
      <c r="DH65" s="522"/>
      <c r="DI65" s="522"/>
      <c r="DJ65" s="522"/>
      <c r="DK65" s="522"/>
      <c r="DL65" s="522"/>
      <c r="DM65" s="522"/>
      <c r="DN65" s="522"/>
      <c r="DO65" s="522"/>
      <c r="DP65" s="522"/>
      <c r="DQ65" s="522"/>
      <c r="DR65" s="522"/>
      <c r="DS65" s="522"/>
      <c r="DT65" s="522"/>
      <c r="DU65" s="522"/>
      <c r="DV65" s="522"/>
      <c r="DW65" s="522"/>
      <c r="DX65" s="522"/>
      <c r="DY65" s="522"/>
      <c r="DZ65" s="522"/>
      <c r="EA65" s="522"/>
      <c r="EB65" s="522"/>
      <c r="EC65" s="522"/>
    </row>
    <row r="66" spans="1:133" s="558" customFormat="1" ht="24" customHeight="1">
      <c r="A66" s="505">
        <v>7095</v>
      </c>
      <c r="B66" s="506" t="s">
        <v>191</v>
      </c>
      <c r="C66" s="557">
        <v>1740.299</v>
      </c>
      <c r="D66" s="557">
        <v>227.91800000000001</v>
      </c>
      <c r="E66" s="557">
        <v>1.131</v>
      </c>
      <c r="F66" s="555">
        <v>18411.411</v>
      </c>
      <c r="G66" s="557">
        <v>0</v>
      </c>
      <c r="H66" s="555">
        <v>346.98</v>
      </c>
      <c r="I66" s="557">
        <v>0</v>
      </c>
      <c r="J66" s="556">
        <v>0</v>
      </c>
      <c r="K66" s="556">
        <v>20727.739000000001</v>
      </c>
      <c r="L66" s="522"/>
      <c r="M66" s="522"/>
      <c r="N66" s="522"/>
      <c r="O66" s="522"/>
      <c r="P66" s="522"/>
      <c r="Q66" s="522"/>
      <c r="R66" s="522"/>
      <c r="S66" s="522"/>
      <c r="T66" s="522"/>
      <c r="U66" s="522"/>
      <c r="V66" s="522"/>
      <c r="W66" s="522"/>
      <c r="X66" s="522"/>
      <c r="Y66" s="522"/>
      <c r="Z66" s="522"/>
      <c r="AA66" s="522"/>
      <c r="AB66" s="522"/>
      <c r="AC66" s="522"/>
      <c r="AD66" s="522"/>
      <c r="AE66" s="522"/>
      <c r="AF66" s="522"/>
      <c r="AG66" s="522"/>
      <c r="AH66" s="522"/>
      <c r="AI66" s="522"/>
      <c r="AJ66" s="522"/>
      <c r="AK66" s="522"/>
      <c r="AL66" s="522"/>
      <c r="AM66" s="522"/>
      <c r="AN66" s="522"/>
      <c r="AO66" s="522"/>
      <c r="AP66" s="522"/>
      <c r="AQ66" s="522"/>
      <c r="AR66" s="522"/>
      <c r="AS66" s="522"/>
      <c r="AT66" s="522"/>
      <c r="AU66" s="522"/>
      <c r="AV66" s="522"/>
      <c r="AW66" s="522"/>
      <c r="AX66" s="522"/>
      <c r="AY66" s="522"/>
      <c r="AZ66" s="522"/>
      <c r="BA66" s="522"/>
      <c r="BB66" s="522"/>
      <c r="BC66" s="522"/>
      <c r="BD66" s="522"/>
      <c r="BE66" s="522"/>
      <c r="BF66" s="522"/>
      <c r="BG66" s="522"/>
      <c r="BH66" s="522"/>
      <c r="BI66" s="522"/>
      <c r="BJ66" s="522"/>
      <c r="BK66" s="522"/>
      <c r="BL66" s="522"/>
      <c r="BM66" s="522"/>
      <c r="BN66" s="522"/>
      <c r="BO66" s="522"/>
      <c r="BP66" s="522"/>
      <c r="BQ66" s="522"/>
      <c r="BR66" s="522"/>
      <c r="BS66" s="522"/>
      <c r="BT66" s="522"/>
      <c r="BU66" s="522"/>
      <c r="BV66" s="522"/>
      <c r="BW66" s="522"/>
      <c r="BX66" s="522"/>
      <c r="BY66" s="522"/>
      <c r="BZ66" s="522"/>
      <c r="CA66" s="522"/>
      <c r="CB66" s="522"/>
      <c r="CC66" s="522"/>
      <c r="CD66" s="522"/>
      <c r="CE66" s="522"/>
      <c r="CF66" s="522"/>
      <c r="CG66" s="522"/>
      <c r="CH66" s="522"/>
      <c r="CI66" s="522"/>
      <c r="CJ66" s="522"/>
      <c r="CK66" s="522"/>
      <c r="CL66" s="522"/>
      <c r="CM66" s="522"/>
      <c r="CN66" s="522"/>
      <c r="CO66" s="522"/>
      <c r="CP66" s="522"/>
      <c r="CQ66" s="522"/>
      <c r="CR66" s="522"/>
      <c r="CS66" s="522"/>
      <c r="CT66" s="522"/>
      <c r="CU66" s="522"/>
      <c r="CV66" s="522"/>
      <c r="CW66" s="522"/>
      <c r="CX66" s="522"/>
      <c r="CY66" s="522"/>
      <c r="CZ66" s="522"/>
      <c r="DA66" s="522"/>
      <c r="DB66" s="522"/>
      <c r="DC66" s="522"/>
      <c r="DD66" s="522"/>
      <c r="DE66" s="522"/>
      <c r="DF66" s="522"/>
      <c r="DG66" s="522"/>
      <c r="DH66" s="522"/>
      <c r="DI66" s="522"/>
      <c r="DJ66" s="522"/>
      <c r="DK66" s="522"/>
      <c r="DL66" s="522"/>
      <c r="DM66" s="522"/>
      <c r="DN66" s="522"/>
      <c r="DO66" s="522"/>
      <c r="DP66" s="522"/>
      <c r="DQ66" s="522"/>
      <c r="DR66" s="522"/>
      <c r="DS66" s="522"/>
      <c r="DT66" s="522"/>
      <c r="DU66" s="522"/>
      <c r="DV66" s="522"/>
      <c r="DW66" s="522"/>
      <c r="DX66" s="522"/>
      <c r="DY66" s="522"/>
      <c r="DZ66" s="522"/>
      <c r="EA66" s="522"/>
      <c r="EB66" s="522"/>
      <c r="EC66" s="522"/>
    </row>
    <row r="67" spans="1:133" s="558" customFormat="1" ht="24" customHeight="1">
      <c r="A67" s="505">
        <v>7096</v>
      </c>
      <c r="B67" s="506" t="s">
        <v>192</v>
      </c>
      <c r="C67" s="557">
        <v>19210.059000000001</v>
      </c>
      <c r="D67" s="557">
        <v>5534.86</v>
      </c>
      <c r="E67" s="557">
        <v>435.80099999999999</v>
      </c>
      <c r="F67" s="555">
        <v>909278.82700000005</v>
      </c>
      <c r="G67" s="557">
        <v>393.76299999999998</v>
      </c>
      <c r="H67" s="555">
        <v>1418.6129999999998</v>
      </c>
      <c r="I67" s="557">
        <v>39459.391000000003</v>
      </c>
      <c r="J67" s="556">
        <v>0</v>
      </c>
      <c r="K67" s="556">
        <v>975731.31400000001</v>
      </c>
      <c r="L67" s="522"/>
      <c r="M67" s="52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522"/>
      <c r="AO67" s="522"/>
      <c r="AP67" s="522"/>
      <c r="AQ67" s="522"/>
      <c r="AR67" s="522"/>
      <c r="AS67" s="522"/>
      <c r="AT67" s="522"/>
      <c r="AU67" s="522"/>
      <c r="AV67" s="522"/>
      <c r="AW67" s="522"/>
      <c r="AX67" s="522"/>
      <c r="AY67" s="522"/>
      <c r="AZ67" s="522"/>
      <c r="BA67" s="522"/>
      <c r="BB67" s="522"/>
      <c r="BC67" s="522"/>
      <c r="BD67" s="522"/>
      <c r="BE67" s="522"/>
      <c r="BF67" s="522"/>
      <c r="BG67" s="522"/>
      <c r="BH67" s="522"/>
      <c r="BI67" s="522"/>
      <c r="BJ67" s="522"/>
      <c r="BK67" s="522"/>
      <c r="BL67" s="522"/>
      <c r="BM67" s="522"/>
      <c r="BN67" s="522"/>
      <c r="BO67" s="522"/>
      <c r="BP67" s="522"/>
      <c r="BQ67" s="522"/>
      <c r="BR67" s="522"/>
      <c r="BS67" s="522"/>
      <c r="BT67" s="522"/>
      <c r="BU67" s="522"/>
      <c r="BV67" s="522"/>
      <c r="BW67" s="522"/>
      <c r="BX67" s="522"/>
      <c r="BY67" s="522"/>
      <c r="BZ67" s="522"/>
      <c r="CA67" s="522"/>
      <c r="CB67" s="522"/>
      <c r="CC67" s="522"/>
      <c r="CD67" s="522"/>
      <c r="CE67" s="522"/>
      <c r="CF67" s="522"/>
      <c r="CG67" s="522"/>
      <c r="CH67" s="522"/>
      <c r="CI67" s="522"/>
      <c r="CJ67" s="522"/>
      <c r="CK67" s="522"/>
      <c r="CL67" s="522"/>
      <c r="CM67" s="522"/>
      <c r="CN67" s="522"/>
      <c r="CO67" s="522"/>
      <c r="CP67" s="522"/>
      <c r="CQ67" s="522"/>
      <c r="CR67" s="522"/>
      <c r="CS67" s="522"/>
      <c r="CT67" s="522"/>
      <c r="CU67" s="522"/>
      <c r="CV67" s="522"/>
      <c r="CW67" s="522"/>
      <c r="CX67" s="522"/>
      <c r="CY67" s="522"/>
      <c r="CZ67" s="522"/>
      <c r="DA67" s="522"/>
      <c r="DB67" s="522"/>
      <c r="DC67" s="522"/>
      <c r="DD67" s="522"/>
      <c r="DE67" s="522"/>
      <c r="DF67" s="522"/>
      <c r="DG67" s="522"/>
      <c r="DH67" s="522"/>
      <c r="DI67" s="522"/>
      <c r="DJ67" s="522"/>
      <c r="DK67" s="522"/>
      <c r="DL67" s="522"/>
      <c r="DM67" s="522"/>
      <c r="DN67" s="522"/>
      <c r="DO67" s="522"/>
      <c r="DP67" s="522"/>
      <c r="DQ67" s="522"/>
      <c r="DR67" s="522"/>
      <c r="DS67" s="522"/>
      <c r="DT67" s="522"/>
      <c r="DU67" s="522"/>
      <c r="DV67" s="522"/>
      <c r="DW67" s="522"/>
      <c r="DX67" s="522"/>
      <c r="DY67" s="522"/>
      <c r="DZ67" s="522"/>
      <c r="EA67" s="522"/>
      <c r="EB67" s="522"/>
      <c r="EC67" s="522"/>
    </row>
    <row r="68" spans="1:133" s="558" customFormat="1" ht="24" customHeight="1">
      <c r="A68" s="505">
        <v>7098</v>
      </c>
      <c r="B68" s="506" t="s">
        <v>193</v>
      </c>
      <c r="C68" s="557">
        <v>174517.391</v>
      </c>
      <c r="D68" s="557">
        <v>29185.06</v>
      </c>
      <c r="E68" s="557">
        <v>9416.0550000000003</v>
      </c>
      <c r="F68" s="555">
        <v>310889.72200000001</v>
      </c>
      <c r="G68" s="557">
        <v>0</v>
      </c>
      <c r="H68" s="555">
        <v>5419.0990000000002</v>
      </c>
      <c r="I68" s="557">
        <v>50589.936999999998</v>
      </c>
      <c r="J68" s="556">
        <v>0</v>
      </c>
      <c r="K68" s="556">
        <v>580017.26400000008</v>
      </c>
      <c r="L68" s="522"/>
      <c r="M68" s="522"/>
      <c r="N68" s="522"/>
      <c r="O68" s="522"/>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522"/>
      <c r="AS68" s="522"/>
      <c r="AT68" s="522"/>
      <c r="AU68" s="522"/>
      <c r="AV68" s="522"/>
      <c r="AW68" s="522"/>
      <c r="AX68" s="522"/>
      <c r="AY68" s="522"/>
      <c r="AZ68" s="522"/>
      <c r="BA68" s="522"/>
      <c r="BB68" s="522"/>
      <c r="BC68" s="522"/>
      <c r="BD68" s="522"/>
      <c r="BE68" s="522"/>
      <c r="BF68" s="522"/>
      <c r="BG68" s="522"/>
      <c r="BH68" s="522"/>
      <c r="BI68" s="522"/>
      <c r="BJ68" s="522"/>
      <c r="BK68" s="522"/>
      <c r="BL68" s="522"/>
      <c r="BM68" s="522"/>
      <c r="BN68" s="522"/>
      <c r="BO68" s="522"/>
      <c r="BP68" s="522"/>
      <c r="BQ68" s="522"/>
      <c r="BR68" s="522"/>
      <c r="BS68" s="522"/>
      <c r="BT68" s="522"/>
      <c r="BU68" s="522"/>
      <c r="BV68" s="522"/>
      <c r="BW68" s="522"/>
      <c r="BX68" s="522"/>
      <c r="BY68" s="522"/>
      <c r="BZ68" s="522"/>
      <c r="CA68" s="522"/>
      <c r="CB68" s="522"/>
      <c r="CC68" s="522"/>
      <c r="CD68" s="522"/>
      <c r="CE68" s="522"/>
      <c r="CF68" s="522"/>
      <c r="CG68" s="522"/>
      <c r="CH68" s="522"/>
      <c r="CI68" s="522"/>
      <c r="CJ68" s="522"/>
      <c r="CK68" s="522"/>
      <c r="CL68" s="522"/>
      <c r="CM68" s="522"/>
      <c r="CN68" s="522"/>
      <c r="CO68" s="522"/>
      <c r="CP68" s="522"/>
      <c r="CQ68" s="522"/>
      <c r="CR68" s="522"/>
      <c r="CS68" s="522"/>
      <c r="CT68" s="522"/>
      <c r="CU68" s="522"/>
      <c r="CV68" s="522"/>
      <c r="CW68" s="522"/>
      <c r="CX68" s="522"/>
      <c r="CY68" s="522"/>
      <c r="CZ68" s="522"/>
      <c r="DA68" s="522"/>
      <c r="DB68" s="522"/>
      <c r="DC68" s="522"/>
      <c r="DD68" s="522"/>
      <c r="DE68" s="522"/>
      <c r="DF68" s="522"/>
      <c r="DG68" s="522"/>
      <c r="DH68" s="522"/>
      <c r="DI68" s="522"/>
      <c r="DJ68" s="522"/>
      <c r="DK68" s="522"/>
      <c r="DL68" s="522"/>
      <c r="DM68" s="522"/>
      <c r="DN68" s="522"/>
      <c r="DO68" s="522"/>
      <c r="DP68" s="522"/>
      <c r="DQ68" s="522"/>
      <c r="DR68" s="522"/>
      <c r="DS68" s="522"/>
      <c r="DT68" s="522"/>
      <c r="DU68" s="522"/>
      <c r="DV68" s="522"/>
      <c r="DW68" s="522"/>
      <c r="DX68" s="522"/>
      <c r="DY68" s="522"/>
      <c r="DZ68" s="522"/>
      <c r="EA68" s="522"/>
      <c r="EB68" s="522"/>
      <c r="EC68" s="522"/>
    </row>
    <row r="69" spans="1:133" ht="24" customHeight="1">
      <c r="A69" s="544"/>
      <c r="B69" s="514"/>
      <c r="C69" s="552"/>
      <c r="D69" s="552"/>
      <c r="E69" s="552"/>
      <c r="F69" s="552"/>
      <c r="G69" s="552"/>
      <c r="H69" s="552"/>
      <c r="I69" s="552"/>
      <c r="J69" s="561"/>
      <c r="K69" s="561"/>
    </row>
    <row r="70" spans="1:133" s="500" customFormat="1" ht="24" customHeight="1">
      <c r="A70" s="494">
        <v>710</v>
      </c>
      <c r="B70" s="495" t="s">
        <v>194</v>
      </c>
      <c r="C70" s="550">
        <v>406191.56900000002</v>
      </c>
      <c r="D70" s="550">
        <v>156844.802</v>
      </c>
      <c r="E70" s="550">
        <v>5963856.0240000011</v>
      </c>
      <c r="F70" s="550">
        <v>2582924.4849999999</v>
      </c>
      <c r="G70" s="550">
        <v>9225.0320000000011</v>
      </c>
      <c r="H70" s="550">
        <v>331912.4439999999</v>
      </c>
      <c r="I70" s="550">
        <v>1456716.091</v>
      </c>
      <c r="J70" s="550">
        <v>70495.774500999993</v>
      </c>
      <c r="K70" s="551">
        <v>10978166.221501</v>
      </c>
      <c r="L70" s="499"/>
      <c r="M70" s="499"/>
      <c r="N70" s="499"/>
      <c r="O70" s="499"/>
      <c r="P70" s="499"/>
      <c r="Q70" s="499"/>
      <c r="R70" s="499"/>
      <c r="S70" s="499"/>
      <c r="T70" s="499"/>
      <c r="U70" s="499"/>
      <c r="V70" s="499"/>
      <c r="W70" s="499"/>
      <c r="X70" s="499"/>
      <c r="Y70" s="499"/>
      <c r="Z70" s="499"/>
      <c r="AA70" s="499"/>
      <c r="AB70" s="499"/>
      <c r="AC70" s="499"/>
      <c r="AD70" s="499"/>
      <c r="AE70" s="499"/>
      <c r="AF70" s="499"/>
      <c r="AG70" s="499"/>
      <c r="AH70" s="499"/>
      <c r="AI70" s="499"/>
      <c r="AJ70" s="499"/>
      <c r="AK70" s="499"/>
      <c r="AL70" s="499"/>
      <c r="AM70" s="499"/>
      <c r="AN70" s="499"/>
      <c r="AO70" s="499"/>
      <c r="AP70" s="499"/>
      <c r="AQ70" s="499"/>
      <c r="AR70" s="499"/>
      <c r="AS70" s="499"/>
      <c r="AT70" s="499"/>
      <c r="AU70" s="499"/>
      <c r="AV70" s="499"/>
      <c r="AW70" s="499"/>
      <c r="AX70" s="499"/>
      <c r="AY70" s="499"/>
      <c r="AZ70" s="499"/>
      <c r="BA70" s="499"/>
      <c r="BB70" s="499"/>
      <c r="BC70" s="499"/>
      <c r="BD70" s="499"/>
      <c r="BE70" s="499"/>
      <c r="BF70" s="499"/>
      <c r="BG70" s="499"/>
      <c r="BH70" s="499"/>
      <c r="BI70" s="499"/>
      <c r="BJ70" s="499"/>
      <c r="BK70" s="499"/>
      <c r="BL70" s="499"/>
      <c r="BM70" s="499"/>
      <c r="BN70" s="499"/>
      <c r="BO70" s="499"/>
      <c r="BP70" s="499"/>
      <c r="BQ70" s="499"/>
      <c r="BR70" s="499"/>
      <c r="BS70" s="499"/>
      <c r="BT70" s="499"/>
      <c r="BU70" s="499"/>
      <c r="BV70" s="499"/>
      <c r="BW70" s="499"/>
      <c r="BX70" s="499"/>
      <c r="BY70" s="499"/>
      <c r="BZ70" s="499"/>
      <c r="CA70" s="499"/>
      <c r="CB70" s="499"/>
      <c r="CC70" s="499"/>
      <c r="CD70" s="499"/>
      <c r="CE70" s="499"/>
      <c r="CF70" s="499"/>
      <c r="CG70" s="499"/>
      <c r="CH70" s="499"/>
      <c r="CI70" s="499"/>
      <c r="CJ70" s="499"/>
      <c r="CK70" s="499"/>
      <c r="CL70" s="499"/>
      <c r="CM70" s="499"/>
      <c r="CN70" s="499"/>
      <c r="CO70" s="499"/>
      <c r="CP70" s="499"/>
      <c r="CQ70" s="499"/>
      <c r="CR70" s="499"/>
      <c r="CS70" s="499"/>
      <c r="CT70" s="499"/>
      <c r="CU70" s="499"/>
      <c r="CV70" s="499"/>
      <c r="CW70" s="499"/>
      <c r="CX70" s="499"/>
      <c r="CY70" s="499"/>
      <c r="CZ70" s="499"/>
      <c r="DA70" s="499"/>
      <c r="DB70" s="499"/>
      <c r="DC70" s="499"/>
      <c r="DD70" s="499"/>
      <c r="DE70" s="499"/>
      <c r="DF70" s="499"/>
      <c r="DG70" s="499"/>
      <c r="DH70" s="499"/>
      <c r="DI70" s="499"/>
      <c r="DJ70" s="499"/>
      <c r="DK70" s="499"/>
      <c r="DL70" s="499"/>
      <c r="DM70" s="499"/>
      <c r="DN70" s="499"/>
      <c r="DO70" s="499"/>
      <c r="DP70" s="499"/>
      <c r="DQ70" s="499"/>
      <c r="DR70" s="499"/>
      <c r="DS70" s="499"/>
      <c r="DT70" s="499"/>
      <c r="DU70" s="499"/>
      <c r="DV70" s="499"/>
      <c r="DW70" s="499"/>
      <c r="DX70" s="499"/>
      <c r="DY70" s="499"/>
      <c r="DZ70" s="499"/>
      <c r="EA70" s="499"/>
      <c r="EB70" s="499"/>
      <c r="EC70" s="499"/>
    </row>
    <row r="71" spans="1:133" s="500" customFormat="1" ht="24" customHeight="1">
      <c r="A71" s="523">
        <v>7101</v>
      </c>
      <c r="B71" s="528" t="s">
        <v>195</v>
      </c>
      <c r="C71" s="563">
        <v>0</v>
      </c>
      <c r="D71" s="563">
        <v>0</v>
      </c>
      <c r="E71" s="563">
        <v>131500.79</v>
      </c>
      <c r="F71" s="563">
        <v>0</v>
      </c>
      <c r="G71" s="563">
        <v>0</v>
      </c>
      <c r="H71" s="563">
        <v>0</v>
      </c>
      <c r="I71" s="563">
        <v>4780.3999999999996</v>
      </c>
      <c r="J71" s="563">
        <v>0</v>
      </c>
      <c r="K71" s="556">
        <v>136281.19</v>
      </c>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9"/>
      <c r="AJ71" s="499"/>
      <c r="AK71" s="499"/>
      <c r="AL71" s="499"/>
      <c r="AM71" s="499"/>
      <c r="AN71" s="499"/>
      <c r="AO71" s="499"/>
      <c r="AP71" s="499"/>
      <c r="AQ71" s="499"/>
      <c r="AR71" s="499"/>
      <c r="AS71" s="499"/>
      <c r="AT71" s="499"/>
      <c r="AU71" s="499"/>
      <c r="AV71" s="499"/>
      <c r="AW71" s="499"/>
      <c r="AX71" s="499"/>
      <c r="AY71" s="499"/>
      <c r="AZ71" s="499"/>
      <c r="BA71" s="499"/>
      <c r="BB71" s="499"/>
      <c r="BC71" s="499"/>
      <c r="BD71" s="499"/>
      <c r="BE71" s="499"/>
      <c r="BF71" s="499"/>
      <c r="BG71" s="499"/>
      <c r="BH71" s="499"/>
      <c r="BI71" s="499"/>
      <c r="BJ71" s="499"/>
      <c r="BK71" s="499"/>
      <c r="BL71" s="499"/>
      <c r="BM71" s="499"/>
      <c r="BN71" s="499"/>
      <c r="BO71" s="499"/>
      <c r="BP71" s="499"/>
      <c r="BQ71" s="499"/>
      <c r="BR71" s="499"/>
      <c r="BS71" s="499"/>
      <c r="BT71" s="499"/>
      <c r="BU71" s="499"/>
      <c r="BV71" s="499"/>
      <c r="BW71" s="499"/>
      <c r="BX71" s="499"/>
      <c r="BY71" s="499"/>
      <c r="BZ71" s="499"/>
      <c r="CA71" s="499"/>
      <c r="CB71" s="499"/>
      <c r="CC71" s="499"/>
      <c r="CD71" s="499"/>
      <c r="CE71" s="499"/>
      <c r="CF71" s="499"/>
      <c r="CG71" s="499"/>
      <c r="CH71" s="499"/>
      <c r="CI71" s="499"/>
      <c r="CJ71" s="499"/>
      <c r="CK71" s="499"/>
      <c r="CL71" s="499"/>
      <c r="CM71" s="499"/>
      <c r="CN71" s="499"/>
      <c r="CO71" s="499"/>
      <c r="CP71" s="499"/>
      <c r="CQ71" s="499"/>
      <c r="CR71" s="499"/>
      <c r="CS71" s="499"/>
      <c r="CT71" s="499"/>
      <c r="CU71" s="499"/>
      <c r="CV71" s="499"/>
      <c r="CW71" s="499"/>
      <c r="CX71" s="499"/>
      <c r="CY71" s="499"/>
      <c r="CZ71" s="499"/>
      <c r="DA71" s="499"/>
      <c r="DB71" s="499"/>
      <c r="DC71" s="499"/>
      <c r="DD71" s="499"/>
      <c r="DE71" s="499"/>
      <c r="DF71" s="499"/>
      <c r="DG71" s="499"/>
      <c r="DH71" s="499"/>
      <c r="DI71" s="499"/>
      <c r="DJ71" s="499"/>
      <c r="DK71" s="499"/>
      <c r="DL71" s="499"/>
      <c r="DM71" s="499"/>
      <c r="DN71" s="499"/>
      <c r="DO71" s="499"/>
      <c r="DP71" s="499"/>
      <c r="DQ71" s="499"/>
      <c r="DR71" s="499"/>
      <c r="DS71" s="499"/>
      <c r="DT71" s="499"/>
      <c r="DU71" s="499"/>
      <c r="DV71" s="499"/>
      <c r="DW71" s="499"/>
      <c r="DX71" s="499"/>
      <c r="DY71" s="499"/>
      <c r="DZ71" s="499"/>
      <c r="EA71" s="499"/>
      <c r="EB71" s="499"/>
      <c r="EC71" s="499"/>
    </row>
    <row r="72" spans="1:133" s="511" customFormat="1" ht="24" customHeight="1">
      <c r="A72" s="523">
        <v>7102</v>
      </c>
      <c r="B72" s="521" t="s">
        <v>196</v>
      </c>
      <c r="C72" s="555">
        <v>79664.895999999993</v>
      </c>
      <c r="D72" s="555">
        <v>75765.894</v>
      </c>
      <c r="E72" s="555">
        <v>5758682.8570000008</v>
      </c>
      <c r="F72" s="555">
        <v>840536.47699999996</v>
      </c>
      <c r="G72" s="555">
        <v>1020.181</v>
      </c>
      <c r="H72" s="555">
        <v>3395.7020000000002</v>
      </c>
      <c r="I72" s="555">
        <v>0</v>
      </c>
      <c r="J72" s="556">
        <v>70495.774500999993</v>
      </c>
      <c r="K72" s="556">
        <v>6829561.7815009998</v>
      </c>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510"/>
      <c r="AK72" s="510"/>
      <c r="AL72" s="510"/>
      <c r="AM72" s="510"/>
      <c r="AN72" s="510"/>
      <c r="AO72" s="510"/>
      <c r="AP72" s="510"/>
      <c r="AQ72" s="510"/>
      <c r="AR72" s="510"/>
      <c r="AS72" s="510"/>
      <c r="AT72" s="510"/>
      <c r="AU72" s="510"/>
      <c r="AV72" s="510"/>
      <c r="AW72" s="510"/>
      <c r="AX72" s="510"/>
      <c r="AY72" s="510"/>
      <c r="AZ72" s="510"/>
      <c r="BA72" s="510"/>
      <c r="BB72" s="510"/>
      <c r="BC72" s="510"/>
      <c r="BD72" s="510"/>
      <c r="BE72" s="510"/>
      <c r="BF72" s="510"/>
      <c r="BG72" s="510"/>
      <c r="BH72" s="510"/>
      <c r="BI72" s="510"/>
      <c r="BJ72" s="510"/>
      <c r="BK72" s="510"/>
      <c r="BL72" s="510"/>
      <c r="BM72" s="510"/>
      <c r="BN72" s="510"/>
      <c r="BO72" s="510"/>
      <c r="BP72" s="510"/>
      <c r="BQ72" s="510"/>
      <c r="BR72" s="510"/>
      <c r="BS72" s="510"/>
      <c r="BT72" s="510"/>
      <c r="BU72" s="510"/>
      <c r="BV72" s="510"/>
      <c r="BW72" s="510"/>
      <c r="BX72" s="510"/>
      <c r="BY72" s="510"/>
      <c r="BZ72" s="510"/>
      <c r="CA72" s="510"/>
      <c r="CB72" s="510"/>
      <c r="CC72" s="510"/>
      <c r="CD72" s="510"/>
      <c r="CE72" s="510"/>
      <c r="CF72" s="510"/>
      <c r="CG72" s="510"/>
      <c r="CH72" s="510"/>
      <c r="CI72" s="510"/>
      <c r="CJ72" s="510"/>
      <c r="CK72" s="510"/>
      <c r="CL72" s="510"/>
      <c r="CM72" s="510"/>
      <c r="CN72" s="510"/>
      <c r="CO72" s="510"/>
      <c r="CP72" s="510"/>
      <c r="CQ72" s="510"/>
      <c r="CR72" s="510"/>
      <c r="CS72" s="510"/>
      <c r="CT72" s="510"/>
      <c r="CU72" s="510"/>
      <c r="CV72" s="510"/>
      <c r="CW72" s="510"/>
      <c r="CX72" s="510"/>
      <c r="CY72" s="510"/>
      <c r="CZ72" s="510"/>
      <c r="DA72" s="510"/>
      <c r="DB72" s="510"/>
      <c r="DC72" s="510"/>
      <c r="DD72" s="510"/>
      <c r="DE72" s="510"/>
      <c r="DF72" s="510"/>
      <c r="DG72" s="510"/>
      <c r="DH72" s="510"/>
      <c r="DI72" s="510"/>
      <c r="DJ72" s="510"/>
      <c r="DK72" s="510"/>
      <c r="DL72" s="510"/>
      <c r="DM72" s="510"/>
      <c r="DN72" s="510"/>
      <c r="DO72" s="510"/>
      <c r="DP72" s="510"/>
      <c r="DQ72" s="510"/>
      <c r="DR72" s="510"/>
      <c r="DS72" s="510"/>
      <c r="DT72" s="510"/>
      <c r="DU72" s="510"/>
      <c r="DV72" s="510"/>
      <c r="DW72" s="510"/>
      <c r="DX72" s="510"/>
      <c r="DY72" s="510"/>
      <c r="DZ72" s="510"/>
      <c r="EA72" s="510"/>
      <c r="EB72" s="510"/>
      <c r="EC72" s="510"/>
    </row>
    <row r="73" spans="1:133" s="558" customFormat="1" ht="24" customHeight="1">
      <c r="A73" s="505">
        <v>7104</v>
      </c>
      <c r="B73" s="506" t="s">
        <v>197</v>
      </c>
      <c r="C73" s="557">
        <v>92046.233999999997</v>
      </c>
      <c r="D73" s="557">
        <v>24985.488000000001</v>
      </c>
      <c r="E73" s="557">
        <v>7894.8940000000002</v>
      </c>
      <c r="F73" s="555">
        <v>1078332.9509999999</v>
      </c>
      <c r="G73" s="557">
        <v>0</v>
      </c>
      <c r="H73" s="555">
        <v>1847.453</v>
      </c>
      <c r="I73" s="557">
        <v>0</v>
      </c>
      <c r="J73" s="556">
        <v>0</v>
      </c>
      <c r="K73" s="556">
        <v>1205107.0199999998</v>
      </c>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2"/>
      <c r="AL73" s="522"/>
      <c r="AM73" s="522"/>
      <c r="AN73" s="522"/>
      <c r="AO73" s="522"/>
      <c r="AP73" s="522"/>
      <c r="AQ73" s="522"/>
      <c r="AR73" s="522"/>
      <c r="AS73" s="522"/>
      <c r="AT73" s="522"/>
      <c r="AU73" s="522"/>
      <c r="AV73" s="522"/>
      <c r="AW73" s="522"/>
      <c r="AX73" s="522"/>
      <c r="AY73" s="522"/>
      <c r="AZ73" s="522"/>
      <c r="BA73" s="522"/>
      <c r="BB73" s="522"/>
      <c r="BC73" s="522"/>
      <c r="BD73" s="522"/>
      <c r="BE73" s="522"/>
      <c r="BF73" s="522"/>
      <c r="BG73" s="522"/>
      <c r="BH73" s="522"/>
      <c r="BI73" s="522"/>
      <c r="BJ73" s="522"/>
      <c r="BK73" s="522"/>
      <c r="BL73" s="522"/>
      <c r="BM73" s="522"/>
      <c r="BN73" s="522"/>
      <c r="BO73" s="522"/>
      <c r="BP73" s="522"/>
      <c r="BQ73" s="522"/>
      <c r="BR73" s="522"/>
      <c r="BS73" s="522"/>
      <c r="BT73" s="522"/>
      <c r="BU73" s="522"/>
      <c r="BV73" s="522"/>
      <c r="BW73" s="522"/>
      <c r="BX73" s="522"/>
      <c r="BY73" s="522"/>
      <c r="BZ73" s="522"/>
      <c r="CA73" s="522"/>
      <c r="CB73" s="522"/>
      <c r="CC73" s="522"/>
      <c r="CD73" s="522"/>
      <c r="CE73" s="522"/>
      <c r="CF73" s="522"/>
      <c r="CG73" s="522"/>
      <c r="CH73" s="522"/>
      <c r="CI73" s="522"/>
      <c r="CJ73" s="522"/>
      <c r="CK73" s="522"/>
      <c r="CL73" s="522"/>
      <c r="CM73" s="522"/>
      <c r="CN73" s="522"/>
      <c r="CO73" s="522"/>
      <c r="CP73" s="522"/>
      <c r="CQ73" s="522"/>
      <c r="CR73" s="522"/>
      <c r="CS73" s="522"/>
      <c r="CT73" s="522"/>
      <c r="CU73" s="522"/>
      <c r="CV73" s="522"/>
      <c r="CW73" s="522"/>
      <c r="CX73" s="522"/>
      <c r="CY73" s="522"/>
      <c r="CZ73" s="522"/>
      <c r="DA73" s="522"/>
      <c r="DB73" s="522"/>
      <c r="DC73" s="522"/>
      <c r="DD73" s="522"/>
      <c r="DE73" s="522"/>
      <c r="DF73" s="522"/>
      <c r="DG73" s="522"/>
      <c r="DH73" s="522"/>
      <c r="DI73" s="522"/>
      <c r="DJ73" s="522"/>
      <c r="DK73" s="522"/>
      <c r="DL73" s="522"/>
      <c r="DM73" s="522"/>
      <c r="DN73" s="522"/>
      <c r="DO73" s="522"/>
      <c r="DP73" s="522"/>
      <c r="DQ73" s="522"/>
      <c r="DR73" s="522"/>
      <c r="DS73" s="522"/>
      <c r="DT73" s="522"/>
      <c r="DU73" s="522"/>
      <c r="DV73" s="522"/>
      <c r="DW73" s="522"/>
      <c r="DX73" s="522"/>
      <c r="DY73" s="522"/>
      <c r="DZ73" s="522"/>
      <c r="EA73" s="522"/>
      <c r="EB73" s="522"/>
      <c r="EC73" s="522"/>
    </row>
    <row r="74" spans="1:133" s="558" customFormat="1" ht="24" customHeight="1">
      <c r="A74" s="505">
        <v>7105</v>
      </c>
      <c r="B74" s="506" t="s">
        <v>198</v>
      </c>
      <c r="C74" s="557">
        <v>293.60899999999998</v>
      </c>
      <c r="D74" s="557">
        <v>63.26</v>
      </c>
      <c r="E74" s="557">
        <v>0</v>
      </c>
      <c r="F74" s="555">
        <v>98204.817999999999</v>
      </c>
      <c r="G74" s="557">
        <v>0</v>
      </c>
      <c r="H74" s="555">
        <v>1.276</v>
      </c>
      <c r="I74" s="557">
        <v>0</v>
      </c>
      <c r="J74" s="556">
        <v>0</v>
      </c>
      <c r="K74" s="556">
        <v>98562.963000000003</v>
      </c>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N74" s="522"/>
      <c r="AO74" s="522"/>
      <c r="AP74" s="522"/>
      <c r="AQ74" s="522"/>
      <c r="AR74" s="522"/>
      <c r="AS74" s="522"/>
      <c r="AT74" s="522"/>
      <c r="AU74" s="522"/>
      <c r="AV74" s="522"/>
      <c r="AW74" s="522"/>
      <c r="AX74" s="522"/>
      <c r="AY74" s="522"/>
      <c r="AZ74" s="522"/>
      <c r="BA74" s="522"/>
      <c r="BB74" s="522"/>
      <c r="BC74" s="522"/>
      <c r="BD74" s="522"/>
      <c r="BE74" s="522"/>
      <c r="BF74" s="522"/>
      <c r="BG74" s="522"/>
      <c r="BH74" s="522"/>
      <c r="BI74" s="522"/>
      <c r="BJ74" s="522"/>
      <c r="BK74" s="522"/>
      <c r="BL74" s="522"/>
      <c r="BM74" s="522"/>
      <c r="BN74" s="522"/>
      <c r="BO74" s="522"/>
      <c r="BP74" s="522"/>
      <c r="BQ74" s="522"/>
      <c r="BR74" s="522"/>
      <c r="BS74" s="522"/>
      <c r="BT74" s="522"/>
      <c r="BU74" s="522"/>
      <c r="BV74" s="522"/>
      <c r="BW74" s="522"/>
      <c r="BX74" s="522"/>
      <c r="BY74" s="522"/>
      <c r="BZ74" s="522"/>
      <c r="CA74" s="522"/>
      <c r="CB74" s="522"/>
      <c r="CC74" s="522"/>
      <c r="CD74" s="522"/>
      <c r="CE74" s="522"/>
      <c r="CF74" s="522"/>
      <c r="CG74" s="522"/>
      <c r="CH74" s="522"/>
      <c r="CI74" s="522"/>
      <c r="CJ74" s="522"/>
      <c r="CK74" s="522"/>
      <c r="CL74" s="522"/>
      <c r="CM74" s="522"/>
      <c r="CN74" s="522"/>
      <c r="CO74" s="522"/>
      <c r="CP74" s="522"/>
      <c r="CQ74" s="522"/>
      <c r="CR74" s="522"/>
      <c r="CS74" s="522"/>
      <c r="CT74" s="522"/>
      <c r="CU74" s="522"/>
      <c r="CV74" s="522"/>
      <c r="CW74" s="522"/>
      <c r="CX74" s="522"/>
      <c r="CY74" s="522"/>
      <c r="CZ74" s="522"/>
      <c r="DA74" s="522"/>
      <c r="DB74" s="522"/>
      <c r="DC74" s="522"/>
      <c r="DD74" s="522"/>
      <c r="DE74" s="522"/>
      <c r="DF74" s="522"/>
      <c r="DG74" s="522"/>
      <c r="DH74" s="522"/>
      <c r="DI74" s="522"/>
      <c r="DJ74" s="522"/>
      <c r="DK74" s="522"/>
      <c r="DL74" s="522"/>
      <c r="DM74" s="522"/>
      <c r="DN74" s="522"/>
      <c r="DO74" s="522"/>
      <c r="DP74" s="522"/>
      <c r="DQ74" s="522"/>
      <c r="DR74" s="522"/>
      <c r="DS74" s="522"/>
      <c r="DT74" s="522"/>
      <c r="DU74" s="522"/>
      <c r="DV74" s="522"/>
      <c r="DW74" s="522"/>
      <c r="DX74" s="522"/>
      <c r="DY74" s="522"/>
      <c r="DZ74" s="522"/>
      <c r="EA74" s="522"/>
      <c r="EB74" s="522"/>
      <c r="EC74" s="522"/>
    </row>
    <row r="75" spans="1:133" s="558" customFormat="1" ht="24" customHeight="1">
      <c r="A75" s="505">
        <v>7106</v>
      </c>
      <c r="B75" s="506" t="s">
        <v>199</v>
      </c>
      <c r="C75" s="557">
        <v>75068.467000000004</v>
      </c>
      <c r="D75" s="557">
        <v>10201.213</v>
      </c>
      <c r="E75" s="557">
        <v>5894.1959999999999</v>
      </c>
      <c r="F75" s="555">
        <v>0</v>
      </c>
      <c r="G75" s="557">
        <v>7801.5519999999997</v>
      </c>
      <c r="H75" s="555">
        <v>321732.27899999998</v>
      </c>
      <c r="I75" s="557">
        <v>1319644.6810000001</v>
      </c>
      <c r="J75" s="556">
        <v>0</v>
      </c>
      <c r="K75" s="556">
        <v>1740342.388</v>
      </c>
      <c r="L75" s="522"/>
      <c r="M75" s="522"/>
      <c r="N75" s="522"/>
      <c r="O75" s="522"/>
      <c r="P75" s="522"/>
      <c r="Q75" s="522"/>
      <c r="R75" s="522"/>
      <c r="S75" s="522"/>
      <c r="T75" s="522"/>
      <c r="U75" s="522"/>
      <c r="V75" s="522"/>
      <c r="W75" s="522"/>
      <c r="X75" s="522"/>
      <c r="Y75" s="522"/>
      <c r="Z75" s="522"/>
      <c r="AA75" s="522"/>
      <c r="AB75" s="522"/>
      <c r="AC75" s="522"/>
      <c r="AD75" s="522"/>
      <c r="AE75" s="522"/>
      <c r="AF75" s="522"/>
      <c r="AG75" s="522"/>
      <c r="AH75" s="522"/>
      <c r="AI75" s="522"/>
      <c r="AJ75" s="522"/>
      <c r="AK75" s="522"/>
      <c r="AL75" s="522"/>
      <c r="AM75" s="522"/>
      <c r="AN75" s="522"/>
      <c r="AO75" s="522"/>
      <c r="AP75" s="522"/>
      <c r="AQ75" s="522"/>
      <c r="AR75" s="522"/>
      <c r="AS75" s="522"/>
      <c r="AT75" s="522"/>
      <c r="AU75" s="522"/>
      <c r="AV75" s="522"/>
      <c r="AW75" s="522"/>
      <c r="AX75" s="522"/>
      <c r="AY75" s="522"/>
      <c r="AZ75" s="522"/>
      <c r="BA75" s="522"/>
      <c r="BB75" s="522"/>
      <c r="BC75" s="522"/>
      <c r="BD75" s="522"/>
      <c r="BE75" s="522"/>
      <c r="BF75" s="522"/>
      <c r="BG75" s="522"/>
      <c r="BH75" s="522"/>
      <c r="BI75" s="522"/>
      <c r="BJ75" s="522"/>
      <c r="BK75" s="522"/>
      <c r="BL75" s="522"/>
      <c r="BM75" s="522"/>
      <c r="BN75" s="522"/>
      <c r="BO75" s="522"/>
      <c r="BP75" s="522"/>
      <c r="BQ75" s="522"/>
      <c r="BR75" s="522"/>
      <c r="BS75" s="522"/>
      <c r="BT75" s="522"/>
      <c r="BU75" s="522"/>
      <c r="BV75" s="522"/>
      <c r="BW75" s="522"/>
      <c r="BX75" s="522"/>
      <c r="BY75" s="522"/>
      <c r="BZ75" s="522"/>
      <c r="CA75" s="522"/>
      <c r="CB75" s="522"/>
      <c r="CC75" s="522"/>
      <c r="CD75" s="522"/>
      <c r="CE75" s="522"/>
      <c r="CF75" s="522"/>
      <c r="CG75" s="522"/>
      <c r="CH75" s="522"/>
      <c r="CI75" s="522"/>
      <c r="CJ75" s="522"/>
      <c r="CK75" s="522"/>
      <c r="CL75" s="522"/>
      <c r="CM75" s="522"/>
      <c r="CN75" s="522"/>
      <c r="CO75" s="522"/>
      <c r="CP75" s="522"/>
      <c r="CQ75" s="522"/>
      <c r="CR75" s="522"/>
      <c r="CS75" s="522"/>
      <c r="CT75" s="522"/>
      <c r="CU75" s="522"/>
      <c r="CV75" s="522"/>
      <c r="CW75" s="522"/>
      <c r="CX75" s="522"/>
      <c r="CY75" s="522"/>
      <c r="CZ75" s="522"/>
      <c r="DA75" s="522"/>
      <c r="DB75" s="522"/>
      <c r="DC75" s="522"/>
      <c r="DD75" s="522"/>
      <c r="DE75" s="522"/>
      <c r="DF75" s="522"/>
      <c r="DG75" s="522"/>
      <c r="DH75" s="522"/>
      <c r="DI75" s="522"/>
      <c r="DJ75" s="522"/>
      <c r="DK75" s="522"/>
      <c r="DL75" s="522"/>
      <c r="DM75" s="522"/>
      <c r="DN75" s="522"/>
      <c r="DO75" s="522"/>
      <c r="DP75" s="522"/>
      <c r="DQ75" s="522"/>
      <c r="DR75" s="522"/>
      <c r="DS75" s="522"/>
      <c r="DT75" s="522"/>
      <c r="DU75" s="522"/>
      <c r="DV75" s="522"/>
      <c r="DW75" s="522"/>
      <c r="DX75" s="522"/>
      <c r="DY75" s="522"/>
      <c r="DZ75" s="522"/>
      <c r="EA75" s="522"/>
      <c r="EB75" s="522"/>
      <c r="EC75" s="522"/>
    </row>
    <row r="76" spans="1:133" s="558" customFormat="1" ht="24" customHeight="1">
      <c r="A76" s="505">
        <v>7107</v>
      </c>
      <c r="B76" s="506" t="s">
        <v>200</v>
      </c>
      <c r="C76" s="557">
        <v>25747.161</v>
      </c>
      <c r="D76" s="557">
        <v>5669.16</v>
      </c>
      <c r="E76" s="557">
        <v>389.24</v>
      </c>
      <c r="F76" s="555">
        <v>156730.66899999999</v>
      </c>
      <c r="G76" s="557">
        <v>164.47200000000001</v>
      </c>
      <c r="H76" s="555">
        <v>236.24700000000001</v>
      </c>
      <c r="I76" s="557">
        <v>85137.554999999993</v>
      </c>
      <c r="J76" s="556">
        <v>0</v>
      </c>
      <c r="K76" s="556">
        <v>274074.50399999996</v>
      </c>
      <c r="L76" s="522"/>
      <c r="M76" s="522"/>
      <c r="N76" s="522"/>
      <c r="O76" s="522"/>
      <c r="P76" s="522"/>
      <c r="Q76" s="522"/>
      <c r="R76" s="522"/>
      <c r="S76" s="522"/>
      <c r="T76" s="522"/>
      <c r="U76" s="522"/>
      <c r="V76" s="522"/>
      <c r="W76" s="522"/>
      <c r="X76" s="522"/>
      <c r="Y76" s="522"/>
      <c r="Z76" s="522"/>
      <c r="AA76" s="522"/>
      <c r="AB76" s="522"/>
      <c r="AC76" s="522"/>
      <c r="AD76" s="522"/>
      <c r="AE76" s="522"/>
      <c r="AF76" s="522"/>
      <c r="AG76" s="522"/>
      <c r="AH76" s="522"/>
      <c r="AI76" s="522"/>
      <c r="AJ76" s="522"/>
      <c r="AK76" s="522"/>
      <c r="AL76" s="522"/>
      <c r="AM76" s="522"/>
      <c r="AN76" s="522"/>
      <c r="AO76" s="522"/>
      <c r="AP76" s="522"/>
      <c r="AQ76" s="522"/>
      <c r="AR76" s="522"/>
      <c r="AS76" s="522"/>
      <c r="AT76" s="522"/>
      <c r="AU76" s="522"/>
      <c r="AV76" s="522"/>
      <c r="AW76" s="522"/>
      <c r="AX76" s="522"/>
      <c r="AY76" s="522"/>
      <c r="AZ76" s="522"/>
      <c r="BA76" s="522"/>
      <c r="BB76" s="522"/>
      <c r="BC76" s="522"/>
      <c r="BD76" s="522"/>
      <c r="BE76" s="522"/>
      <c r="BF76" s="522"/>
      <c r="BG76" s="522"/>
      <c r="BH76" s="522"/>
      <c r="BI76" s="522"/>
      <c r="BJ76" s="522"/>
      <c r="BK76" s="522"/>
      <c r="BL76" s="522"/>
      <c r="BM76" s="522"/>
      <c r="BN76" s="522"/>
      <c r="BO76" s="522"/>
      <c r="BP76" s="522"/>
      <c r="BQ76" s="522"/>
      <c r="BR76" s="522"/>
      <c r="BS76" s="522"/>
      <c r="BT76" s="522"/>
      <c r="BU76" s="522"/>
      <c r="BV76" s="522"/>
      <c r="BW76" s="522"/>
      <c r="BX76" s="522"/>
      <c r="BY76" s="522"/>
      <c r="BZ76" s="522"/>
      <c r="CA76" s="522"/>
      <c r="CB76" s="522"/>
      <c r="CC76" s="522"/>
      <c r="CD76" s="522"/>
      <c r="CE76" s="522"/>
      <c r="CF76" s="522"/>
      <c r="CG76" s="522"/>
      <c r="CH76" s="522"/>
      <c r="CI76" s="522"/>
      <c r="CJ76" s="522"/>
      <c r="CK76" s="522"/>
      <c r="CL76" s="522"/>
      <c r="CM76" s="522"/>
      <c r="CN76" s="522"/>
      <c r="CO76" s="522"/>
      <c r="CP76" s="522"/>
      <c r="CQ76" s="522"/>
      <c r="CR76" s="522"/>
      <c r="CS76" s="522"/>
      <c r="CT76" s="522"/>
      <c r="CU76" s="522"/>
      <c r="CV76" s="522"/>
      <c r="CW76" s="522"/>
      <c r="CX76" s="522"/>
      <c r="CY76" s="522"/>
      <c r="CZ76" s="522"/>
      <c r="DA76" s="522"/>
      <c r="DB76" s="522"/>
      <c r="DC76" s="522"/>
      <c r="DD76" s="522"/>
      <c r="DE76" s="522"/>
      <c r="DF76" s="522"/>
      <c r="DG76" s="522"/>
      <c r="DH76" s="522"/>
      <c r="DI76" s="522"/>
      <c r="DJ76" s="522"/>
      <c r="DK76" s="522"/>
      <c r="DL76" s="522"/>
      <c r="DM76" s="522"/>
      <c r="DN76" s="522"/>
      <c r="DO76" s="522"/>
      <c r="DP76" s="522"/>
      <c r="DQ76" s="522"/>
      <c r="DR76" s="522"/>
      <c r="DS76" s="522"/>
      <c r="DT76" s="522"/>
      <c r="DU76" s="522"/>
      <c r="DV76" s="522"/>
      <c r="DW76" s="522"/>
      <c r="DX76" s="522"/>
      <c r="DY76" s="522"/>
      <c r="DZ76" s="522"/>
      <c r="EA76" s="522"/>
      <c r="EB76" s="522"/>
      <c r="EC76" s="522"/>
    </row>
    <row r="77" spans="1:133" s="558" customFormat="1" ht="24" customHeight="1">
      <c r="A77" s="562">
        <v>7108</v>
      </c>
      <c r="B77" s="506" t="s">
        <v>201</v>
      </c>
      <c r="C77" s="557">
        <v>31977.888999999999</v>
      </c>
      <c r="D77" s="557">
        <v>8299.1970000000001</v>
      </c>
      <c r="E77" s="557">
        <v>1202.396</v>
      </c>
      <c r="F77" s="555">
        <v>25594.712</v>
      </c>
      <c r="G77" s="557">
        <v>2.1709999999999998</v>
      </c>
      <c r="H77" s="555">
        <v>1389.0719999999999</v>
      </c>
      <c r="I77" s="557">
        <v>0</v>
      </c>
      <c r="J77" s="556">
        <v>0</v>
      </c>
      <c r="K77" s="556">
        <v>68465.436999999991</v>
      </c>
      <c r="L77" s="522"/>
      <c r="M77" s="522"/>
      <c r="N77" s="522"/>
      <c r="O77" s="522"/>
      <c r="P77" s="522"/>
      <c r="Q77" s="522"/>
      <c r="R77" s="522"/>
      <c r="S77" s="522"/>
      <c r="T77" s="522"/>
      <c r="U77" s="522"/>
      <c r="V77" s="522"/>
      <c r="W77" s="522"/>
      <c r="X77" s="522"/>
      <c r="Y77" s="522"/>
      <c r="Z77" s="522"/>
      <c r="AA77" s="522"/>
      <c r="AB77" s="522"/>
      <c r="AC77" s="522"/>
      <c r="AD77" s="522"/>
      <c r="AE77" s="522"/>
      <c r="AF77" s="522"/>
      <c r="AG77" s="522"/>
      <c r="AH77" s="522"/>
      <c r="AI77" s="522"/>
      <c r="AJ77" s="522"/>
      <c r="AK77" s="522"/>
      <c r="AL77" s="522"/>
      <c r="AM77" s="522"/>
      <c r="AN77" s="522"/>
      <c r="AO77" s="522"/>
      <c r="AP77" s="522"/>
      <c r="AQ77" s="522"/>
      <c r="AR77" s="522"/>
      <c r="AS77" s="522"/>
      <c r="AT77" s="522"/>
      <c r="AU77" s="522"/>
      <c r="AV77" s="522"/>
      <c r="AW77" s="522"/>
      <c r="AX77" s="522"/>
      <c r="AY77" s="522"/>
      <c r="AZ77" s="522"/>
      <c r="BA77" s="522"/>
      <c r="BB77" s="522"/>
      <c r="BC77" s="522"/>
      <c r="BD77" s="522"/>
      <c r="BE77" s="522"/>
      <c r="BF77" s="522"/>
      <c r="BG77" s="522"/>
      <c r="BH77" s="522"/>
      <c r="BI77" s="522"/>
      <c r="BJ77" s="522"/>
      <c r="BK77" s="522"/>
      <c r="BL77" s="522"/>
      <c r="BM77" s="522"/>
      <c r="BN77" s="522"/>
      <c r="BO77" s="522"/>
      <c r="BP77" s="522"/>
      <c r="BQ77" s="522"/>
      <c r="BR77" s="522"/>
      <c r="BS77" s="522"/>
      <c r="BT77" s="522"/>
      <c r="BU77" s="522"/>
      <c r="BV77" s="522"/>
      <c r="BW77" s="522"/>
      <c r="BX77" s="522"/>
      <c r="BY77" s="522"/>
      <c r="BZ77" s="522"/>
      <c r="CA77" s="522"/>
      <c r="CB77" s="522"/>
      <c r="CC77" s="522"/>
      <c r="CD77" s="522"/>
      <c r="CE77" s="522"/>
      <c r="CF77" s="522"/>
      <c r="CG77" s="522"/>
      <c r="CH77" s="522"/>
      <c r="CI77" s="522"/>
      <c r="CJ77" s="522"/>
      <c r="CK77" s="522"/>
      <c r="CL77" s="522"/>
      <c r="CM77" s="522"/>
      <c r="CN77" s="522"/>
      <c r="CO77" s="522"/>
      <c r="CP77" s="522"/>
      <c r="CQ77" s="522"/>
      <c r="CR77" s="522"/>
      <c r="CS77" s="522"/>
      <c r="CT77" s="522"/>
      <c r="CU77" s="522"/>
      <c r="CV77" s="522"/>
      <c r="CW77" s="522"/>
      <c r="CX77" s="522"/>
      <c r="CY77" s="522"/>
      <c r="CZ77" s="522"/>
      <c r="DA77" s="522"/>
      <c r="DB77" s="522"/>
      <c r="DC77" s="522"/>
      <c r="DD77" s="522"/>
      <c r="DE77" s="522"/>
      <c r="DF77" s="522"/>
      <c r="DG77" s="522"/>
      <c r="DH77" s="522"/>
      <c r="DI77" s="522"/>
      <c r="DJ77" s="522"/>
      <c r="DK77" s="522"/>
      <c r="DL77" s="522"/>
      <c r="DM77" s="522"/>
      <c r="DN77" s="522"/>
      <c r="DO77" s="522"/>
      <c r="DP77" s="522"/>
      <c r="DQ77" s="522"/>
      <c r="DR77" s="522"/>
      <c r="DS77" s="522"/>
      <c r="DT77" s="522"/>
      <c r="DU77" s="522"/>
      <c r="DV77" s="522"/>
      <c r="DW77" s="522"/>
      <c r="DX77" s="522"/>
      <c r="DY77" s="522"/>
      <c r="DZ77" s="522"/>
      <c r="EA77" s="522"/>
      <c r="EB77" s="522"/>
      <c r="EC77" s="522"/>
    </row>
    <row r="78" spans="1:133" s="558" customFormat="1" ht="24" customHeight="1">
      <c r="A78" s="505">
        <v>7109</v>
      </c>
      <c r="B78" s="506" t="s">
        <v>202</v>
      </c>
      <c r="C78" s="557">
        <v>101393.31299999999</v>
      </c>
      <c r="D78" s="557">
        <v>31860.59</v>
      </c>
      <c r="E78" s="557">
        <v>58291.650999999998</v>
      </c>
      <c r="F78" s="555">
        <v>383524.85800000001</v>
      </c>
      <c r="G78" s="557">
        <v>236.65600000000001</v>
      </c>
      <c r="H78" s="555">
        <v>3310.415</v>
      </c>
      <c r="I78" s="557">
        <v>47153.455000000002</v>
      </c>
      <c r="J78" s="556">
        <v>0</v>
      </c>
      <c r="K78" s="556">
        <v>625770.93799999997</v>
      </c>
      <c r="L78" s="522"/>
      <c r="M78" s="522"/>
      <c r="N78" s="522"/>
      <c r="O78" s="522"/>
      <c r="P78" s="522"/>
      <c r="Q78" s="522"/>
      <c r="R78" s="522"/>
      <c r="S78" s="522"/>
      <c r="T78" s="522"/>
      <c r="U78" s="522"/>
      <c r="V78" s="522"/>
      <c r="W78" s="522"/>
      <c r="X78" s="522"/>
      <c r="Y78" s="522"/>
      <c r="Z78" s="522"/>
      <c r="AA78" s="522"/>
      <c r="AB78" s="522"/>
      <c r="AC78" s="522"/>
      <c r="AD78" s="522"/>
      <c r="AE78" s="522"/>
      <c r="AF78" s="522"/>
      <c r="AG78" s="522"/>
      <c r="AH78" s="522"/>
      <c r="AI78" s="522"/>
      <c r="AJ78" s="522"/>
      <c r="AK78" s="522"/>
      <c r="AL78" s="522"/>
      <c r="AM78" s="522"/>
      <c r="AN78" s="522"/>
      <c r="AO78" s="522"/>
      <c r="AP78" s="522"/>
      <c r="AQ78" s="522"/>
      <c r="AR78" s="522"/>
      <c r="AS78" s="522"/>
      <c r="AT78" s="522"/>
      <c r="AU78" s="522"/>
      <c r="AV78" s="522"/>
      <c r="AW78" s="522"/>
      <c r="AX78" s="522"/>
      <c r="AY78" s="522"/>
      <c r="AZ78" s="522"/>
      <c r="BA78" s="522"/>
      <c r="BB78" s="522"/>
      <c r="BC78" s="522"/>
      <c r="BD78" s="522"/>
      <c r="BE78" s="522"/>
      <c r="BF78" s="522"/>
      <c r="BG78" s="522"/>
      <c r="BH78" s="522"/>
      <c r="BI78" s="522"/>
      <c r="BJ78" s="522"/>
      <c r="BK78" s="522"/>
      <c r="BL78" s="522"/>
      <c r="BM78" s="522"/>
      <c r="BN78" s="522"/>
      <c r="BO78" s="522"/>
      <c r="BP78" s="522"/>
      <c r="BQ78" s="522"/>
      <c r="BR78" s="522"/>
      <c r="BS78" s="522"/>
      <c r="BT78" s="522"/>
      <c r="BU78" s="522"/>
      <c r="BV78" s="522"/>
      <c r="BW78" s="522"/>
      <c r="BX78" s="522"/>
      <c r="BY78" s="522"/>
      <c r="BZ78" s="522"/>
      <c r="CA78" s="522"/>
      <c r="CB78" s="522"/>
      <c r="CC78" s="522"/>
      <c r="CD78" s="522"/>
      <c r="CE78" s="522"/>
      <c r="CF78" s="522"/>
      <c r="CG78" s="522"/>
      <c r="CH78" s="522"/>
      <c r="CI78" s="522"/>
      <c r="CJ78" s="522"/>
      <c r="CK78" s="522"/>
      <c r="CL78" s="522"/>
      <c r="CM78" s="522"/>
      <c r="CN78" s="522"/>
      <c r="CO78" s="522"/>
      <c r="CP78" s="522"/>
      <c r="CQ78" s="522"/>
      <c r="CR78" s="522"/>
      <c r="CS78" s="522"/>
      <c r="CT78" s="522"/>
      <c r="CU78" s="522"/>
      <c r="CV78" s="522"/>
      <c r="CW78" s="522"/>
      <c r="CX78" s="522"/>
      <c r="CY78" s="522"/>
      <c r="CZ78" s="522"/>
      <c r="DA78" s="522"/>
      <c r="DB78" s="522"/>
      <c r="DC78" s="522"/>
      <c r="DD78" s="522"/>
      <c r="DE78" s="522"/>
      <c r="DF78" s="522"/>
      <c r="DG78" s="522"/>
      <c r="DH78" s="522"/>
      <c r="DI78" s="522"/>
      <c r="DJ78" s="522"/>
      <c r="DK78" s="522"/>
      <c r="DL78" s="522"/>
      <c r="DM78" s="522"/>
      <c r="DN78" s="522"/>
      <c r="DO78" s="522"/>
      <c r="DP78" s="522"/>
      <c r="DQ78" s="522"/>
      <c r="DR78" s="522"/>
      <c r="DS78" s="522"/>
      <c r="DT78" s="522"/>
      <c r="DU78" s="522"/>
      <c r="DV78" s="522"/>
      <c r="DW78" s="522"/>
      <c r="DX78" s="522"/>
      <c r="DY78" s="522"/>
      <c r="DZ78" s="522"/>
      <c r="EA78" s="522"/>
      <c r="EB78" s="522"/>
      <c r="EC78" s="522"/>
    </row>
    <row r="79" spans="1:133" s="576" customFormat="1" ht="24" customHeight="1">
      <c r="A79" s="571"/>
      <c r="B79" s="572"/>
      <c r="C79" s="573"/>
      <c r="D79" s="573"/>
      <c r="E79" s="574"/>
      <c r="F79" s="574"/>
      <c r="G79" s="573"/>
      <c r="H79" s="574"/>
      <c r="I79" s="574"/>
      <c r="J79" s="575"/>
      <c r="K79" s="575"/>
      <c r="L79" s="490"/>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490"/>
      <c r="AM79" s="490"/>
      <c r="AN79" s="490"/>
      <c r="AO79" s="490"/>
      <c r="AP79" s="490"/>
      <c r="AQ79" s="490"/>
      <c r="AR79" s="490"/>
      <c r="AS79" s="490"/>
      <c r="AT79" s="490"/>
      <c r="AU79" s="490"/>
      <c r="AV79" s="490"/>
      <c r="AW79" s="490"/>
      <c r="AX79" s="490"/>
      <c r="AY79" s="490"/>
      <c r="AZ79" s="490"/>
      <c r="BA79" s="490"/>
      <c r="BB79" s="490"/>
      <c r="BC79" s="490"/>
      <c r="BD79" s="490"/>
      <c r="BE79" s="490"/>
      <c r="BF79" s="490"/>
      <c r="BG79" s="490"/>
      <c r="BH79" s="490"/>
      <c r="BI79" s="490"/>
      <c r="BJ79" s="490"/>
      <c r="BK79" s="490"/>
      <c r="BL79" s="490"/>
      <c r="BM79" s="490"/>
      <c r="BN79" s="490"/>
      <c r="BO79" s="490"/>
      <c r="BP79" s="490"/>
      <c r="BQ79" s="490"/>
      <c r="BR79" s="490"/>
      <c r="BS79" s="490"/>
      <c r="BT79" s="490"/>
      <c r="BU79" s="490"/>
      <c r="BV79" s="490"/>
      <c r="BW79" s="490"/>
      <c r="BX79" s="490"/>
      <c r="BY79" s="490"/>
      <c r="BZ79" s="490"/>
      <c r="CA79" s="490"/>
      <c r="CB79" s="490"/>
      <c r="CC79" s="490"/>
      <c r="CD79" s="490"/>
      <c r="CE79" s="490"/>
      <c r="CF79" s="490"/>
      <c r="CG79" s="490"/>
      <c r="CH79" s="490"/>
      <c r="CI79" s="490"/>
      <c r="CJ79" s="490"/>
      <c r="CK79" s="490"/>
      <c r="CL79" s="490"/>
      <c r="CM79" s="490"/>
      <c r="CN79" s="490"/>
      <c r="CO79" s="490"/>
      <c r="CP79" s="490"/>
      <c r="CQ79" s="490"/>
      <c r="CR79" s="490"/>
      <c r="CS79" s="490"/>
      <c r="CT79" s="490"/>
      <c r="CU79" s="490"/>
      <c r="CV79" s="490"/>
      <c r="CW79" s="490"/>
      <c r="CX79" s="490"/>
      <c r="CY79" s="490"/>
      <c r="CZ79" s="490"/>
      <c r="DA79" s="490"/>
      <c r="DB79" s="490"/>
      <c r="DC79" s="490"/>
      <c r="DD79" s="490"/>
      <c r="DE79" s="490"/>
      <c r="DF79" s="490"/>
      <c r="DG79" s="490"/>
      <c r="DH79" s="490"/>
      <c r="DI79" s="490"/>
      <c r="DJ79" s="490"/>
      <c r="DK79" s="490"/>
      <c r="DL79" s="490"/>
      <c r="DM79" s="490"/>
      <c r="DN79" s="490"/>
      <c r="DO79" s="490"/>
      <c r="DP79" s="490"/>
      <c r="DQ79" s="490"/>
      <c r="DR79" s="490"/>
      <c r="DS79" s="490"/>
      <c r="DT79" s="490"/>
      <c r="DU79" s="490"/>
      <c r="DV79" s="490"/>
      <c r="DW79" s="490"/>
      <c r="DX79" s="490"/>
      <c r="DY79" s="490"/>
      <c r="DZ79" s="490"/>
      <c r="EA79" s="490"/>
      <c r="EB79" s="490"/>
      <c r="EC79" s="490"/>
    </row>
    <row r="80" spans="1:133">
      <c r="C80" s="578"/>
      <c r="D80" s="578"/>
      <c r="G80" s="578"/>
      <c r="J80" s="579"/>
      <c r="K80" s="579"/>
    </row>
    <row r="81" spans="1:133">
      <c r="C81" s="580"/>
      <c r="D81" s="580"/>
      <c r="E81" s="581"/>
      <c r="F81" s="581"/>
      <c r="G81" s="580"/>
      <c r="H81" s="582"/>
      <c r="I81" s="581"/>
      <c r="J81" s="583"/>
    </row>
    <row r="82" spans="1:133">
      <c r="C82" s="578"/>
      <c r="D82" s="578"/>
      <c r="G82" s="578"/>
    </row>
    <row r="83" spans="1:133">
      <c r="C83" s="578"/>
      <c r="D83" s="578"/>
      <c r="E83" s="578"/>
      <c r="F83" s="578"/>
      <c r="G83" s="578"/>
      <c r="H83" s="578"/>
      <c r="I83" s="578"/>
    </row>
    <row r="84" spans="1:133">
      <c r="C84" s="578"/>
      <c r="D84" s="578"/>
      <c r="G84" s="578"/>
    </row>
    <row r="85" spans="1:133">
      <c r="C85" s="578"/>
      <c r="D85" s="578"/>
      <c r="G85" s="578"/>
    </row>
    <row r="86" spans="1:133">
      <c r="C86" s="578"/>
      <c r="D86" s="578"/>
      <c r="G86" s="578"/>
    </row>
    <row r="87" spans="1:133" ht="12.75">
      <c r="A87" s="491"/>
      <c r="B87" s="491"/>
      <c r="C87" s="578"/>
      <c r="D87" s="578"/>
      <c r="G87" s="578"/>
      <c r="I87" s="491"/>
      <c r="J87" s="491"/>
      <c r="K87" s="491"/>
      <c r="L87" s="491"/>
      <c r="M87" s="491"/>
      <c r="N87" s="491"/>
      <c r="O87" s="491"/>
      <c r="P87" s="491"/>
      <c r="Q87" s="491"/>
      <c r="R87" s="491"/>
      <c r="S87" s="491"/>
      <c r="T87" s="491"/>
      <c r="U87" s="491"/>
      <c r="V87" s="491"/>
      <c r="W87" s="491"/>
      <c r="X87" s="491"/>
      <c r="Y87" s="491"/>
      <c r="Z87" s="491"/>
      <c r="AA87" s="491"/>
      <c r="AB87" s="491"/>
      <c r="AC87" s="491"/>
      <c r="AD87" s="491"/>
      <c r="AE87" s="491"/>
      <c r="AF87" s="491"/>
      <c r="AG87" s="491"/>
      <c r="AH87" s="491"/>
      <c r="AI87" s="491"/>
      <c r="AJ87" s="491"/>
      <c r="AK87" s="491"/>
      <c r="AL87" s="491"/>
      <c r="AM87" s="491"/>
      <c r="AN87" s="491"/>
      <c r="AO87" s="491"/>
      <c r="AP87" s="491"/>
      <c r="AQ87" s="491"/>
      <c r="AR87" s="491"/>
      <c r="AS87" s="491"/>
      <c r="AT87" s="491"/>
      <c r="AU87" s="491"/>
      <c r="AV87" s="491"/>
      <c r="AW87" s="491"/>
      <c r="AX87" s="491"/>
      <c r="AY87" s="491"/>
      <c r="AZ87" s="491"/>
      <c r="BA87" s="491"/>
      <c r="BB87" s="491"/>
      <c r="BC87" s="491"/>
      <c r="BD87" s="491"/>
      <c r="BE87" s="491"/>
      <c r="BF87" s="491"/>
      <c r="BG87" s="491"/>
      <c r="BH87" s="491"/>
      <c r="BI87" s="491"/>
      <c r="BJ87" s="491"/>
      <c r="BK87" s="491"/>
      <c r="BL87" s="491"/>
      <c r="BM87" s="491"/>
      <c r="BN87" s="491"/>
      <c r="BO87" s="491"/>
      <c r="BP87" s="491"/>
      <c r="BQ87" s="491"/>
      <c r="BR87" s="491"/>
      <c r="BS87" s="491"/>
      <c r="BT87" s="491"/>
      <c r="BU87" s="491"/>
      <c r="BV87" s="491"/>
      <c r="BW87" s="491"/>
      <c r="BX87" s="491"/>
      <c r="BY87" s="491"/>
      <c r="BZ87" s="491"/>
      <c r="CA87" s="491"/>
      <c r="CB87" s="491"/>
      <c r="CC87" s="491"/>
      <c r="CD87" s="491"/>
      <c r="CE87" s="491"/>
      <c r="CF87" s="491"/>
      <c r="CG87" s="491"/>
      <c r="CH87" s="491"/>
      <c r="CI87" s="491"/>
      <c r="CJ87" s="491"/>
      <c r="CK87" s="491"/>
      <c r="CL87" s="491"/>
      <c r="CM87" s="491"/>
      <c r="CN87" s="491"/>
      <c r="CO87" s="491"/>
      <c r="CP87" s="491"/>
      <c r="CQ87" s="491"/>
      <c r="CR87" s="491"/>
      <c r="CS87" s="491"/>
      <c r="CT87" s="491"/>
      <c r="CU87" s="491"/>
      <c r="CV87" s="491"/>
      <c r="CW87" s="491"/>
      <c r="CX87" s="491"/>
      <c r="CY87" s="491"/>
      <c r="CZ87" s="491"/>
      <c r="DA87" s="491"/>
      <c r="DB87" s="491"/>
      <c r="DC87" s="491"/>
      <c r="DD87" s="491"/>
      <c r="DE87" s="491"/>
      <c r="DF87" s="491"/>
      <c r="DG87" s="491"/>
      <c r="DH87" s="491"/>
      <c r="DI87" s="491"/>
      <c r="DJ87" s="491"/>
      <c r="DK87" s="491"/>
      <c r="DL87" s="491"/>
      <c r="DM87" s="491"/>
      <c r="DN87" s="491"/>
      <c r="DO87" s="491"/>
      <c r="DP87" s="491"/>
      <c r="DQ87" s="491"/>
      <c r="DR87" s="491"/>
      <c r="DS87" s="491"/>
      <c r="DT87" s="491"/>
      <c r="DU87" s="491"/>
      <c r="DV87" s="491"/>
      <c r="DW87" s="491"/>
      <c r="DX87" s="491"/>
      <c r="DY87" s="491"/>
      <c r="DZ87" s="491"/>
      <c r="EA87" s="491"/>
      <c r="EB87" s="491"/>
      <c r="EC87" s="491"/>
    </row>
    <row r="88" spans="1:133" ht="12.75">
      <c r="A88" s="491"/>
      <c r="B88" s="491"/>
      <c r="C88" s="578"/>
      <c r="D88" s="578"/>
      <c r="G88" s="578"/>
      <c r="I88" s="491"/>
      <c r="J88" s="491"/>
      <c r="K88" s="491"/>
      <c r="L88" s="491"/>
      <c r="M88" s="491"/>
      <c r="N88" s="491"/>
      <c r="O88" s="491"/>
      <c r="P88" s="491"/>
      <c r="Q88" s="491"/>
      <c r="R88" s="491"/>
      <c r="S88" s="491"/>
      <c r="T88" s="491"/>
      <c r="U88" s="491"/>
      <c r="V88" s="491"/>
      <c r="W88" s="491"/>
      <c r="X88" s="491"/>
      <c r="Y88" s="491"/>
      <c r="Z88" s="491"/>
      <c r="AA88" s="491"/>
      <c r="AB88" s="491"/>
      <c r="AC88" s="491"/>
      <c r="AD88" s="491"/>
      <c r="AE88" s="491"/>
      <c r="AF88" s="491"/>
      <c r="AG88" s="491"/>
      <c r="AH88" s="491"/>
      <c r="AI88" s="491"/>
      <c r="AJ88" s="491"/>
      <c r="AK88" s="491"/>
      <c r="AL88" s="491"/>
      <c r="AM88" s="491"/>
      <c r="AN88" s="491"/>
      <c r="AO88" s="491"/>
      <c r="AP88" s="491"/>
      <c r="AQ88" s="491"/>
      <c r="AR88" s="491"/>
      <c r="AS88" s="491"/>
      <c r="AT88" s="491"/>
      <c r="AU88" s="491"/>
      <c r="AV88" s="491"/>
      <c r="AW88" s="491"/>
      <c r="AX88" s="491"/>
      <c r="AY88" s="491"/>
      <c r="AZ88" s="491"/>
      <c r="BA88" s="491"/>
      <c r="BB88" s="491"/>
      <c r="BC88" s="491"/>
      <c r="BD88" s="491"/>
      <c r="BE88" s="491"/>
      <c r="BF88" s="491"/>
      <c r="BG88" s="491"/>
      <c r="BH88" s="491"/>
      <c r="BI88" s="491"/>
      <c r="BJ88" s="491"/>
      <c r="BK88" s="491"/>
      <c r="BL88" s="491"/>
      <c r="BM88" s="491"/>
      <c r="BN88" s="491"/>
      <c r="BO88" s="491"/>
      <c r="BP88" s="491"/>
      <c r="BQ88" s="491"/>
      <c r="BR88" s="491"/>
      <c r="BS88" s="491"/>
      <c r="BT88" s="491"/>
      <c r="BU88" s="491"/>
      <c r="BV88" s="491"/>
      <c r="BW88" s="491"/>
      <c r="BX88" s="491"/>
      <c r="BY88" s="491"/>
      <c r="BZ88" s="491"/>
      <c r="CA88" s="491"/>
      <c r="CB88" s="491"/>
      <c r="CC88" s="491"/>
      <c r="CD88" s="491"/>
      <c r="CE88" s="491"/>
      <c r="CF88" s="491"/>
      <c r="CG88" s="491"/>
      <c r="CH88" s="491"/>
      <c r="CI88" s="491"/>
      <c r="CJ88" s="491"/>
      <c r="CK88" s="491"/>
      <c r="CL88" s="491"/>
      <c r="CM88" s="491"/>
      <c r="CN88" s="491"/>
      <c r="CO88" s="491"/>
      <c r="CP88" s="491"/>
      <c r="CQ88" s="491"/>
      <c r="CR88" s="491"/>
      <c r="CS88" s="491"/>
      <c r="CT88" s="491"/>
      <c r="CU88" s="491"/>
      <c r="CV88" s="491"/>
      <c r="CW88" s="491"/>
      <c r="CX88" s="491"/>
      <c r="CY88" s="491"/>
      <c r="CZ88" s="491"/>
      <c r="DA88" s="491"/>
      <c r="DB88" s="491"/>
      <c r="DC88" s="491"/>
      <c r="DD88" s="491"/>
      <c r="DE88" s="491"/>
      <c r="DF88" s="491"/>
      <c r="DG88" s="491"/>
      <c r="DH88" s="491"/>
      <c r="DI88" s="491"/>
      <c r="DJ88" s="491"/>
      <c r="DK88" s="491"/>
      <c r="DL88" s="491"/>
      <c r="DM88" s="491"/>
      <c r="DN88" s="491"/>
      <c r="DO88" s="491"/>
      <c r="DP88" s="491"/>
      <c r="DQ88" s="491"/>
      <c r="DR88" s="491"/>
      <c r="DS88" s="491"/>
      <c r="DT88" s="491"/>
      <c r="DU88" s="491"/>
      <c r="DV88" s="491"/>
      <c r="DW88" s="491"/>
      <c r="DX88" s="491"/>
      <c r="DY88" s="491"/>
      <c r="DZ88" s="491"/>
      <c r="EA88" s="491"/>
      <c r="EB88" s="491"/>
      <c r="EC88" s="491"/>
    </row>
    <row r="89" spans="1:133" ht="12.75">
      <c r="A89" s="491"/>
      <c r="B89" s="491"/>
      <c r="C89" s="578"/>
      <c r="D89" s="578"/>
      <c r="G89" s="578"/>
      <c r="I89" s="491"/>
      <c r="J89" s="491"/>
      <c r="K89" s="491"/>
      <c r="L89" s="491"/>
      <c r="M89" s="491"/>
      <c r="N89" s="491"/>
      <c r="O89" s="491"/>
      <c r="P89" s="491"/>
      <c r="Q89" s="491"/>
      <c r="R89" s="491"/>
      <c r="S89" s="491"/>
      <c r="T89" s="491"/>
      <c r="U89" s="491"/>
      <c r="V89" s="491"/>
      <c r="W89" s="491"/>
      <c r="X89" s="491"/>
      <c r="Y89" s="491"/>
      <c r="Z89" s="491"/>
      <c r="AA89" s="491"/>
      <c r="AB89" s="491"/>
      <c r="AC89" s="491"/>
      <c r="AD89" s="491"/>
      <c r="AE89" s="491"/>
      <c r="AF89" s="491"/>
      <c r="AG89" s="491"/>
      <c r="AH89" s="491"/>
      <c r="AI89" s="491"/>
      <c r="AJ89" s="491"/>
      <c r="AK89" s="491"/>
      <c r="AL89" s="491"/>
      <c r="AM89" s="491"/>
      <c r="AN89" s="491"/>
      <c r="AO89" s="491"/>
      <c r="AP89" s="491"/>
      <c r="AQ89" s="491"/>
      <c r="AR89" s="491"/>
      <c r="AS89" s="491"/>
      <c r="AT89" s="491"/>
      <c r="AU89" s="491"/>
      <c r="AV89" s="491"/>
      <c r="AW89" s="491"/>
      <c r="AX89" s="491"/>
      <c r="AY89" s="491"/>
      <c r="AZ89" s="491"/>
      <c r="BA89" s="491"/>
      <c r="BB89" s="491"/>
      <c r="BC89" s="491"/>
      <c r="BD89" s="491"/>
      <c r="BE89" s="491"/>
      <c r="BF89" s="491"/>
      <c r="BG89" s="491"/>
      <c r="BH89" s="491"/>
      <c r="BI89" s="491"/>
      <c r="BJ89" s="491"/>
      <c r="BK89" s="491"/>
      <c r="BL89" s="491"/>
      <c r="BM89" s="491"/>
      <c r="BN89" s="491"/>
      <c r="BO89" s="491"/>
      <c r="BP89" s="491"/>
      <c r="BQ89" s="491"/>
      <c r="BR89" s="491"/>
      <c r="BS89" s="491"/>
      <c r="BT89" s="491"/>
      <c r="BU89" s="491"/>
      <c r="BV89" s="491"/>
      <c r="BW89" s="491"/>
      <c r="BX89" s="491"/>
      <c r="BY89" s="491"/>
      <c r="BZ89" s="491"/>
      <c r="CA89" s="491"/>
      <c r="CB89" s="491"/>
      <c r="CC89" s="491"/>
      <c r="CD89" s="491"/>
      <c r="CE89" s="491"/>
      <c r="CF89" s="491"/>
      <c r="CG89" s="491"/>
      <c r="CH89" s="491"/>
      <c r="CI89" s="491"/>
      <c r="CJ89" s="491"/>
      <c r="CK89" s="491"/>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1"/>
      <c r="DY89" s="491"/>
      <c r="DZ89" s="491"/>
      <c r="EA89" s="491"/>
      <c r="EB89" s="491"/>
      <c r="EC89" s="491"/>
    </row>
    <row r="90" spans="1:133" ht="12.75">
      <c r="A90" s="491"/>
      <c r="B90" s="491"/>
      <c r="C90" s="578"/>
      <c r="D90" s="578"/>
      <c r="G90" s="578"/>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491"/>
      <c r="BG90" s="491"/>
      <c r="BH90" s="491"/>
      <c r="BI90" s="491"/>
      <c r="BJ90" s="491"/>
      <c r="BK90" s="491"/>
      <c r="BL90" s="491"/>
      <c r="BM90" s="491"/>
      <c r="BN90" s="491"/>
      <c r="BO90" s="491"/>
      <c r="BP90" s="491"/>
      <c r="BQ90" s="491"/>
      <c r="BR90" s="491"/>
      <c r="BS90" s="491"/>
      <c r="BT90" s="491"/>
      <c r="BU90" s="491"/>
      <c r="BV90" s="491"/>
      <c r="BW90" s="491"/>
      <c r="BX90" s="491"/>
      <c r="BY90" s="491"/>
      <c r="BZ90" s="491"/>
      <c r="CA90" s="491"/>
      <c r="CB90" s="491"/>
      <c r="CC90" s="491"/>
      <c r="CD90" s="491"/>
      <c r="CE90" s="491"/>
      <c r="CF90" s="491"/>
      <c r="CG90" s="491"/>
      <c r="CH90" s="491"/>
      <c r="CI90" s="491"/>
      <c r="CJ90" s="491"/>
      <c r="CK90" s="491"/>
      <c r="CL90" s="491"/>
      <c r="CM90" s="491"/>
      <c r="CN90" s="491"/>
      <c r="CO90" s="491"/>
      <c r="CP90" s="491"/>
      <c r="CQ90" s="491"/>
      <c r="CR90" s="491"/>
      <c r="CS90" s="491"/>
      <c r="CT90" s="491"/>
      <c r="CU90" s="491"/>
      <c r="CV90" s="491"/>
      <c r="CW90" s="491"/>
      <c r="CX90" s="491"/>
      <c r="CY90" s="491"/>
      <c r="CZ90" s="491"/>
      <c r="DA90" s="491"/>
      <c r="DB90" s="491"/>
      <c r="DC90" s="491"/>
      <c r="DD90" s="491"/>
      <c r="DE90" s="491"/>
      <c r="DF90" s="491"/>
      <c r="DG90" s="491"/>
      <c r="DH90" s="491"/>
      <c r="DI90" s="491"/>
      <c r="DJ90" s="491"/>
      <c r="DK90" s="491"/>
      <c r="DL90" s="491"/>
      <c r="DM90" s="491"/>
      <c r="DN90" s="491"/>
      <c r="DO90" s="491"/>
      <c r="DP90" s="491"/>
      <c r="DQ90" s="491"/>
      <c r="DR90" s="491"/>
      <c r="DS90" s="491"/>
      <c r="DT90" s="491"/>
      <c r="DU90" s="491"/>
      <c r="DV90" s="491"/>
      <c r="DW90" s="491"/>
      <c r="DX90" s="491"/>
      <c r="DY90" s="491"/>
      <c r="DZ90" s="491"/>
      <c r="EA90" s="491"/>
      <c r="EB90" s="491"/>
      <c r="EC90" s="491"/>
    </row>
    <row r="91" spans="1:133" ht="12.75">
      <c r="A91" s="491"/>
      <c r="B91" s="491"/>
      <c r="C91" s="578"/>
      <c r="D91" s="578"/>
      <c r="G91" s="578"/>
      <c r="I91" s="491"/>
      <c r="J91" s="491"/>
      <c r="K91" s="491"/>
      <c r="L91" s="491"/>
      <c r="M91" s="491"/>
      <c r="N91" s="491"/>
      <c r="O91" s="491"/>
      <c r="P91" s="491"/>
      <c r="Q91" s="491"/>
      <c r="R91" s="491"/>
      <c r="S91" s="491"/>
      <c r="T91" s="491"/>
      <c r="U91" s="491"/>
      <c r="V91" s="491"/>
      <c r="W91" s="491"/>
      <c r="X91" s="491"/>
      <c r="Y91" s="491"/>
      <c r="Z91" s="491"/>
      <c r="AA91" s="491"/>
      <c r="AB91" s="491"/>
      <c r="AC91" s="491"/>
      <c r="AD91" s="491"/>
      <c r="AE91" s="491"/>
      <c r="AF91" s="491"/>
      <c r="AG91" s="491"/>
      <c r="AH91" s="491"/>
      <c r="AI91" s="491"/>
      <c r="AJ91" s="491"/>
      <c r="AK91" s="491"/>
      <c r="AL91" s="491"/>
      <c r="AM91" s="491"/>
      <c r="AN91" s="491"/>
      <c r="AO91" s="491"/>
      <c r="AP91" s="491"/>
      <c r="AQ91" s="491"/>
      <c r="AR91" s="491"/>
      <c r="AS91" s="491"/>
      <c r="AT91" s="491"/>
      <c r="AU91" s="491"/>
      <c r="AV91" s="491"/>
      <c r="AW91" s="491"/>
      <c r="AX91" s="491"/>
      <c r="AY91" s="491"/>
      <c r="AZ91" s="491"/>
      <c r="BA91" s="491"/>
      <c r="BB91" s="491"/>
      <c r="BC91" s="491"/>
      <c r="BD91" s="491"/>
      <c r="BE91" s="491"/>
      <c r="BF91" s="491"/>
      <c r="BG91" s="491"/>
      <c r="BH91" s="491"/>
      <c r="BI91" s="491"/>
      <c r="BJ91" s="491"/>
      <c r="BK91" s="491"/>
      <c r="BL91" s="491"/>
      <c r="BM91" s="491"/>
      <c r="BN91" s="491"/>
      <c r="BO91" s="491"/>
      <c r="BP91" s="491"/>
      <c r="BQ91" s="491"/>
      <c r="BR91" s="491"/>
      <c r="BS91" s="491"/>
      <c r="BT91" s="491"/>
      <c r="BU91" s="491"/>
      <c r="BV91" s="491"/>
      <c r="BW91" s="491"/>
      <c r="BX91" s="491"/>
      <c r="BY91" s="491"/>
      <c r="BZ91" s="491"/>
      <c r="CA91" s="491"/>
      <c r="CB91" s="491"/>
      <c r="CC91" s="491"/>
      <c r="CD91" s="491"/>
      <c r="CE91" s="491"/>
      <c r="CF91" s="491"/>
      <c r="CG91" s="491"/>
      <c r="CH91" s="491"/>
      <c r="CI91" s="491"/>
      <c r="CJ91" s="491"/>
      <c r="CK91" s="491"/>
      <c r="CL91" s="491"/>
      <c r="CM91" s="491"/>
      <c r="CN91" s="491"/>
      <c r="CO91" s="491"/>
      <c r="CP91" s="491"/>
      <c r="CQ91" s="491"/>
      <c r="CR91" s="491"/>
      <c r="CS91" s="491"/>
      <c r="CT91" s="491"/>
      <c r="CU91" s="491"/>
      <c r="CV91" s="491"/>
      <c r="CW91" s="491"/>
      <c r="CX91" s="491"/>
      <c r="CY91" s="491"/>
      <c r="CZ91" s="491"/>
      <c r="DA91" s="491"/>
      <c r="DB91" s="491"/>
      <c r="DC91" s="491"/>
      <c r="DD91" s="491"/>
      <c r="DE91" s="491"/>
      <c r="DF91" s="491"/>
      <c r="DG91" s="491"/>
      <c r="DH91" s="491"/>
      <c r="DI91" s="491"/>
      <c r="DJ91" s="491"/>
      <c r="DK91" s="491"/>
      <c r="DL91" s="491"/>
      <c r="DM91" s="491"/>
      <c r="DN91" s="491"/>
      <c r="DO91" s="491"/>
      <c r="DP91" s="491"/>
      <c r="DQ91" s="491"/>
      <c r="DR91" s="491"/>
      <c r="DS91" s="491"/>
      <c r="DT91" s="491"/>
      <c r="DU91" s="491"/>
      <c r="DV91" s="491"/>
      <c r="DW91" s="491"/>
      <c r="DX91" s="491"/>
      <c r="DY91" s="491"/>
      <c r="DZ91" s="491"/>
      <c r="EA91" s="491"/>
      <c r="EB91" s="491"/>
      <c r="EC91" s="491"/>
    </row>
    <row r="92" spans="1:133" ht="12.75">
      <c r="A92" s="491"/>
      <c r="B92" s="491"/>
      <c r="C92" s="578"/>
      <c r="D92" s="578"/>
      <c r="G92" s="578"/>
      <c r="I92" s="491"/>
      <c r="J92" s="491"/>
      <c r="K92" s="491"/>
      <c r="L92" s="491"/>
      <c r="M92" s="491"/>
      <c r="N92" s="491"/>
      <c r="O92" s="491"/>
      <c r="P92" s="491"/>
      <c r="Q92" s="491"/>
      <c r="R92" s="491"/>
      <c r="S92" s="491"/>
      <c r="T92" s="491"/>
      <c r="U92" s="491"/>
      <c r="V92" s="491"/>
      <c r="W92" s="491"/>
      <c r="X92" s="491"/>
      <c r="Y92" s="491"/>
      <c r="Z92" s="491"/>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491"/>
      <c r="AX92" s="491"/>
      <c r="AY92" s="491"/>
      <c r="AZ92" s="491"/>
      <c r="BA92" s="491"/>
      <c r="BB92" s="491"/>
      <c r="BC92" s="491"/>
      <c r="BD92" s="491"/>
      <c r="BE92" s="491"/>
      <c r="BF92" s="491"/>
      <c r="BG92" s="491"/>
      <c r="BH92" s="491"/>
      <c r="BI92" s="491"/>
      <c r="BJ92" s="491"/>
      <c r="BK92" s="491"/>
      <c r="BL92" s="491"/>
      <c r="BM92" s="491"/>
      <c r="BN92" s="491"/>
      <c r="BO92" s="491"/>
      <c r="BP92" s="491"/>
      <c r="BQ92" s="491"/>
      <c r="BR92" s="491"/>
      <c r="BS92" s="491"/>
      <c r="BT92" s="491"/>
      <c r="BU92" s="491"/>
      <c r="BV92" s="491"/>
      <c r="BW92" s="491"/>
      <c r="BX92" s="491"/>
      <c r="BY92" s="491"/>
      <c r="BZ92" s="491"/>
      <c r="CA92" s="491"/>
      <c r="CB92" s="491"/>
      <c r="CC92" s="491"/>
      <c r="CD92" s="491"/>
      <c r="CE92" s="491"/>
      <c r="CF92" s="491"/>
      <c r="CG92" s="491"/>
      <c r="CH92" s="491"/>
      <c r="CI92" s="491"/>
      <c r="CJ92" s="491"/>
      <c r="CK92" s="491"/>
      <c r="CL92" s="491"/>
      <c r="CM92" s="491"/>
      <c r="CN92" s="491"/>
      <c r="CO92" s="491"/>
      <c r="CP92" s="491"/>
      <c r="CQ92" s="491"/>
      <c r="CR92" s="491"/>
      <c r="CS92" s="491"/>
      <c r="CT92" s="491"/>
      <c r="CU92" s="491"/>
      <c r="CV92" s="491"/>
      <c r="CW92" s="491"/>
      <c r="CX92" s="491"/>
      <c r="CY92" s="491"/>
      <c r="CZ92" s="491"/>
      <c r="DA92" s="491"/>
      <c r="DB92" s="491"/>
      <c r="DC92" s="491"/>
      <c r="DD92" s="491"/>
      <c r="DE92" s="491"/>
      <c r="DF92" s="491"/>
      <c r="DG92" s="491"/>
      <c r="DH92" s="491"/>
      <c r="DI92" s="491"/>
      <c r="DJ92" s="491"/>
      <c r="DK92" s="491"/>
      <c r="DL92" s="491"/>
      <c r="DM92" s="491"/>
      <c r="DN92" s="491"/>
      <c r="DO92" s="491"/>
      <c r="DP92" s="491"/>
      <c r="DQ92" s="491"/>
      <c r="DR92" s="491"/>
      <c r="DS92" s="491"/>
      <c r="DT92" s="491"/>
      <c r="DU92" s="491"/>
      <c r="DV92" s="491"/>
      <c r="DW92" s="491"/>
      <c r="DX92" s="491"/>
      <c r="DY92" s="491"/>
      <c r="DZ92" s="491"/>
      <c r="EA92" s="491"/>
      <c r="EB92" s="491"/>
      <c r="EC92" s="491"/>
    </row>
    <row r="93" spans="1:133" ht="12.75">
      <c r="A93" s="491"/>
      <c r="B93" s="491"/>
      <c r="C93" s="578"/>
      <c r="D93" s="578"/>
      <c r="G93" s="578"/>
      <c r="I93" s="491"/>
      <c r="J93" s="491"/>
      <c r="K93" s="491"/>
      <c r="L93" s="491"/>
      <c r="M93" s="491"/>
      <c r="N93" s="491"/>
      <c r="O93" s="491"/>
      <c r="P93" s="491"/>
      <c r="Q93" s="491"/>
      <c r="R93" s="491"/>
      <c r="S93" s="491"/>
      <c r="T93" s="491"/>
      <c r="U93" s="491"/>
      <c r="V93" s="491"/>
      <c r="W93" s="491"/>
      <c r="X93" s="491"/>
      <c r="Y93" s="491"/>
      <c r="Z93" s="491"/>
      <c r="AA93" s="491"/>
      <c r="AB93" s="491"/>
      <c r="AC93" s="491"/>
      <c r="AD93" s="491"/>
      <c r="AE93" s="491"/>
      <c r="AF93" s="491"/>
      <c r="AG93" s="491"/>
      <c r="AH93" s="491"/>
      <c r="AI93" s="491"/>
      <c r="AJ93" s="491"/>
      <c r="AK93" s="491"/>
      <c r="AL93" s="491"/>
      <c r="AM93" s="491"/>
      <c r="AN93" s="491"/>
      <c r="AO93" s="491"/>
      <c r="AP93" s="491"/>
      <c r="AQ93" s="491"/>
      <c r="AR93" s="491"/>
      <c r="AS93" s="491"/>
      <c r="AT93" s="491"/>
      <c r="AU93" s="491"/>
      <c r="AV93" s="491"/>
      <c r="AW93" s="491"/>
      <c r="AX93" s="491"/>
      <c r="AY93" s="491"/>
      <c r="AZ93" s="491"/>
      <c r="BA93" s="491"/>
      <c r="BB93" s="491"/>
      <c r="BC93" s="491"/>
      <c r="BD93" s="491"/>
      <c r="BE93" s="491"/>
      <c r="BF93" s="491"/>
      <c r="BG93" s="491"/>
      <c r="BH93" s="491"/>
      <c r="BI93" s="491"/>
      <c r="BJ93" s="491"/>
      <c r="BK93" s="491"/>
      <c r="BL93" s="491"/>
      <c r="BM93" s="491"/>
      <c r="BN93" s="491"/>
      <c r="BO93" s="491"/>
      <c r="BP93" s="491"/>
      <c r="BQ93" s="491"/>
      <c r="BR93" s="491"/>
      <c r="BS93" s="491"/>
      <c r="BT93" s="491"/>
      <c r="BU93" s="491"/>
      <c r="BV93" s="491"/>
      <c r="BW93" s="491"/>
      <c r="BX93" s="491"/>
      <c r="BY93" s="491"/>
      <c r="BZ93" s="491"/>
      <c r="CA93" s="491"/>
      <c r="CB93" s="491"/>
      <c r="CC93" s="491"/>
      <c r="CD93" s="491"/>
      <c r="CE93" s="491"/>
      <c r="CF93" s="491"/>
      <c r="CG93" s="491"/>
      <c r="CH93" s="491"/>
      <c r="CI93" s="491"/>
      <c r="CJ93" s="491"/>
      <c r="CK93" s="491"/>
      <c r="CL93" s="491"/>
      <c r="CM93" s="491"/>
      <c r="CN93" s="491"/>
      <c r="CO93" s="491"/>
      <c r="CP93" s="491"/>
      <c r="CQ93" s="491"/>
      <c r="CR93" s="491"/>
      <c r="CS93" s="491"/>
      <c r="CT93" s="491"/>
      <c r="CU93" s="491"/>
      <c r="CV93" s="491"/>
      <c r="CW93" s="491"/>
      <c r="CX93" s="491"/>
      <c r="CY93" s="491"/>
      <c r="CZ93" s="491"/>
      <c r="DA93" s="491"/>
      <c r="DB93" s="491"/>
      <c r="DC93" s="491"/>
      <c r="DD93" s="491"/>
      <c r="DE93" s="491"/>
      <c r="DF93" s="491"/>
      <c r="DG93" s="491"/>
      <c r="DH93" s="491"/>
      <c r="DI93" s="491"/>
      <c r="DJ93" s="491"/>
      <c r="DK93" s="491"/>
      <c r="DL93" s="491"/>
      <c r="DM93" s="491"/>
      <c r="DN93" s="491"/>
      <c r="DO93" s="491"/>
      <c r="DP93" s="491"/>
      <c r="DQ93" s="491"/>
      <c r="DR93" s="491"/>
      <c r="DS93" s="491"/>
      <c r="DT93" s="491"/>
      <c r="DU93" s="491"/>
      <c r="DV93" s="491"/>
      <c r="DW93" s="491"/>
      <c r="DX93" s="491"/>
      <c r="DY93" s="491"/>
      <c r="DZ93" s="491"/>
      <c r="EA93" s="491"/>
      <c r="EB93" s="491"/>
      <c r="EC93" s="491"/>
    </row>
    <row r="94" spans="1:133" ht="12.75">
      <c r="A94" s="491"/>
      <c r="B94" s="491"/>
      <c r="C94" s="578"/>
      <c r="D94" s="578"/>
      <c r="G94" s="578"/>
      <c r="I94" s="491"/>
      <c r="J94" s="491"/>
      <c r="K94" s="491"/>
      <c r="L94" s="491"/>
      <c r="M94" s="491"/>
      <c r="N94" s="491"/>
      <c r="O94" s="491"/>
      <c r="P94" s="491"/>
      <c r="Q94" s="491"/>
      <c r="R94" s="491"/>
      <c r="S94" s="491"/>
      <c r="T94" s="491"/>
      <c r="U94" s="491"/>
      <c r="V94" s="491"/>
      <c r="W94" s="491"/>
      <c r="X94" s="491"/>
      <c r="Y94" s="491"/>
      <c r="Z94" s="491"/>
      <c r="AA94" s="491"/>
      <c r="AB94" s="491"/>
      <c r="AC94" s="491"/>
      <c r="AD94" s="491"/>
      <c r="AE94" s="491"/>
      <c r="AF94" s="491"/>
      <c r="AG94" s="491"/>
      <c r="AH94" s="491"/>
      <c r="AI94" s="491"/>
      <c r="AJ94" s="491"/>
      <c r="AK94" s="491"/>
      <c r="AL94" s="491"/>
      <c r="AM94" s="491"/>
      <c r="AN94" s="491"/>
      <c r="AO94" s="491"/>
      <c r="AP94" s="491"/>
      <c r="AQ94" s="491"/>
      <c r="AR94" s="491"/>
      <c r="AS94" s="491"/>
      <c r="AT94" s="491"/>
      <c r="AU94" s="491"/>
      <c r="AV94" s="491"/>
      <c r="AW94" s="491"/>
      <c r="AX94" s="491"/>
      <c r="AY94" s="491"/>
      <c r="AZ94" s="491"/>
      <c r="BA94" s="491"/>
      <c r="BB94" s="491"/>
      <c r="BC94" s="491"/>
      <c r="BD94" s="491"/>
      <c r="BE94" s="491"/>
      <c r="BF94" s="491"/>
      <c r="BG94" s="491"/>
      <c r="BH94" s="491"/>
      <c r="BI94" s="491"/>
      <c r="BJ94" s="491"/>
      <c r="BK94" s="491"/>
      <c r="BL94" s="491"/>
      <c r="BM94" s="491"/>
      <c r="BN94" s="491"/>
      <c r="BO94" s="491"/>
      <c r="BP94" s="491"/>
      <c r="BQ94" s="491"/>
      <c r="BR94" s="491"/>
      <c r="BS94" s="491"/>
      <c r="BT94" s="491"/>
      <c r="BU94" s="491"/>
      <c r="BV94" s="491"/>
      <c r="BW94" s="491"/>
      <c r="BX94" s="491"/>
      <c r="BY94" s="491"/>
      <c r="BZ94" s="491"/>
      <c r="CA94" s="491"/>
      <c r="CB94" s="491"/>
      <c r="CC94" s="491"/>
      <c r="CD94" s="491"/>
      <c r="CE94" s="491"/>
      <c r="CF94" s="491"/>
      <c r="CG94" s="491"/>
      <c r="CH94" s="491"/>
      <c r="CI94" s="491"/>
      <c r="CJ94" s="491"/>
      <c r="CK94" s="491"/>
      <c r="CL94" s="491"/>
      <c r="CM94" s="491"/>
      <c r="CN94" s="491"/>
      <c r="CO94" s="491"/>
      <c r="CP94" s="491"/>
      <c r="CQ94" s="491"/>
      <c r="CR94" s="491"/>
      <c r="CS94" s="491"/>
      <c r="CT94" s="491"/>
      <c r="CU94" s="491"/>
      <c r="CV94" s="491"/>
      <c r="CW94" s="491"/>
      <c r="CX94" s="491"/>
      <c r="CY94" s="491"/>
      <c r="CZ94" s="491"/>
      <c r="DA94" s="491"/>
      <c r="DB94" s="491"/>
      <c r="DC94" s="491"/>
      <c r="DD94" s="491"/>
      <c r="DE94" s="491"/>
      <c r="DF94" s="491"/>
      <c r="DG94" s="491"/>
      <c r="DH94" s="491"/>
      <c r="DI94" s="491"/>
      <c r="DJ94" s="491"/>
      <c r="DK94" s="491"/>
      <c r="DL94" s="491"/>
      <c r="DM94" s="491"/>
      <c r="DN94" s="491"/>
      <c r="DO94" s="491"/>
      <c r="DP94" s="491"/>
      <c r="DQ94" s="491"/>
      <c r="DR94" s="491"/>
      <c r="DS94" s="491"/>
      <c r="DT94" s="491"/>
      <c r="DU94" s="491"/>
      <c r="DV94" s="491"/>
      <c r="DW94" s="491"/>
      <c r="DX94" s="491"/>
      <c r="DY94" s="491"/>
      <c r="DZ94" s="491"/>
      <c r="EA94" s="491"/>
      <c r="EB94" s="491"/>
      <c r="EC94" s="491"/>
    </row>
    <row r="95" spans="1:133" ht="12.75">
      <c r="A95" s="491"/>
      <c r="B95" s="491"/>
      <c r="C95" s="578"/>
      <c r="D95" s="578"/>
      <c r="G95" s="578"/>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1"/>
      <c r="AF95" s="491"/>
      <c r="AG95" s="491"/>
      <c r="AH95" s="491"/>
      <c r="AI95" s="491"/>
      <c r="AJ95" s="491"/>
      <c r="AK95" s="491"/>
      <c r="AL95" s="491"/>
      <c r="AM95" s="491"/>
      <c r="AN95" s="491"/>
      <c r="AO95" s="491"/>
      <c r="AP95" s="491"/>
      <c r="AQ95" s="491"/>
      <c r="AR95" s="491"/>
      <c r="AS95" s="491"/>
      <c r="AT95" s="491"/>
      <c r="AU95" s="491"/>
      <c r="AV95" s="491"/>
      <c r="AW95" s="491"/>
      <c r="AX95" s="491"/>
      <c r="AY95" s="491"/>
      <c r="AZ95" s="491"/>
      <c r="BA95" s="491"/>
      <c r="BB95" s="491"/>
      <c r="BC95" s="491"/>
      <c r="BD95" s="491"/>
      <c r="BE95" s="491"/>
      <c r="BF95" s="491"/>
      <c r="BG95" s="491"/>
      <c r="BH95" s="491"/>
      <c r="BI95" s="491"/>
      <c r="BJ95" s="491"/>
      <c r="BK95" s="491"/>
      <c r="BL95" s="491"/>
      <c r="BM95" s="491"/>
      <c r="BN95" s="491"/>
      <c r="BO95" s="491"/>
      <c r="BP95" s="491"/>
      <c r="BQ95" s="491"/>
      <c r="BR95" s="491"/>
      <c r="BS95" s="491"/>
      <c r="BT95" s="491"/>
      <c r="BU95" s="491"/>
      <c r="BV95" s="491"/>
      <c r="BW95" s="491"/>
      <c r="BX95" s="491"/>
      <c r="BY95" s="491"/>
      <c r="BZ95" s="491"/>
      <c r="CA95" s="491"/>
      <c r="CB95" s="491"/>
      <c r="CC95" s="491"/>
      <c r="CD95" s="491"/>
      <c r="CE95" s="491"/>
      <c r="CF95" s="491"/>
      <c r="CG95" s="491"/>
      <c r="CH95" s="491"/>
      <c r="CI95" s="491"/>
      <c r="CJ95" s="491"/>
      <c r="CK95" s="491"/>
      <c r="CL95" s="491"/>
      <c r="CM95" s="491"/>
      <c r="CN95" s="491"/>
      <c r="CO95" s="491"/>
      <c r="CP95" s="491"/>
      <c r="CQ95" s="491"/>
      <c r="CR95" s="491"/>
      <c r="CS95" s="491"/>
      <c r="CT95" s="491"/>
      <c r="CU95" s="491"/>
      <c r="CV95" s="491"/>
      <c r="CW95" s="491"/>
      <c r="CX95" s="491"/>
      <c r="CY95" s="491"/>
      <c r="CZ95" s="491"/>
      <c r="DA95" s="491"/>
      <c r="DB95" s="491"/>
      <c r="DC95" s="491"/>
      <c r="DD95" s="491"/>
      <c r="DE95" s="491"/>
      <c r="DF95" s="491"/>
      <c r="DG95" s="491"/>
      <c r="DH95" s="491"/>
      <c r="DI95" s="491"/>
      <c r="DJ95" s="491"/>
      <c r="DK95" s="491"/>
      <c r="DL95" s="491"/>
      <c r="DM95" s="491"/>
      <c r="DN95" s="491"/>
      <c r="DO95" s="491"/>
      <c r="DP95" s="491"/>
      <c r="DQ95" s="491"/>
      <c r="DR95" s="491"/>
      <c r="DS95" s="491"/>
      <c r="DT95" s="491"/>
      <c r="DU95" s="491"/>
      <c r="DV95" s="491"/>
      <c r="DW95" s="491"/>
      <c r="DX95" s="491"/>
      <c r="DY95" s="491"/>
      <c r="DZ95" s="491"/>
      <c r="EA95" s="491"/>
      <c r="EB95" s="491"/>
      <c r="EC95" s="491"/>
    </row>
    <row r="96" spans="1:133" ht="12.75">
      <c r="A96" s="491"/>
      <c r="B96" s="491"/>
      <c r="C96" s="578"/>
      <c r="D96" s="578"/>
      <c r="G96" s="578"/>
      <c r="I96" s="491"/>
      <c r="J96" s="491"/>
      <c r="K96" s="491"/>
      <c r="L96" s="491"/>
      <c r="M96" s="491"/>
      <c r="N96" s="491"/>
      <c r="O96" s="491"/>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91"/>
      <c r="AM96" s="491"/>
      <c r="AN96" s="491"/>
      <c r="AO96" s="491"/>
      <c r="AP96" s="491"/>
      <c r="AQ96" s="491"/>
      <c r="AR96" s="491"/>
      <c r="AS96" s="491"/>
      <c r="AT96" s="491"/>
      <c r="AU96" s="491"/>
      <c r="AV96" s="491"/>
      <c r="AW96" s="491"/>
      <c r="AX96" s="491"/>
      <c r="AY96" s="491"/>
      <c r="AZ96" s="491"/>
      <c r="BA96" s="491"/>
      <c r="BB96" s="491"/>
      <c r="BC96" s="491"/>
      <c r="BD96" s="491"/>
      <c r="BE96" s="491"/>
      <c r="BF96" s="491"/>
      <c r="BG96" s="491"/>
      <c r="BH96" s="491"/>
      <c r="BI96" s="491"/>
      <c r="BJ96" s="491"/>
      <c r="BK96" s="491"/>
      <c r="BL96" s="491"/>
      <c r="BM96" s="491"/>
      <c r="BN96" s="491"/>
      <c r="BO96" s="491"/>
      <c r="BP96" s="491"/>
      <c r="BQ96" s="491"/>
      <c r="BR96" s="491"/>
      <c r="BS96" s="491"/>
      <c r="BT96" s="491"/>
      <c r="BU96" s="491"/>
      <c r="BV96" s="491"/>
      <c r="BW96" s="491"/>
      <c r="BX96" s="491"/>
      <c r="BY96" s="491"/>
      <c r="BZ96" s="491"/>
      <c r="CA96" s="491"/>
      <c r="CB96" s="491"/>
      <c r="CC96" s="491"/>
      <c r="CD96" s="491"/>
      <c r="CE96" s="491"/>
      <c r="CF96" s="491"/>
      <c r="CG96" s="491"/>
      <c r="CH96" s="491"/>
      <c r="CI96" s="491"/>
      <c r="CJ96" s="491"/>
      <c r="CK96" s="491"/>
      <c r="CL96" s="491"/>
      <c r="CM96" s="491"/>
      <c r="CN96" s="491"/>
      <c r="CO96" s="491"/>
      <c r="CP96" s="491"/>
      <c r="CQ96" s="491"/>
      <c r="CR96" s="491"/>
      <c r="CS96" s="491"/>
      <c r="CT96" s="491"/>
      <c r="CU96" s="491"/>
      <c r="CV96" s="491"/>
      <c r="CW96" s="491"/>
      <c r="CX96" s="491"/>
      <c r="CY96" s="491"/>
      <c r="CZ96" s="491"/>
      <c r="DA96" s="491"/>
      <c r="DB96" s="491"/>
      <c r="DC96" s="491"/>
      <c r="DD96" s="491"/>
      <c r="DE96" s="491"/>
      <c r="DF96" s="491"/>
      <c r="DG96" s="491"/>
      <c r="DH96" s="491"/>
      <c r="DI96" s="491"/>
      <c r="DJ96" s="491"/>
      <c r="DK96" s="491"/>
      <c r="DL96" s="491"/>
      <c r="DM96" s="491"/>
      <c r="DN96" s="491"/>
      <c r="DO96" s="491"/>
      <c r="DP96" s="491"/>
      <c r="DQ96" s="491"/>
      <c r="DR96" s="491"/>
      <c r="DS96" s="491"/>
      <c r="DT96" s="491"/>
      <c r="DU96" s="491"/>
      <c r="DV96" s="491"/>
      <c r="DW96" s="491"/>
      <c r="DX96" s="491"/>
      <c r="DY96" s="491"/>
      <c r="DZ96" s="491"/>
      <c r="EA96" s="491"/>
      <c r="EB96" s="491"/>
      <c r="EC96" s="491"/>
    </row>
    <row r="97" spans="1:133" ht="12.75">
      <c r="A97" s="491"/>
      <c r="B97" s="491"/>
      <c r="C97" s="578"/>
      <c r="D97" s="578"/>
      <c r="G97" s="578"/>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91"/>
      <c r="AM97" s="491"/>
      <c r="AN97" s="491"/>
      <c r="AO97" s="491"/>
      <c r="AP97" s="491"/>
      <c r="AQ97" s="491"/>
      <c r="AR97" s="491"/>
      <c r="AS97" s="491"/>
      <c r="AT97" s="491"/>
      <c r="AU97" s="491"/>
      <c r="AV97" s="491"/>
      <c r="AW97" s="491"/>
      <c r="AX97" s="491"/>
      <c r="AY97" s="491"/>
      <c r="AZ97" s="491"/>
      <c r="BA97" s="491"/>
      <c r="BB97" s="491"/>
      <c r="BC97" s="491"/>
      <c r="BD97" s="491"/>
      <c r="BE97" s="491"/>
      <c r="BF97" s="491"/>
      <c r="BG97" s="491"/>
      <c r="BH97" s="491"/>
      <c r="BI97" s="491"/>
      <c r="BJ97" s="491"/>
      <c r="BK97" s="491"/>
      <c r="BL97" s="491"/>
      <c r="BM97" s="491"/>
      <c r="BN97" s="491"/>
      <c r="BO97" s="491"/>
      <c r="BP97" s="491"/>
      <c r="BQ97" s="491"/>
      <c r="BR97" s="491"/>
      <c r="BS97" s="491"/>
      <c r="BT97" s="491"/>
      <c r="BU97" s="491"/>
      <c r="BV97" s="491"/>
      <c r="BW97" s="491"/>
      <c r="BX97" s="491"/>
      <c r="BY97" s="491"/>
      <c r="BZ97" s="491"/>
      <c r="CA97" s="491"/>
      <c r="CB97" s="491"/>
      <c r="CC97" s="491"/>
      <c r="CD97" s="491"/>
      <c r="CE97" s="491"/>
      <c r="CF97" s="491"/>
      <c r="CG97" s="491"/>
      <c r="CH97" s="491"/>
      <c r="CI97" s="491"/>
      <c r="CJ97" s="491"/>
      <c r="CK97" s="491"/>
      <c r="CL97" s="491"/>
      <c r="CM97" s="491"/>
      <c r="CN97" s="491"/>
      <c r="CO97" s="491"/>
      <c r="CP97" s="491"/>
      <c r="CQ97" s="491"/>
      <c r="CR97" s="491"/>
      <c r="CS97" s="491"/>
      <c r="CT97" s="491"/>
      <c r="CU97" s="491"/>
      <c r="CV97" s="491"/>
      <c r="CW97" s="491"/>
      <c r="CX97" s="491"/>
      <c r="CY97" s="491"/>
      <c r="CZ97" s="491"/>
      <c r="DA97" s="491"/>
      <c r="DB97" s="491"/>
      <c r="DC97" s="491"/>
      <c r="DD97" s="491"/>
      <c r="DE97" s="491"/>
      <c r="DF97" s="491"/>
      <c r="DG97" s="491"/>
      <c r="DH97" s="491"/>
      <c r="DI97" s="491"/>
      <c r="DJ97" s="491"/>
      <c r="DK97" s="491"/>
      <c r="DL97" s="491"/>
      <c r="DM97" s="491"/>
      <c r="DN97" s="491"/>
      <c r="DO97" s="491"/>
      <c r="DP97" s="491"/>
      <c r="DQ97" s="491"/>
      <c r="DR97" s="491"/>
      <c r="DS97" s="491"/>
      <c r="DT97" s="491"/>
      <c r="DU97" s="491"/>
      <c r="DV97" s="491"/>
      <c r="DW97" s="491"/>
      <c r="DX97" s="491"/>
      <c r="DY97" s="491"/>
      <c r="DZ97" s="491"/>
      <c r="EA97" s="491"/>
      <c r="EB97" s="491"/>
      <c r="EC97" s="491"/>
    </row>
    <row r="98" spans="1:133" ht="12.75">
      <c r="A98" s="491"/>
      <c r="B98" s="491"/>
      <c r="C98" s="578"/>
      <c r="D98" s="578"/>
      <c r="G98" s="578"/>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91"/>
      <c r="AM98" s="491"/>
      <c r="AN98" s="491"/>
      <c r="AO98" s="491"/>
      <c r="AP98" s="491"/>
      <c r="AQ98" s="491"/>
      <c r="AR98" s="491"/>
      <c r="AS98" s="491"/>
      <c r="AT98" s="491"/>
      <c r="AU98" s="491"/>
      <c r="AV98" s="491"/>
      <c r="AW98" s="491"/>
      <c r="AX98" s="491"/>
      <c r="AY98" s="491"/>
      <c r="AZ98" s="491"/>
      <c r="BA98" s="491"/>
      <c r="BB98" s="491"/>
      <c r="BC98" s="491"/>
      <c r="BD98" s="491"/>
      <c r="BE98" s="491"/>
      <c r="BF98" s="491"/>
      <c r="BG98" s="491"/>
      <c r="BH98" s="491"/>
      <c r="BI98" s="491"/>
      <c r="BJ98" s="491"/>
      <c r="BK98" s="491"/>
      <c r="BL98" s="491"/>
      <c r="BM98" s="491"/>
      <c r="BN98" s="491"/>
      <c r="BO98" s="491"/>
      <c r="BP98" s="491"/>
      <c r="BQ98" s="491"/>
      <c r="BR98" s="491"/>
      <c r="BS98" s="491"/>
      <c r="BT98" s="491"/>
      <c r="BU98" s="491"/>
      <c r="BV98" s="491"/>
      <c r="BW98" s="491"/>
      <c r="BX98" s="491"/>
      <c r="BY98" s="491"/>
      <c r="BZ98" s="491"/>
      <c r="CA98" s="491"/>
      <c r="CB98" s="491"/>
      <c r="CC98" s="491"/>
      <c r="CD98" s="491"/>
      <c r="CE98" s="491"/>
      <c r="CF98" s="491"/>
      <c r="CG98" s="491"/>
      <c r="CH98" s="491"/>
      <c r="CI98" s="491"/>
      <c r="CJ98" s="491"/>
      <c r="CK98" s="491"/>
      <c r="CL98" s="491"/>
      <c r="CM98" s="491"/>
      <c r="CN98" s="491"/>
      <c r="CO98" s="491"/>
      <c r="CP98" s="491"/>
      <c r="CQ98" s="491"/>
      <c r="CR98" s="491"/>
      <c r="CS98" s="491"/>
      <c r="CT98" s="491"/>
      <c r="CU98" s="491"/>
      <c r="CV98" s="491"/>
      <c r="CW98" s="491"/>
      <c r="CX98" s="491"/>
      <c r="CY98" s="491"/>
      <c r="CZ98" s="491"/>
      <c r="DA98" s="491"/>
      <c r="DB98" s="491"/>
      <c r="DC98" s="491"/>
      <c r="DD98" s="491"/>
      <c r="DE98" s="491"/>
      <c r="DF98" s="491"/>
      <c r="DG98" s="491"/>
      <c r="DH98" s="491"/>
      <c r="DI98" s="491"/>
      <c r="DJ98" s="491"/>
      <c r="DK98" s="491"/>
      <c r="DL98" s="491"/>
      <c r="DM98" s="491"/>
      <c r="DN98" s="491"/>
      <c r="DO98" s="491"/>
      <c r="DP98" s="491"/>
      <c r="DQ98" s="491"/>
      <c r="DR98" s="491"/>
      <c r="DS98" s="491"/>
      <c r="DT98" s="491"/>
      <c r="DU98" s="491"/>
      <c r="DV98" s="491"/>
      <c r="DW98" s="491"/>
      <c r="DX98" s="491"/>
      <c r="DY98" s="491"/>
      <c r="DZ98" s="491"/>
      <c r="EA98" s="491"/>
      <c r="EB98" s="491"/>
      <c r="EC98" s="491"/>
    </row>
    <row r="99" spans="1:133" ht="12.75">
      <c r="A99" s="491"/>
      <c r="B99" s="491"/>
      <c r="C99" s="578"/>
      <c r="D99" s="578"/>
      <c r="G99" s="578"/>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91"/>
      <c r="AM99" s="491"/>
      <c r="AN99" s="491"/>
      <c r="AO99" s="491"/>
      <c r="AP99" s="491"/>
      <c r="AQ99" s="491"/>
      <c r="AR99" s="491"/>
      <c r="AS99" s="491"/>
      <c r="AT99" s="491"/>
      <c r="AU99" s="491"/>
      <c r="AV99" s="491"/>
      <c r="AW99" s="491"/>
      <c r="AX99" s="491"/>
      <c r="AY99" s="491"/>
      <c r="AZ99" s="491"/>
      <c r="BA99" s="491"/>
      <c r="BB99" s="491"/>
      <c r="BC99" s="491"/>
      <c r="BD99" s="491"/>
      <c r="BE99" s="491"/>
      <c r="BF99" s="491"/>
      <c r="BG99" s="491"/>
      <c r="BH99" s="491"/>
      <c r="BI99" s="491"/>
      <c r="BJ99" s="491"/>
      <c r="BK99" s="491"/>
      <c r="BL99" s="491"/>
      <c r="BM99" s="491"/>
      <c r="BN99" s="491"/>
      <c r="BO99" s="491"/>
      <c r="BP99" s="491"/>
      <c r="BQ99" s="491"/>
      <c r="BR99" s="491"/>
      <c r="BS99" s="491"/>
      <c r="BT99" s="491"/>
      <c r="BU99" s="491"/>
      <c r="BV99" s="491"/>
      <c r="BW99" s="491"/>
      <c r="BX99" s="491"/>
      <c r="BY99" s="491"/>
      <c r="BZ99" s="491"/>
      <c r="CA99" s="491"/>
      <c r="CB99" s="491"/>
      <c r="CC99" s="491"/>
      <c r="CD99" s="491"/>
      <c r="CE99" s="491"/>
      <c r="CF99" s="491"/>
      <c r="CG99" s="491"/>
      <c r="CH99" s="491"/>
      <c r="CI99" s="491"/>
      <c r="CJ99" s="491"/>
      <c r="CK99" s="491"/>
      <c r="CL99" s="491"/>
      <c r="CM99" s="491"/>
      <c r="CN99" s="491"/>
      <c r="CO99" s="491"/>
      <c r="CP99" s="491"/>
      <c r="CQ99" s="491"/>
      <c r="CR99" s="491"/>
      <c r="CS99" s="491"/>
      <c r="CT99" s="491"/>
      <c r="CU99" s="491"/>
      <c r="CV99" s="491"/>
      <c r="CW99" s="491"/>
      <c r="CX99" s="491"/>
      <c r="CY99" s="491"/>
      <c r="CZ99" s="491"/>
      <c r="DA99" s="491"/>
      <c r="DB99" s="491"/>
      <c r="DC99" s="491"/>
      <c r="DD99" s="491"/>
      <c r="DE99" s="491"/>
      <c r="DF99" s="491"/>
      <c r="DG99" s="491"/>
      <c r="DH99" s="491"/>
      <c r="DI99" s="491"/>
      <c r="DJ99" s="491"/>
      <c r="DK99" s="491"/>
      <c r="DL99" s="491"/>
      <c r="DM99" s="491"/>
      <c r="DN99" s="491"/>
      <c r="DO99" s="491"/>
      <c r="DP99" s="491"/>
      <c r="DQ99" s="491"/>
      <c r="DR99" s="491"/>
      <c r="DS99" s="491"/>
      <c r="DT99" s="491"/>
      <c r="DU99" s="491"/>
      <c r="DV99" s="491"/>
      <c r="DW99" s="491"/>
      <c r="DX99" s="491"/>
      <c r="DY99" s="491"/>
      <c r="DZ99" s="491"/>
      <c r="EA99" s="491"/>
      <c r="EB99" s="491"/>
      <c r="EC99" s="491"/>
    </row>
    <row r="100" spans="1:133" ht="12.75">
      <c r="A100" s="491"/>
      <c r="B100" s="491"/>
      <c r="C100" s="578"/>
      <c r="D100" s="578"/>
      <c r="G100" s="578"/>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c r="AJ100" s="491"/>
      <c r="AK100" s="491"/>
      <c r="AL100" s="491"/>
      <c r="AM100" s="491"/>
      <c r="AN100" s="491"/>
      <c r="AO100" s="491"/>
      <c r="AP100" s="491"/>
      <c r="AQ100" s="491"/>
      <c r="AR100" s="491"/>
      <c r="AS100" s="491"/>
      <c r="AT100" s="491"/>
      <c r="AU100" s="491"/>
      <c r="AV100" s="491"/>
      <c r="AW100" s="491"/>
      <c r="AX100" s="491"/>
      <c r="AY100" s="491"/>
      <c r="AZ100" s="491"/>
      <c r="BA100" s="491"/>
      <c r="BB100" s="491"/>
      <c r="BC100" s="491"/>
      <c r="BD100" s="491"/>
      <c r="BE100" s="491"/>
      <c r="BF100" s="491"/>
      <c r="BG100" s="491"/>
      <c r="BH100" s="491"/>
      <c r="BI100" s="491"/>
      <c r="BJ100" s="491"/>
      <c r="BK100" s="491"/>
      <c r="BL100" s="491"/>
      <c r="BM100" s="491"/>
      <c r="BN100" s="491"/>
      <c r="BO100" s="491"/>
      <c r="BP100" s="491"/>
      <c r="BQ100" s="491"/>
      <c r="BR100" s="491"/>
      <c r="BS100" s="491"/>
      <c r="BT100" s="491"/>
      <c r="BU100" s="491"/>
      <c r="BV100" s="491"/>
      <c r="BW100" s="491"/>
      <c r="BX100" s="491"/>
      <c r="BY100" s="491"/>
      <c r="BZ100" s="491"/>
      <c r="CA100" s="491"/>
      <c r="CB100" s="491"/>
      <c r="CC100" s="491"/>
      <c r="CD100" s="491"/>
      <c r="CE100" s="491"/>
      <c r="CF100" s="491"/>
      <c r="CG100" s="491"/>
      <c r="CH100" s="491"/>
      <c r="CI100" s="491"/>
      <c r="CJ100" s="491"/>
      <c r="CK100" s="491"/>
      <c r="CL100" s="491"/>
      <c r="CM100" s="491"/>
      <c r="CN100" s="491"/>
      <c r="CO100" s="491"/>
      <c r="CP100" s="491"/>
      <c r="CQ100" s="491"/>
      <c r="CR100" s="491"/>
      <c r="CS100" s="491"/>
      <c r="CT100" s="491"/>
      <c r="CU100" s="491"/>
      <c r="CV100" s="491"/>
      <c r="CW100" s="491"/>
      <c r="CX100" s="491"/>
      <c r="CY100" s="491"/>
      <c r="CZ100" s="491"/>
      <c r="DA100" s="491"/>
      <c r="DB100" s="491"/>
      <c r="DC100" s="491"/>
      <c r="DD100" s="491"/>
      <c r="DE100" s="491"/>
      <c r="DF100" s="491"/>
      <c r="DG100" s="491"/>
      <c r="DH100" s="491"/>
      <c r="DI100" s="491"/>
      <c r="DJ100" s="491"/>
      <c r="DK100" s="491"/>
      <c r="DL100" s="491"/>
      <c r="DM100" s="491"/>
      <c r="DN100" s="491"/>
      <c r="DO100" s="491"/>
      <c r="DP100" s="491"/>
      <c r="DQ100" s="491"/>
      <c r="DR100" s="491"/>
      <c r="DS100" s="491"/>
      <c r="DT100" s="491"/>
      <c r="DU100" s="491"/>
      <c r="DV100" s="491"/>
      <c r="DW100" s="491"/>
      <c r="DX100" s="491"/>
      <c r="DY100" s="491"/>
      <c r="DZ100" s="491"/>
      <c r="EA100" s="491"/>
      <c r="EB100" s="491"/>
      <c r="EC100" s="491"/>
    </row>
    <row r="101" spans="1:133" ht="12.75">
      <c r="A101" s="491"/>
      <c r="B101" s="491"/>
      <c r="C101" s="578"/>
      <c r="D101" s="578"/>
      <c r="G101" s="578"/>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c r="AJ101" s="491"/>
      <c r="AK101" s="491"/>
      <c r="AL101" s="491"/>
      <c r="AM101" s="491"/>
      <c r="AN101" s="491"/>
      <c r="AO101" s="491"/>
      <c r="AP101" s="491"/>
      <c r="AQ101" s="491"/>
      <c r="AR101" s="491"/>
      <c r="AS101" s="491"/>
      <c r="AT101" s="491"/>
      <c r="AU101" s="491"/>
      <c r="AV101" s="491"/>
      <c r="AW101" s="491"/>
      <c r="AX101" s="491"/>
      <c r="AY101" s="491"/>
      <c r="AZ101" s="491"/>
      <c r="BA101" s="491"/>
      <c r="BB101" s="491"/>
      <c r="BC101" s="491"/>
      <c r="BD101" s="491"/>
      <c r="BE101" s="491"/>
      <c r="BF101" s="491"/>
      <c r="BG101" s="491"/>
      <c r="BH101" s="491"/>
      <c r="BI101" s="491"/>
      <c r="BJ101" s="491"/>
      <c r="BK101" s="491"/>
      <c r="BL101" s="491"/>
      <c r="BM101" s="491"/>
      <c r="BN101" s="491"/>
      <c r="BO101" s="491"/>
      <c r="BP101" s="491"/>
      <c r="BQ101" s="491"/>
      <c r="BR101" s="491"/>
      <c r="BS101" s="491"/>
      <c r="BT101" s="491"/>
      <c r="BU101" s="491"/>
      <c r="BV101" s="491"/>
      <c r="BW101" s="491"/>
      <c r="BX101" s="491"/>
      <c r="BY101" s="491"/>
      <c r="BZ101" s="491"/>
      <c r="CA101" s="491"/>
      <c r="CB101" s="491"/>
      <c r="CC101" s="491"/>
      <c r="CD101" s="491"/>
      <c r="CE101" s="491"/>
      <c r="CF101" s="491"/>
      <c r="CG101" s="491"/>
      <c r="CH101" s="491"/>
      <c r="CI101" s="491"/>
      <c r="CJ101" s="491"/>
      <c r="CK101" s="491"/>
      <c r="CL101" s="491"/>
      <c r="CM101" s="491"/>
      <c r="CN101" s="491"/>
      <c r="CO101" s="491"/>
      <c r="CP101" s="491"/>
      <c r="CQ101" s="491"/>
      <c r="CR101" s="491"/>
      <c r="CS101" s="491"/>
      <c r="CT101" s="491"/>
      <c r="CU101" s="491"/>
      <c r="CV101" s="491"/>
      <c r="CW101" s="491"/>
      <c r="CX101" s="491"/>
      <c r="CY101" s="491"/>
      <c r="CZ101" s="491"/>
      <c r="DA101" s="491"/>
      <c r="DB101" s="491"/>
      <c r="DC101" s="491"/>
      <c r="DD101" s="491"/>
      <c r="DE101" s="491"/>
      <c r="DF101" s="491"/>
      <c r="DG101" s="491"/>
      <c r="DH101" s="491"/>
      <c r="DI101" s="491"/>
      <c r="DJ101" s="491"/>
      <c r="DK101" s="491"/>
      <c r="DL101" s="491"/>
      <c r="DM101" s="491"/>
      <c r="DN101" s="491"/>
      <c r="DO101" s="491"/>
      <c r="DP101" s="491"/>
      <c r="DQ101" s="491"/>
      <c r="DR101" s="491"/>
      <c r="DS101" s="491"/>
      <c r="DT101" s="491"/>
      <c r="DU101" s="491"/>
      <c r="DV101" s="491"/>
      <c r="DW101" s="491"/>
      <c r="DX101" s="491"/>
      <c r="DY101" s="491"/>
      <c r="DZ101" s="491"/>
      <c r="EA101" s="491"/>
      <c r="EB101" s="491"/>
      <c r="EC101" s="491"/>
    </row>
    <row r="102" spans="1:133" ht="12.75">
      <c r="A102" s="491"/>
      <c r="B102" s="491"/>
      <c r="C102" s="578"/>
      <c r="D102" s="578"/>
      <c r="G102" s="578"/>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91"/>
      <c r="AE102" s="491"/>
      <c r="AF102" s="491"/>
      <c r="AG102" s="491"/>
      <c r="AH102" s="491"/>
      <c r="AI102" s="491"/>
      <c r="AJ102" s="491"/>
      <c r="AK102" s="491"/>
      <c r="AL102" s="491"/>
      <c r="AM102" s="491"/>
      <c r="AN102" s="491"/>
      <c r="AO102" s="491"/>
      <c r="AP102" s="491"/>
      <c r="AQ102" s="491"/>
      <c r="AR102" s="491"/>
      <c r="AS102" s="491"/>
      <c r="AT102" s="491"/>
      <c r="AU102" s="491"/>
      <c r="AV102" s="491"/>
      <c r="AW102" s="491"/>
      <c r="AX102" s="491"/>
      <c r="AY102" s="491"/>
      <c r="AZ102" s="491"/>
      <c r="BA102" s="491"/>
      <c r="BB102" s="491"/>
      <c r="BC102" s="491"/>
      <c r="BD102" s="491"/>
      <c r="BE102" s="491"/>
      <c r="BF102" s="491"/>
      <c r="BG102" s="491"/>
      <c r="BH102" s="491"/>
      <c r="BI102" s="491"/>
      <c r="BJ102" s="491"/>
      <c r="BK102" s="491"/>
      <c r="BL102" s="491"/>
      <c r="BM102" s="491"/>
      <c r="BN102" s="491"/>
      <c r="BO102" s="491"/>
      <c r="BP102" s="491"/>
      <c r="BQ102" s="491"/>
      <c r="BR102" s="491"/>
      <c r="BS102" s="491"/>
      <c r="BT102" s="491"/>
      <c r="BU102" s="491"/>
      <c r="BV102" s="491"/>
      <c r="BW102" s="491"/>
      <c r="BX102" s="491"/>
      <c r="BY102" s="491"/>
      <c r="BZ102" s="491"/>
      <c r="CA102" s="491"/>
      <c r="CB102" s="491"/>
      <c r="CC102" s="491"/>
      <c r="CD102" s="491"/>
      <c r="CE102" s="491"/>
      <c r="CF102" s="491"/>
      <c r="CG102" s="491"/>
      <c r="CH102" s="491"/>
      <c r="CI102" s="491"/>
      <c r="CJ102" s="491"/>
      <c r="CK102" s="491"/>
      <c r="CL102" s="491"/>
      <c r="CM102" s="491"/>
      <c r="CN102" s="491"/>
      <c r="CO102" s="491"/>
      <c r="CP102" s="491"/>
      <c r="CQ102" s="491"/>
      <c r="CR102" s="491"/>
      <c r="CS102" s="491"/>
      <c r="CT102" s="491"/>
      <c r="CU102" s="491"/>
      <c r="CV102" s="491"/>
      <c r="CW102" s="491"/>
      <c r="CX102" s="491"/>
      <c r="CY102" s="491"/>
      <c r="CZ102" s="491"/>
      <c r="DA102" s="491"/>
      <c r="DB102" s="491"/>
      <c r="DC102" s="491"/>
      <c r="DD102" s="491"/>
      <c r="DE102" s="491"/>
      <c r="DF102" s="491"/>
      <c r="DG102" s="491"/>
      <c r="DH102" s="491"/>
      <c r="DI102" s="491"/>
      <c r="DJ102" s="491"/>
      <c r="DK102" s="491"/>
      <c r="DL102" s="491"/>
      <c r="DM102" s="491"/>
      <c r="DN102" s="491"/>
      <c r="DO102" s="491"/>
      <c r="DP102" s="491"/>
      <c r="DQ102" s="491"/>
      <c r="DR102" s="491"/>
      <c r="DS102" s="491"/>
      <c r="DT102" s="491"/>
      <c r="DU102" s="491"/>
      <c r="DV102" s="491"/>
      <c r="DW102" s="491"/>
      <c r="DX102" s="491"/>
      <c r="DY102" s="491"/>
      <c r="DZ102" s="491"/>
      <c r="EA102" s="491"/>
      <c r="EB102" s="491"/>
      <c r="EC102" s="491"/>
    </row>
    <row r="103" spans="1:133" ht="12.75">
      <c r="A103" s="491"/>
      <c r="B103" s="491"/>
      <c r="C103" s="578"/>
      <c r="D103" s="578"/>
      <c r="G103" s="578"/>
      <c r="I103" s="491"/>
      <c r="J103" s="491"/>
      <c r="K103" s="491"/>
      <c r="L103" s="491"/>
      <c r="M103" s="491"/>
      <c r="N103" s="491"/>
      <c r="O103" s="491"/>
      <c r="P103" s="491"/>
      <c r="Q103" s="491"/>
      <c r="R103" s="491"/>
      <c r="S103" s="491"/>
      <c r="T103" s="491"/>
      <c r="U103" s="491"/>
      <c r="V103" s="491"/>
      <c r="W103" s="491"/>
      <c r="X103" s="491"/>
      <c r="Y103" s="491"/>
      <c r="Z103" s="491"/>
      <c r="AA103" s="491"/>
      <c r="AB103" s="491"/>
      <c r="AC103" s="491"/>
      <c r="AD103" s="491"/>
      <c r="AE103" s="491"/>
      <c r="AF103" s="491"/>
      <c r="AG103" s="491"/>
      <c r="AH103" s="491"/>
      <c r="AI103" s="491"/>
      <c r="AJ103" s="491"/>
      <c r="AK103" s="491"/>
      <c r="AL103" s="491"/>
      <c r="AM103" s="491"/>
      <c r="AN103" s="491"/>
      <c r="AO103" s="491"/>
      <c r="AP103" s="491"/>
      <c r="AQ103" s="491"/>
      <c r="AR103" s="491"/>
      <c r="AS103" s="491"/>
      <c r="AT103" s="491"/>
      <c r="AU103" s="491"/>
      <c r="AV103" s="491"/>
      <c r="AW103" s="491"/>
      <c r="AX103" s="491"/>
      <c r="AY103" s="491"/>
      <c r="AZ103" s="491"/>
      <c r="BA103" s="491"/>
      <c r="BB103" s="491"/>
      <c r="BC103" s="491"/>
      <c r="BD103" s="491"/>
      <c r="BE103" s="491"/>
      <c r="BF103" s="491"/>
      <c r="BG103" s="491"/>
      <c r="BH103" s="491"/>
      <c r="BI103" s="491"/>
      <c r="BJ103" s="491"/>
      <c r="BK103" s="491"/>
      <c r="BL103" s="491"/>
      <c r="BM103" s="491"/>
      <c r="BN103" s="491"/>
      <c r="BO103" s="491"/>
      <c r="BP103" s="491"/>
      <c r="BQ103" s="491"/>
      <c r="BR103" s="491"/>
      <c r="BS103" s="491"/>
      <c r="BT103" s="491"/>
      <c r="BU103" s="491"/>
      <c r="BV103" s="491"/>
      <c r="BW103" s="491"/>
      <c r="BX103" s="491"/>
      <c r="BY103" s="491"/>
      <c r="BZ103" s="491"/>
      <c r="CA103" s="491"/>
      <c r="CB103" s="491"/>
      <c r="CC103" s="491"/>
      <c r="CD103" s="491"/>
      <c r="CE103" s="491"/>
      <c r="CF103" s="491"/>
      <c r="CG103" s="491"/>
      <c r="CH103" s="491"/>
      <c r="CI103" s="491"/>
      <c r="CJ103" s="491"/>
      <c r="CK103" s="491"/>
      <c r="CL103" s="491"/>
      <c r="CM103" s="491"/>
      <c r="CN103" s="491"/>
      <c r="CO103" s="491"/>
      <c r="CP103" s="491"/>
      <c r="CQ103" s="491"/>
      <c r="CR103" s="491"/>
      <c r="CS103" s="491"/>
      <c r="CT103" s="491"/>
      <c r="CU103" s="491"/>
      <c r="CV103" s="491"/>
      <c r="CW103" s="491"/>
      <c r="CX103" s="491"/>
      <c r="CY103" s="491"/>
      <c r="CZ103" s="491"/>
      <c r="DA103" s="491"/>
      <c r="DB103" s="491"/>
      <c r="DC103" s="491"/>
      <c r="DD103" s="491"/>
      <c r="DE103" s="491"/>
      <c r="DF103" s="491"/>
      <c r="DG103" s="491"/>
      <c r="DH103" s="491"/>
      <c r="DI103" s="491"/>
      <c r="DJ103" s="491"/>
      <c r="DK103" s="491"/>
      <c r="DL103" s="491"/>
      <c r="DM103" s="491"/>
      <c r="DN103" s="491"/>
      <c r="DO103" s="491"/>
      <c r="DP103" s="491"/>
      <c r="DQ103" s="491"/>
      <c r="DR103" s="491"/>
      <c r="DS103" s="491"/>
      <c r="DT103" s="491"/>
      <c r="DU103" s="491"/>
      <c r="DV103" s="491"/>
      <c r="DW103" s="491"/>
      <c r="DX103" s="491"/>
      <c r="DY103" s="491"/>
      <c r="DZ103" s="491"/>
      <c r="EA103" s="491"/>
      <c r="EB103" s="491"/>
      <c r="EC103" s="491"/>
    </row>
    <row r="104" spans="1:133" ht="12.75">
      <c r="A104" s="491"/>
      <c r="B104" s="491"/>
      <c r="C104" s="578"/>
      <c r="D104" s="578"/>
      <c r="G104" s="578"/>
      <c r="I104" s="491"/>
      <c r="J104" s="491"/>
      <c r="K104" s="491"/>
      <c r="L104" s="491"/>
      <c r="M104" s="491"/>
      <c r="N104" s="491"/>
      <c r="O104" s="491"/>
      <c r="P104" s="491"/>
      <c r="Q104" s="491"/>
      <c r="R104" s="491"/>
      <c r="S104" s="491"/>
      <c r="T104" s="491"/>
      <c r="U104" s="491"/>
      <c r="V104" s="491"/>
      <c r="W104" s="491"/>
      <c r="X104" s="491"/>
      <c r="Y104" s="491"/>
      <c r="Z104" s="491"/>
      <c r="AA104" s="491"/>
      <c r="AB104" s="491"/>
      <c r="AC104" s="491"/>
      <c r="AD104" s="491"/>
      <c r="AE104" s="491"/>
      <c r="AF104" s="491"/>
      <c r="AG104" s="491"/>
      <c r="AH104" s="491"/>
      <c r="AI104" s="491"/>
      <c r="AJ104" s="491"/>
      <c r="AK104" s="491"/>
      <c r="AL104" s="491"/>
      <c r="AM104" s="491"/>
      <c r="AN104" s="491"/>
      <c r="AO104" s="491"/>
      <c r="AP104" s="491"/>
      <c r="AQ104" s="491"/>
      <c r="AR104" s="491"/>
      <c r="AS104" s="491"/>
      <c r="AT104" s="491"/>
      <c r="AU104" s="491"/>
      <c r="AV104" s="491"/>
      <c r="AW104" s="491"/>
      <c r="AX104" s="491"/>
      <c r="AY104" s="491"/>
      <c r="AZ104" s="491"/>
      <c r="BA104" s="491"/>
      <c r="BB104" s="491"/>
      <c r="BC104" s="491"/>
      <c r="BD104" s="491"/>
      <c r="BE104" s="491"/>
      <c r="BF104" s="491"/>
      <c r="BG104" s="491"/>
      <c r="BH104" s="491"/>
      <c r="BI104" s="491"/>
      <c r="BJ104" s="491"/>
      <c r="BK104" s="491"/>
      <c r="BL104" s="491"/>
      <c r="BM104" s="491"/>
      <c r="BN104" s="491"/>
      <c r="BO104" s="491"/>
      <c r="BP104" s="491"/>
      <c r="BQ104" s="491"/>
      <c r="BR104" s="491"/>
      <c r="BS104" s="491"/>
      <c r="BT104" s="491"/>
      <c r="BU104" s="491"/>
      <c r="BV104" s="491"/>
      <c r="BW104" s="491"/>
      <c r="BX104" s="491"/>
      <c r="BY104" s="491"/>
      <c r="BZ104" s="491"/>
      <c r="CA104" s="491"/>
      <c r="CB104" s="491"/>
      <c r="CC104" s="491"/>
      <c r="CD104" s="491"/>
      <c r="CE104" s="491"/>
      <c r="CF104" s="491"/>
      <c r="CG104" s="491"/>
      <c r="CH104" s="491"/>
      <c r="CI104" s="491"/>
      <c r="CJ104" s="491"/>
      <c r="CK104" s="491"/>
      <c r="CL104" s="491"/>
      <c r="CM104" s="491"/>
      <c r="CN104" s="491"/>
      <c r="CO104" s="491"/>
      <c r="CP104" s="491"/>
      <c r="CQ104" s="491"/>
      <c r="CR104" s="491"/>
      <c r="CS104" s="491"/>
      <c r="CT104" s="491"/>
      <c r="CU104" s="491"/>
      <c r="CV104" s="491"/>
      <c r="CW104" s="491"/>
      <c r="CX104" s="491"/>
      <c r="CY104" s="491"/>
      <c r="CZ104" s="491"/>
      <c r="DA104" s="491"/>
      <c r="DB104" s="491"/>
      <c r="DC104" s="491"/>
      <c r="DD104" s="491"/>
      <c r="DE104" s="491"/>
      <c r="DF104" s="491"/>
      <c r="DG104" s="491"/>
      <c r="DH104" s="491"/>
      <c r="DI104" s="491"/>
      <c r="DJ104" s="491"/>
      <c r="DK104" s="491"/>
      <c r="DL104" s="491"/>
      <c r="DM104" s="491"/>
      <c r="DN104" s="491"/>
      <c r="DO104" s="491"/>
      <c r="DP104" s="491"/>
      <c r="DQ104" s="491"/>
      <c r="DR104" s="491"/>
      <c r="DS104" s="491"/>
      <c r="DT104" s="491"/>
      <c r="DU104" s="491"/>
      <c r="DV104" s="491"/>
      <c r="DW104" s="491"/>
      <c r="DX104" s="491"/>
      <c r="DY104" s="491"/>
      <c r="DZ104" s="491"/>
      <c r="EA104" s="491"/>
      <c r="EB104" s="491"/>
      <c r="EC104" s="491"/>
    </row>
    <row r="105" spans="1:133" ht="12.75">
      <c r="A105" s="491"/>
      <c r="B105" s="491"/>
      <c r="C105" s="578"/>
      <c r="D105" s="578"/>
      <c r="G105" s="578"/>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1"/>
      <c r="AY105" s="491"/>
      <c r="AZ105" s="491"/>
      <c r="BA105" s="491"/>
      <c r="BB105" s="491"/>
      <c r="BC105" s="491"/>
      <c r="BD105" s="491"/>
      <c r="BE105" s="491"/>
      <c r="BF105" s="491"/>
      <c r="BG105" s="491"/>
      <c r="BH105" s="491"/>
      <c r="BI105" s="491"/>
      <c r="BJ105" s="491"/>
      <c r="BK105" s="491"/>
      <c r="BL105" s="491"/>
      <c r="BM105" s="491"/>
      <c r="BN105" s="491"/>
      <c r="BO105" s="491"/>
      <c r="BP105" s="491"/>
      <c r="BQ105" s="491"/>
      <c r="BR105" s="491"/>
      <c r="BS105" s="491"/>
      <c r="BT105" s="491"/>
      <c r="BU105" s="491"/>
      <c r="BV105" s="491"/>
      <c r="BW105" s="491"/>
      <c r="BX105" s="491"/>
      <c r="BY105" s="491"/>
      <c r="BZ105" s="491"/>
      <c r="CA105" s="491"/>
      <c r="CB105" s="491"/>
      <c r="CC105" s="491"/>
      <c r="CD105" s="491"/>
      <c r="CE105" s="491"/>
      <c r="CF105" s="491"/>
      <c r="CG105" s="491"/>
      <c r="CH105" s="491"/>
      <c r="CI105" s="491"/>
      <c r="CJ105" s="491"/>
      <c r="CK105" s="491"/>
      <c r="CL105" s="491"/>
      <c r="CM105" s="491"/>
      <c r="CN105" s="491"/>
      <c r="CO105" s="491"/>
      <c r="CP105" s="491"/>
      <c r="CQ105" s="491"/>
      <c r="CR105" s="491"/>
      <c r="CS105" s="491"/>
      <c r="CT105" s="491"/>
      <c r="CU105" s="491"/>
      <c r="CV105" s="491"/>
      <c r="CW105" s="491"/>
      <c r="CX105" s="491"/>
      <c r="CY105" s="491"/>
      <c r="CZ105" s="491"/>
      <c r="DA105" s="491"/>
      <c r="DB105" s="491"/>
      <c r="DC105" s="491"/>
      <c r="DD105" s="491"/>
      <c r="DE105" s="491"/>
      <c r="DF105" s="491"/>
      <c r="DG105" s="491"/>
      <c r="DH105" s="491"/>
      <c r="DI105" s="491"/>
      <c r="DJ105" s="491"/>
      <c r="DK105" s="491"/>
      <c r="DL105" s="491"/>
      <c r="DM105" s="491"/>
      <c r="DN105" s="491"/>
      <c r="DO105" s="491"/>
      <c r="DP105" s="491"/>
      <c r="DQ105" s="491"/>
      <c r="DR105" s="491"/>
      <c r="DS105" s="491"/>
      <c r="DT105" s="491"/>
      <c r="DU105" s="491"/>
      <c r="DV105" s="491"/>
      <c r="DW105" s="491"/>
      <c r="DX105" s="491"/>
      <c r="DY105" s="491"/>
      <c r="DZ105" s="491"/>
      <c r="EA105" s="491"/>
      <c r="EB105" s="491"/>
      <c r="EC105" s="491"/>
    </row>
    <row r="106" spans="1:133" ht="12.75">
      <c r="A106" s="491"/>
      <c r="B106" s="491"/>
      <c r="C106" s="578"/>
      <c r="D106" s="578"/>
      <c r="G106" s="578"/>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491"/>
      <c r="AG106" s="491"/>
      <c r="AH106" s="491"/>
      <c r="AI106" s="491"/>
      <c r="AJ106" s="491"/>
      <c r="AK106" s="491"/>
      <c r="AL106" s="491"/>
      <c r="AM106" s="491"/>
      <c r="AN106" s="491"/>
      <c r="AO106" s="491"/>
      <c r="AP106" s="491"/>
      <c r="AQ106" s="491"/>
      <c r="AR106" s="491"/>
      <c r="AS106" s="491"/>
      <c r="AT106" s="491"/>
      <c r="AU106" s="491"/>
      <c r="AV106" s="491"/>
      <c r="AW106" s="491"/>
      <c r="AX106" s="491"/>
      <c r="AY106" s="491"/>
      <c r="AZ106" s="491"/>
      <c r="BA106" s="491"/>
      <c r="BB106" s="491"/>
      <c r="BC106" s="491"/>
      <c r="BD106" s="491"/>
      <c r="BE106" s="491"/>
      <c r="BF106" s="491"/>
      <c r="BG106" s="491"/>
      <c r="BH106" s="491"/>
      <c r="BI106" s="491"/>
      <c r="BJ106" s="491"/>
      <c r="BK106" s="491"/>
      <c r="BL106" s="491"/>
      <c r="BM106" s="491"/>
      <c r="BN106" s="491"/>
      <c r="BO106" s="491"/>
      <c r="BP106" s="491"/>
      <c r="BQ106" s="491"/>
      <c r="BR106" s="491"/>
      <c r="BS106" s="491"/>
      <c r="BT106" s="491"/>
      <c r="BU106" s="491"/>
      <c r="BV106" s="491"/>
      <c r="BW106" s="491"/>
      <c r="BX106" s="491"/>
      <c r="BY106" s="491"/>
      <c r="BZ106" s="491"/>
      <c r="CA106" s="491"/>
      <c r="CB106" s="491"/>
      <c r="CC106" s="491"/>
      <c r="CD106" s="491"/>
      <c r="CE106" s="491"/>
      <c r="CF106" s="491"/>
      <c r="CG106" s="491"/>
      <c r="CH106" s="491"/>
      <c r="CI106" s="491"/>
      <c r="CJ106" s="491"/>
      <c r="CK106" s="491"/>
      <c r="CL106" s="491"/>
      <c r="CM106" s="491"/>
      <c r="CN106" s="491"/>
      <c r="CO106" s="491"/>
      <c r="CP106" s="491"/>
      <c r="CQ106" s="491"/>
      <c r="CR106" s="491"/>
      <c r="CS106" s="491"/>
      <c r="CT106" s="491"/>
      <c r="CU106" s="491"/>
      <c r="CV106" s="491"/>
      <c r="CW106" s="491"/>
      <c r="CX106" s="491"/>
      <c r="CY106" s="491"/>
      <c r="CZ106" s="491"/>
      <c r="DA106" s="491"/>
      <c r="DB106" s="491"/>
      <c r="DC106" s="491"/>
      <c r="DD106" s="491"/>
      <c r="DE106" s="491"/>
      <c r="DF106" s="491"/>
      <c r="DG106" s="491"/>
      <c r="DH106" s="491"/>
      <c r="DI106" s="491"/>
      <c r="DJ106" s="491"/>
      <c r="DK106" s="491"/>
      <c r="DL106" s="491"/>
      <c r="DM106" s="491"/>
      <c r="DN106" s="491"/>
      <c r="DO106" s="491"/>
      <c r="DP106" s="491"/>
      <c r="DQ106" s="491"/>
      <c r="DR106" s="491"/>
      <c r="DS106" s="491"/>
      <c r="DT106" s="491"/>
      <c r="DU106" s="491"/>
      <c r="DV106" s="491"/>
      <c r="DW106" s="491"/>
      <c r="DX106" s="491"/>
      <c r="DY106" s="491"/>
      <c r="DZ106" s="491"/>
      <c r="EA106" s="491"/>
      <c r="EB106" s="491"/>
      <c r="EC106" s="491"/>
    </row>
    <row r="107" spans="1:133" ht="12.75">
      <c r="A107" s="491"/>
      <c r="B107" s="491"/>
      <c r="C107" s="578"/>
      <c r="D107" s="578"/>
      <c r="G107" s="578"/>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491"/>
      <c r="AG107" s="491"/>
      <c r="AH107" s="491"/>
      <c r="AI107" s="491"/>
      <c r="AJ107" s="491"/>
      <c r="AK107" s="491"/>
      <c r="AL107" s="491"/>
      <c r="AM107" s="491"/>
      <c r="AN107" s="491"/>
      <c r="AO107" s="491"/>
      <c r="AP107" s="491"/>
      <c r="AQ107" s="491"/>
      <c r="AR107" s="491"/>
      <c r="AS107" s="491"/>
      <c r="AT107" s="491"/>
      <c r="AU107" s="491"/>
      <c r="AV107" s="491"/>
      <c r="AW107" s="491"/>
      <c r="AX107" s="491"/>
      <c r="AY107" s="491"/>
      <c r="AZ107" s="491"/>
      <c r="BA107" s="491"/>
      <c r="BB107" s="491"/>
      <c r="BC107" s="491"/>
      <c r="BD107" s="491"/>
      <c r="BE107" s="491"/>
      <c r="BF107" s="491"/>
      <c r="BG107" s="491"/>
      <c r="BH107" s="491"/>
      <c r="BI107" s="491"/>
      <c r="BJ107" s="491"/>
      <c r="BK107" s="491"/>
      <c r="BL107" s="491"/>
      <c r="BM107" s="491"/>
      <c r="BN107" s="491"/>
      <c r="BO107" s="491"/>
      <c r="BP107" s="491"/>
      <c r="BQ107" s="491"/>
      <c r="BR107" s="491"/>
      <c r="BS107" s="491"/>
      <c r="BT107" s="491"/>
      <c r="BU107" s="491"/>
      <c r="BV107" s="491"/>
      <c r="BW107" s="491"/>
      <c r="BX107" s="491"/>
      <c r="BY107" s="491"/>
      <c r="BZ107" s="491"/>
      <c r="CA107" s="491"/>
      <c r="CB107" s="491"/>
      <c r="CC107" s="491"/>
      <c r="CD107" s="491"/>
      <c r="CE107" s="491"/>
      <c r="CF107" s="491"/>
      <c r="CG107" s="491"/>
      <c r="CH107" s="491"/>
      <c r="CI107" s="491"/>
      <c r="CJ107" s="491"/>
      <c r="CK107" s="491"/>
      <c r="CL107" s="491"/>
      <c r="CM107" s="491"/>
      <c r="CN107" s="491"/>
      <c r="CO107" s="491"/>
      <c r="CP107" s="491"/>
      <c r="CQ107" s="491"/>
      <c r="CR107" s="491"/>
      <c r="CS107" s="491"/>
      <c r="CT107" s="491"/>
      <c r="CU107" s="491"/>
      <c r="CV107" s="491"/>
      <c r="CW107" s="491"/>
      <c r="CX107" s="491"/>
      <c r="CY107" s="491"/>
      <c r="CZ107" s="491"/>
      <c r="DA107" s="491"/>
      <c r="DB107" s="491"/>
      <c r="DC107" s="491"/>
      <c r="DD107" s="491"/>
      <c r="DE107" s="491"/>
      <c r="DF107" s="491"/>
      <c r="DG107" s="491"/>
      <c r="DH107" s="491"/>
      <c r="DI107" s="491"/>
      <c r="DJ107" s="491"/>
      <c r="DK107" s="491"/>
      <c r="DL107" s="491"/>
      <c r="DM107" s="491"/>
      <c r="DN107" s="491"/>
      <c r="DO107" s="491"/>
      <c r="DP107" s="491"/>
      <c r="DQ107" s="491"/>
      <c r="DR107" s="491"/>
      <c r="DS107" s="491"/>
      <c r="DT107" s="491"/>
      <c r="DU107" s="491"/>
      <c r="DV107" s="491"/>
      <c r="DW107" s="491"/>
      <c r="DX107" s="491"/>
      <c r="DY107" s="491"/>
      <c r="DZ107" s="491"/>
      <c r="EA107" s="491"/>
      <c r="EB107" s="491"/>
      <c r="EC107" s="491"/>
    </row>
    <row r="108" spans="1:133" ht="12.75">
      <c r="A108" s="491"/>
      <c r="B108" s="491"/>
      <c r="C108" s="578"/>
      <c r="D108" s="578"/>
      <c r="G108" s="578"/>
      <c r="I108" s="491"/>
      <c r="J108" s="491"/>
      <c r="K108" s="491"/>
      <c r="L108" s="491"/>
      <c r="M108" s="491"/>
      <c r="N108" s="491"/>
      <c r="O108" s="491"/>
      <c r="P108" s="491"/>
      <c r="Q108" s="491"/>
      <c r="R108" s="491"/>
      <c r="S108" s="491"/>
      <c r="T108" s="491"/>
      <c r="U108" s="491"/>
      <c r="V108" s="491"/>
      <c r="W108" s="491"/>
      <c r="X108" s="491"/>
      <c r="Y108" s="491"/>
      <c r="Z108" s="491"/>
      <c r="AA108" s="491"/>
      <c r="AB108" s="491"/>
      <c r="AC108" s="491"/>
      <c r="AD108" s="491"/>
      <c r="AE108" s="491"/>
      <c r="AF108" s="491"/>
      <c r="AG108" s="491"/>
      <c r="AH108" s="491"/>
      <c r="AI108" s="491"/>
      <c r="AJ108" s="491"/>
      <c r="AK108" s="491"/>
      <c r="AL108" s="491"/>
      <c r="AM108" s="491"/>
      <c r="AN108" s="491"/>
      <c r="AO108" s="491"/>
      <c r="AP108" s="491"/>
      <c r="AQ108" s="491"/>
      <c r="AR108" s="491"/>
      <c r="AS108" s="491"/>
      <c r="AT108" s="491"/>
      <c r="AU108" s="491"/>
      <c r="AV108" s="491"/>
      <c r="AW108" s="491"/>
      <c r="AX108" s="491"/>
      <c r="AY108" s="491"/>
      <c r="AZ108" s="491"/>
      <c r="BA108" s="491"/>
      <c r="BB108" s="491"/>
      <c r="BC108" s="491"/>
      <c r="BD108" s="491"/>
      <c r="BE108" s="491"/>
      <c r="BF108" s="491"/>
      <c r="BG108" s="491"/>
      <c r="BH108" s="491"/>
      <c r="BI108" s="491"/>
      <c r="BJ108" s="491"/>
      <c r="BK108" s="491"/>
      <c r="BL108" s="491"/>
      <c r="BM108" s="491"/>
      <c r="BN108" s="491"/>
      <c r="BO108" s="491"/>
      <c r="BP108" s="491"/>
      <c r="BQ108" s="491"/>
      <c r="BR108" s="491"/>
      <c r="BS108" s="491"/>
      <c r="BT108" s="491"/>
      <c r="BU108" s="491"/>
      <c r="BV108" s="491"/>
      <c r="BW108" s="491"/>
      <c r="BX108" s="491"/>
      <c r="BY108" s="491"/>
      <c r="BZ108" s="491"/>
      <c r="CA108" s="491"/>
      <c r="CB108" s="491"/>
      <c r="CC108" s="491"/>
      <c r="CD108" s="491"/>
      <c r="CE108" s="491"/>
      <c r="CF108" s="491"/>
      <c r="CG108" s="491"/>
      <c r="CH108" s="491"/>
      <c r="CI108" s="491"/>
      <c r="CJ108" s="491"/>
      <c r="CK108" s="491"/>
      <c r="CL108" s="491"/>
      <c r="CM108" s="491"/>
      <c r="CN108" s="491"/>
      <c r="CO108" s="491"/>
      <c r="CP108" s="491"/>
      <c r="CQ108" s="491"/>
      <c r="CR108" s="491"/>
      <c r="CS108" s="491"/>
      <c r="CT108" s="491"/>
      <c r="CU108" s="491"/>
      <c r="CV108" s="491"/>
      <c r="CW108" s="491"/>
      <c r="CX108" s="491"/>
      <c r="CY108" s="491"/>
      <c r="CZ108" s="491"/>
      <c r="DA108" s="491"/>
      <c r="DB108" s="491"/>
      <c r="DC108" s="491"/>
      <c r="DD108" s="491"/>
      <c r="DE108" s="491"/>
      <c r="DF108" s="491"/>
      <c r="DG108" s="491"/>
      <c r="DH108" s="491"/>
      <c r="DI108" s="491"/>
      <c r="DJ108" s="491"/>
      <c r="DK108" s="491"/>
      <c r="DL108" s="491"/>
      <c r="DM108" s="491"/>
      <c r="DN108" s="491"/>
      <c r="DO108" s="491"/>
      <c r="DP108" s="491"/>
      <c r="DQ108" s="491"/>
      <c r="DR108" s="491"/>
      <c r="DS108" s="491"/>
      <c r="DT108" s="491"/>
      <c r="DU108" s="491"/>
      <c r="DV108" s="491"/>
      <c r="DW108" s="491"/>
      <c r="DX108" s="491"/>
      <c r="DY108" s="491"/>
      <c r="DZ108" s="491"/>
      <c r="EA108" s="491"/>
      <c r="EB108" s="491"/>
      <c r="EC108" s="491"/>
    </row>
    <row r="109" spans="1:133" ht="12.75">
      <c r="A109" s="491"/>
      <c r="B109" s="491"/>
      <c r="C109" s="578"/>
      <c r="D109" s="578"/>
      <c r="G109" s="578"/>
      <c r="I109" s="491"/>
      <c r="J109" s="491"/>
      <c r="K109" s="491"/>
      <c r="L109" s="491"/>
      <c r="M109" s="491"/>
      <c r="N109" s="491"/>
      <c r="O109" s="491"/>
      <c r="P109" s="491"/>
      <c r="Q109" s="491"/>
      <c r="R109" s="491"/>
      <c r="S109" s="491"/>
      <c r="T109" s="491"/>
      <c r="U109" s="491"/>
      <c r="V109" s="491"/>
      <c r="W109" s="491"/>
      <c r="X109" s="491"/>
      <c r="Y109" s="491"/>
      <c r="Z109" s="491"/>
      <c r="AA109" s="491"/>
      <c r="AB109" s="491"/>
      <c r="AC109" s="491"/>
      <c r="AD109" s="491"/>
      <c r="AE109" s="491"/>
      <c r="AF109" s="491"/>
      <c r="AG109" s="491"/>
      <c r="AH109" s="491"/>
      <c r="AI109" s="491"/>
      <c r="AJ109" s="491"/>
      <c r="AK109" s="491"/>
      <c r="AL109" s="491"/>
      <c r="AM109" s="491"/>
      <c r="AN109" s="491"/>
      <c r="AO109" s="491"/>
      <c r="AP109" s="491"/>
      <c r="AQ109" s="491"/>
      <c r="AR109" s="491"/>
      <c r="AS109" s="491"/>
      <c r="AT109" s="491"/>
      <c r="AU109" s="491"/>
      <c r="AV109" s="491"/>
      <c r="AW109" s="491"/>
      <c r="AX109" s="491"/>
      <c r="AY109" s="491"/>
      <c r="AZ109" s="491"/>
      <c r="BA109" s="491"/>
      <c r="BB109" s="491"/>
      <c r="BC109" s="491"/>
      <c r="BD109" s="491"/>
      <c r="BE109" s="491"/>
      <c r="BF109" s="491"/>
      <c r="BG109" s="491"/>
      <c r="BH109" s="491"/>
      <c r="BI109" s="491"/>
      <c r="BJ109" s="491"/>
      <c r="BK109" s="491"/>
      <c r="BL109" s="491"/>
      <c r="BM109" s="491"/>
      <c r="BN109" s="491"/>
      <c r="BO109" s="491"/>
      <c r="BP109" s="491"/>
      <c r="BQ109" s="491"/>
      <c r="BR109" s="491"/>
      <c r="BS109" s="491"/>
      <c r="BT109" s="491"/>
      <c r="BU109" s="491"/>
      <c r="BV109" s="491"/>
      <c r="BW109" s="491"/>
      <c r="BX109" s="491"/>
      <c r="BY109" s="491"/>
      <c r="BZ109" s="491"/>
      <c r="CA109" s="491"/>
      <c r="CB109" s="491"/>
      <c r="CC109" s="491"/>
      <c r="CD109" s="491"/>
      <c r="CE109" s="491"/>
      <c r="CF109" s="491"/>
      <c r="CG109" s="491"/>
      <c r="CH109" s="491"/>
      <c r="CI109" s="491"/>
      <c r="CJ109" s="491"/>
      <c r="CK109" s="491"/>
      <c r="CL109" s="491"/>
      <c r="CM109" s="491"/>
      <c r="CN109" s="491"/>
      <c r="CO109" s="491"/>
      <c r="CP109" s="491"/>
      <c r="CQ109" s="491"/>
      <c r="CR109" s="491"/>
      <c r="CS109" s="491"/>
      <c r="CT109" s="491"/>
      <c r="CU109" s="491"/>
      <c r="CV109" s="491"/>
      <c r="CW109" s="491"/>
      <c r="CX109" s="491"/>
      <c r="CY109" s="491"/>
      <c r="CZ109" s="491"/>
      <c r="DA109" s="491"/>
      <c r="DB109" s="491"/>
      <c r="DC109" s="491"/>
      <c r="DD109" s="491"/>
      <c r="DE109" s="491"/>
      <c r="DF109" s="491"/>
      <c r="DG109" s="491"/>
      <c r="DH109" s="491"/>
      <c r="DI109" s="491"/>
      <c r="DJ109" s="491"/>
      <c r="DK109" s="491"/>
      <c r="DL109" s="491"/>
      <c r="DM109" s="491"/>
      <c r="DN109" s="491"/>
      <c r="DO109" s="491"/>
      <c r="DP109" s="491"/>
      <c r="DQ109" s="491"/>
      <c r="DR109" s="491"/>
      <c r="DS109" s="491"/>
      <c r="DT109" s="491"/>
      <c r="DU109" s="491"/>
      <c r="DV109" s="491"/>
      <c r="DW109" s="491"/>
      <c r="DX109" s="491"/>
      <c r="DY109" s="491"/>
      <c r="DZ109" s="491"/>
      <c r="EA109" s="491"/>
      <c r="EB109" s="491"/>
      <c r="EC109" s="491"/>
    </row>
    <row r="110" spans="1:133" ht="12.75">
      <c r="A110" s="491"/>
      <c r="B110" s="491"/>
      <c r="C110" s="578"/>
      <c r="D110" s="578"/>
      <c r="G110" s="578"/>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c r="AJ110" s="491"/>
      <c r="AK110" s="491"/>
      <c r="AL110" s="491"/>
      <c r="AM110" s="491"/>
      <c r="AN110" s="491"/>
      <c r="AO110" s="491"/>
      <c r="AP110" s="491"/>
      <c r="AQ110" s="491"/>
      <c r="AR110" s="491"/>
      <c r="AS110" s="491"/>
      <c r="AT110" s="491"/>
      <c r="AU110" s="491"/>
      <c r="AV110" s="491"/>
      <c r="AW110" s="491"/>
      <c r="AX110" s="491"/>
      <c r="AY110" s="491"/>
      <c r="AZ110" s="491"/>
      <c r="BA110" s="491"/>
      <c r="BB110" s="491"/>
      <c r="BC110" s="491"/>
      <c r="BD110" s="491"/>
      <c r="BE110" s="491"/>
      <c r="BF110" s="491"/>
      <c r="BG110" s="491"/>
      <c r="BH110" s="491"/>
      <c r="BI110" s="491"/>
      <c r="BJ110" s="491"/>
      <c r="BK110" s="491"/>
      <c r="BL110" s="491"/>
      <c r="BM110" s="491"/>
      <c r="BN110" s="491"/>
      <c r="BO110" s="491"/>
      <c r="BP110" s="491"/>
      <c r="BQ110" s="491"/>
      <c r="BR110" s="491"/>
      <c r="BS110" s="491"/>
      <c r="BT110" s="491"/>
      <c r="BU110" s="491"/>
      <c r="BV110" s="491"/>
      <c r="BW110" s="491"/>
      <c r="BX110" s="491"/>
      <c r="BY110" s="491"/>
      <c r="BZ110" s="491"/>
      <c r="CA110" s="491"/>
      <c r="CB110" s="491"/>
      <c r="CC110" s="491"/>
      <c r="CD110" s="491"/>
      <c r="CE110" s="491"/>
      <c r="CF110" s="491"/>
      <c r="CG110" s="491"/>
      <c r="CH110" s="491"/>
      <c r="CI110" s="491"/>
      <c r="CJ110" s="491"/>
      <c r="CK110" s="491"/>
      <c r="CL110" s="491"/>
      <c r="CM110" s="491"/>
      <c r="CN110" s="491"/>
      <c r="CO110" s="491"/>
      <c r="CP110" s="491"/>
      <c r="CQ110" s="491"/>
      <c r="CR110" s="491"/>
      <c r="CS110" s="491"/>
      <c r="CT110" s="491"/>
      <c r="CU110" s="491"/>
      <c r="CV110" s="491"/>
      <c r="CW110" s="491"/>
      <c r="CX110" s="491"/>
      <c r="CY110" s="491"/>
      <c r="CZ110" s="491"/>
      <c r="DA110" s="491"/>
      <c r="DB110" s="491"/>
      <c r="DC110" s="491"/>
      <c r="DD110" s="491"/>
      <c r="DE110" s="491"/>
      <c r="DF110" s="491"/>
      <c r="DG110" s="491"/>
      <c r="DH110" s="491"/>
      <c r="DI110" s="491"/>
      <c r="DJ110" s="491"/>
      <c r="DK110" s="491"/>
      <c r="DL110" s="491"/>
      <c r="DM110" s="491"/>
      <c r="DN110" s="491"/>
      <c r="DO110" s="491"/>
      <c r="DP110" s="491"/>
      <c r="DQ110" s="491"/>
      <c r="DR110" s="491"/>
      <c r="DS110" s="491"/>
      <c r="DT110" s="491"/>
      <c r="DU110" s="491"/>
      <c r="DV110" s="491"/>
      <c r="DW110" s="491"/>
      <c r="DX110" s="491"/>
      <c r="DY110" s="491"/>
      <c r="DZ110" s="491"/>
      <c r="EA110" s="491"/>
      <c r="EB110" s="491"/>
      <c r="EC110" s="491"/>
    </row>
    <row r="111" spans="1:133" ht="12.75">
      <c r="A111" s="491"/>
      <c r="B111" s="491"/>
      <c r="C111" s="578"/>
      <c r="D111" s="578"/>
      <c r="G111" s="578"/>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1"/>
      <c r="AF111" s="491"/>
      <c r="AG111" s="491"/>
      <c r="AH111" s="491"/>
      <c r="AI111" s="491"/>
      <c r="AJ111" s="491"/>
      <c r="AK111" s="491"/>
      <c r="AL111" s="491"/>
      <c r="AM111" s="491"/>
      <c r="AN111" s="491"/>
      <c r="AO111" s="491"/>
      <c r="AP111" s="491"/>
      <c r="AQ111" s="491"/>
      <c r="AR111" s="491"/>
      <c r="AS111" s="491"/>
      <c r="AT111" s="491"/>
      <c r="AU111" s="491"/>
      <c r="AV111" s="491"/>
      <c r="AW111" s="491"/>
      <c r="AX111" s="491"/>
      <c r="AY111" s="491"/>
      <c r="AZ111" s="491"/>
      <c r="BA111" s="491"/>
      <c r="BB111" s="491"/>
      <c r="BC111" s="491"/>
      <c r="BD111" s="491"/>
      <c r="BE111" s="491"/>
      <c r="BF111" s="491"/>
      <c r="BG111" s="491"/>
      <c r="BH111" s="491"/>
      <c r="BI111" s="491"/>
      <c r="BJ111" s="491"/>
      <c r="BK111" s="491"/>
      <c r="BL111" s="491"/>
      <c r="BM111" s="491"/>
      <c r="BN111" s="491"/>
      <c r="BO111" s="491"/>
      <c r="BP111" s="491"/>
      <c r="BQ111" s="491"/>
      <c r="BR111" s="491"/>
      <c r="BS111" s="491"/>
      <c r="BT111" s="491"/>
      <c r="BU111" s="491"/>
      <c r="BV111" s="491"/>
      <c r="BW111" s="491"/>
      <c r="BX111" s="491"/>
      <c r="BY111" s="491"/>
      <c r="BZ111" s="491"/>
      <c r="CA111" s="491"/>
      <c r="CB111" s="491"/>
      <c r="CC111" s="491"/>
      <c r="CD111" s="491"/>
      <c r="CE111" s="491"/>
      <c r="CF111" s="491"/>
      <c r="CG111" s="491"/>
      <c r="CH111" s="491"/>
      <c r="CI111" s="491"/>
      <c r="CJ111" s="491"/>
      <c r="CK111" s="491"/>
      <c r="CL111" s="491"/>
      <c r="CM111" s="491"/>
      <c r="CN111" s="491"/>
      <c r="CO111" s="491"/>
      <c r="CP111" s="491"/>
      <c r="CQ111" s="491"/>
      <c r="CR111" s="491"/>
      <c r="CS111" s="491"/>
      <c r="CT111" s="491"/>
      <c r="CU111" s="491"/>
      <c r="CV111" s="491"/>
      <c r="CW111" s="491"/>
      <c r="CX111" s="491"/>
      <c r="CY111" s="491"/>
      <c r="CZ111" s="491"/>
      <c r="DA111" s="491"/>
      <c r="DB111" s="491"/>
      <c r="DC111" s="491"/>
      <c r="DD111" s="491"/>
      <c r="DE111" s="491"/>
      <c r="DF111" s="491"/>
      <c r="DG111" s="491"/>
      <c r="DH111" s="491"/>
      <c r="DI111" s="491"/>
      <c r="DJ111" s="491"/>
      <c r="DK111" s="491"/>
      <c r="DL111" s="491"/>
      <c r="DM111" s="491"/>
      <c r="DN111" s="491"/>
      <c r="DO111" s="491"/>
      <c r="DP111" s="491"/>
      <c r="DQ111" s="491"/>
      <c r="DR111" s="491"/>
      <c r="DS111" s="491"/>
      <c r="DT111" s="491"/>
      <c r="DU111" s="491"/>
      <c r="DV111" s="491"/>
      <c r="DW111" s="491"/>
      <c r="DX111" s="491"/>
      <c r="DY111" s="491"/>
      <c r="DZ111" s="491"/>
      <c r="EA111" s="491"/>
      <c r="EB111" s="491"/>
      <c r="EC111" s="491"/>
    </row>
    <row r="112" spans="1:133" ht="12.75">
      <c r="A112" s="491"/>
      <c r="B112" s="491"/>
      <c r="C112" s="578"/>
      <c r="D112" s="578"/>
      <c r="G112" s="578"/>
      <c r="I112" s="491"/>
      <c r="J112" s="491"/>
      <c r="K112" s="491"/>
      <c r="L112" s="491"/>
      <c r="M112" s="491"/>
      <c r="N112" s="491"/>
      <c r="O112" s="491"/>
      <c r="P112" s="491"/>
      <c r="Q112" s="491"/>
      <c r="R112" s="491"/>
      <c r="S112" s="491"/>
      <c r="T112" s="491"/>
      <c r="U112" s="491"/>
      <c r="V112" s="491"/>
      <c r="W112" s="491"/>
      <c r="X112" s="491"/>
      <c r="Y112" s="491"/>
      <c r="Z112" s="491"/>
      <c r="AA112" s="491"/>
      <c r="AB112" s="491"/>
      <c r="AC112" s="491"/>
      <c r="AD112" s="491"/>
      <c r="AE112" s="491"/>
      <c r="AF112" s="491"/>
      <c r="AG112" s="491"/>
      <c r="AH112" s="491"/>
      <c r="AI112" s="491"/>
      <c r="AJ112" s="491"/>
      <c r="AK112" s="491"/>
      <c r="AL112" s="491"/>
      <c r="AM112" s="491"/>
      <c r="AN112" s="491"/>
      <c r="AO112" s="491"/>
      <c r="AP112" s="491"/>
      <c r="AQ112" s="491"/>
      <c r="AR112" s="491"/>
      <c r="AS112" s="491"/>
      <c r="AT112" s="491"/>
      <c r="AU112" s="491"/>
      <c r="AV112" s="491"/>
      <c r="AW112" s="491"/>
      <c r="AX112" s="491"/>
      <c r="AY112" s="491"/>
      <c r="AZ112" s="491"/>
      <c r="BA112" s="491"/>
      <c r="BB112" s="491"/>
      <c r="BC112" s="491"/>
      <c r="BD112" s="491"/>
      <c r="BE112" s="491"/>
      <c r="BF112" s="491"/>
      <c r="BG112" s="491"/>
      <c r="BH112" s="491"/>
      <c r="BI112" s="491"/>
      <c r="BJ112" s="491"/>
      <c r="BK112" s="491"/>
      <c r="BL112" s="491"/>
      <c r="BM112" s="491"/>
      <c r="BN112" s="491"/>
      <c r="BO112" s="491"/>
      <c r="BP112" s="491"/>
      <c r="BQ112" s="491"/>
      <c r="BR112" s="491"/>
      <c r="BS112" s="491"/>
      <c r="BT112" s="491"/>
      <c r="BU112" s="491"/>
      <c r="BV112" s="491"/>
      <c r="BW112" s="491"/>
      <c r="BX112" s="491"/>
      <c r="BY112" s="491"/>
      <c r="BZ112" s="491"/>
      <c r="CA112" s="491"/>
      <c r="CB112" s="491"/>
      <c r="CC112" s="491"/>
      <c r="CD112" s="491"/>
      <c r="CE112" s="491"/>
      <c r="CF112" s="491"/>
      <c r="CG112" s="491"/>
      <c r="CH112" s="491"/>
      <c r="CI112" s="491"/>
      <c r="CJ112" s="491"/>
      <c r="CK112" s="491"/>
      <c r="CL112" s="491"/>
      <c r="CM112" s="491"/>
      <c r="CN112" s="491"/>
      <c r="CO112" s="491"/>
      <c r="CP112" s="491"/>
      <c r="CQ112" s="491"/>
      <c r="CR112" s="491"/>
      <c r="CS112" s="491"/>
      <c r="CT112" s="491"/>
      <c r="CU112" s="491"/>
      <c r="CV112" s="491"/>
      <c r="CW112" s="491"/>
      <c r="CX112" s="491"/>
      <c r="CY112" s="491"/>
      <c r="CZ112" s="491"/>
      <c r="DA112" s="491"/>
      <c r="DB112" s="491"/>
      <c r="DC112" s="491"/>
      <c r="DD112" s="491"/>
      <c r="DE112" s="491"/>
      <c r="DF112" s="491"/>
      <c r="DG112" s="491"/>
      <c r="DH112" s="491"/>
      <c r="DI112" s="491"/>
      <c r="DJ112" s="491"/>
      <c r="DK112" s="491"/>
      <c r="DL112" s="491"/>
      <c r="DM112" s="491"/>
      <c r="DN112" s="491"/>
      <c r="DO112" s="491"/>
      <c r="DP112" s="491"/>
      <c r="DQ112" s="491"/>
      <c r="DR112" s="491"/>
      <c r="DS112" s="491"/>
      <c r="DT112" s="491"/>
      <c r="DU112" s="491"/>
      <c r="DV112" s="491"/>
      <c r="DW112" s="491"/>
      <c r="DX112" s="491"/>
      <c r="DY112" s="491"/>
      <c r="DZ112" s="491"/>
      <c r="EA112" s="491"/>
      <c r="EB112" s="491"/>
      <c r="EC112" s="491"/>
    </row>
    <row r="113" spans="1:133" ht="12.75">
      <c r="A113" s="491"/>
      <c r="B113" s="491"/>
      <c r="C113" s="578"/>
      <c r="D113" s="578"/>
      <c r="G113" s="578"/>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1"/>
      <c r="AF113" s="491"/>
      <c r="AG113" s="491"/>
      <c r="AH113" s="491"/>
      <c r="AI113" s="491"/>
      <c r="AJ113" s="491"/>
      <c r="AK113" s="491"/>
      <c r="AL113" s="491"/>
      <c r="AM113" s="491"/>
      <c r="AN113" s="491"/>
      <c r="AO113" s="491"/>
      <c r="AP113" s="491"/>
      <c r="AQ113" s="491"/>
      <c r="AR113" s="491"/>
      <c r="AS113" s="491"/>
      <c r="AT113" s="491"/>
      <c r="AU113" s="491"/>
      <c r="AV113" s="491"/>
      <c r="AW113" s="491"/>
      <c r="AX113" s="491"/>
      <c r="AY113" s="491"/>
      <c r="AZ113" s="491"/>
      <c r="BA113" s="491"/>
      <c r="BB113" s="491"/>
      <c r="BC113" s="491"/>
      <c r="BD113" s="491"/>
      <c r="BE113" s="491"/>
      <c r="BF113" s="491"/>
      <c r="BG113" s="491"/>
      <c r="BH113" s="491"/>
      <c r="BI113" s="491"/>
      <c r="BJ113" s="491"/>
      <c r="BK113" s="491"/>
      <c r="BL113" s="491"/>
      <c r="BM113" s="491"/>
      <c r="BN113" s="491"/>
      <c r="BO113" s="491"/>
      <c r="BP113" s="491"/>
      <c r="BQ113" s="491"/>
      <c r="BR113" s="491"/>
      <c r="BS113" s="491"/>
      <c r="BT113" s="491"/>
      <c r="BU113" s="491"/>
      <c r="BV113" s="491"/>
      <c r="BW113" s="491"/>
      <c r="BX113" s="491"/>
      <c r="BY113" s="491"/>
      <c r="BZ113" s="491"/>
      <c r="CA113" s="491"/>
      <c r="CB113" s="491"/>
      <c r="CC113" s="491"/>
      <c r="CD113" s="491"/>
      <c r="CE113" s="491"/>
      <c r="CF113" s="491"/>
      <c r="CG113" s="491"/>
      <c r="CH113" s="491"/>
      <c r="CI113" s="491"/>
      <c r="CJ113" s="491"/>
      <c r="CK113" s="491"/>
      <c r="CL113" s="491"/>
      <c r="CM113" s="491"/>
      <c r="CN113" s="491"/>
      <c r="CO113" s="491"/>
      <c r="CP113" s="491"/>
      <c r="CQ113" s="491"/>
      <c r="CR113" s="491"/>
      <c r="CS113" s="491"/>
      <c r="CT113" s="491"/>
      <c r="CU113" s="491"/>
      <c r="CV113" s="491"/>
      <c r="CW113" s="491"/>
      <c r="CX113" s="491"/>
      <c r="CY113" s="491"/>
      <c r="CZ113" s="491"/>
      <c r="DA113" s="491"/>
      <c r="DB113" s="491"/>
      <c r="DC113" s="491"/>
      <c r="DD113" s="491"/>
      <c r="DE113" s="491"/>
      <c r="DF113" s="491"/>
      <c r="DG113" s="491"/>
      <c r="DH113" s="491"/>
      <c r="DI113" s="491"/>
      <c r="DJ113" s="491"/>
      <c r="DK113" s="491"/>
      <c r="DL113" s="491"/>
      <c r="DM113" s="491"/>
      <c r="DN113" s="491"/>
      <c r="DO113" s="491"/>
      <c r="DP113" s="491"/>
      <c r="DQ113" s="491"/>
      <c r="DR113" s="491"/>
      <c r="DS113" s="491"/>
      <c r="DT113" s="491"/>
      <c r="DU113" s="491"/>
      <c r="DV113" s="491"/>
      <c r="DW113" s="491"/>
      <c r="DX113" s="491"/>
      <c r="DY113" s="491"/>
      <c r="DZ113" s="491"/>
      <c r="EA113" s="491"/>
      <c r="EB113" s="491"/>
      <c r="EC113" s="491"/>
    </row>
    <row r="114" spans="1:133" ht="12.75">
      <c r="A114" s="491"/>
      <c r="B114" s="491"/>
      <c r="C114" s="578"/>
      <c r="D114" s="578"/>
      <c r="G114" s="578"/>
      <c r="I114" s="491"/>
      <c r="J114" s="491"/>
      <c r="K114" s="491"/>
      <c r="L114" s="491"/>
      <c r="M114" s="491"/>
      <c r="N114" s="491"/>
      <c r="O114" s="491"/>
      <c r="P114" s="491"/>
      <c r="Q114" s="491"/>
      <c r="R114" s="491"/>
      <c r="S114" s="491"/>
      <c r="T114" s="491"/>
      <c r="U114" s="491"/>
      <c r="V114" s="491"/>
      <c r="W114" s="491"/>
      <c r="X114" s="491"/>
      <c r="Y114" s="491"/>
      <c r="Z114" s="491"/>
      <c r="AA114" s="491"/>
      <c r="AB114" s="491"/>
      <c r="AC114" s="491"/>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1"/>
      <c r="AY114" s="491"/>
      <c r="AZ114" s="491"/>
      <c r="BA114" s="491"/>
      <c r="BB114" s="491"/>
      <c r="BC114" s="491"/>
      <c r="BD114" s="491"/>
      <c r="BE114" s="491"/>
      <c r="BF114" s="491"/>
      <c r="BG114" s="491"/>
      <c r="BH114" s="491"/>
      <c r="BI114" s="491"/>
      <c r="BJ114" s="491"/>
      <c r="BK114" s="491"/>
      <c r="BL114" s="491"/>
      <c r="BM114" s="491"/>
      <c r="BN114" s="491"/>
      <c r="BO114" s="491"/>
      <c r="BP114" s="491"/>
      <c r="BQ114" s="491"/>
      <c r="BR114" s="491"/>
      <c r="BS114" s="491"/>
      <c r="BT114" s="491"/>
      <c r="BU114" s="491"/>
      <c r="BV114" s="491"/>
      <c r="BW114" s="491"/>
      <c r="BX114" s="491"/>
      <c r="BY114" s="491"/>
      <c r="BZ114" s="491"/>
      <c r="CA114" s="491"/>
      <c r="CB114" s="491"/>
      <c r="CC114" s="491"/>
      <c r="CD114" s="491"/>
      <c r="CE114" s="491"/>
      <c r="CF114" s="491"/>
      <c r="CG114" s="491"/>
      <c r="CH114" s="491"/>
      <c r="CI114" s="491"/>
      <c r="CJ114" s="491"/>
      <c r="CK114" s="491"/>
      <c r="CL114" s="491"/>
      <c r="CM114" s="491"/>
      <c r="CN114" s="491"/>
      <c r="CO114" s="491"/>
      <c r="CP114" s="491"/>
      <c r="CQ114" s="491"/>
      <c r="CR114" s="491"/>
      <c r="CS114" s="491"/>
      <c r="CT114" s="491"/>
      <c r="CU114" s="491"/>
      <c r="CV114" s="491"/>
      <c r="CW114" s="491"/>
      <c r="CX114" s="491"/>
      <c r="CY114" s="491"/>
      <c r="CZ114" s="491"/>
      <c r="DA114" s="491"/>
      <c r="DB114" s="491"/>
      <c r="DC114" s="491"/>
      <c r="DD114" s="491"/>
      <c r="DE114" s="491"/>
      <c r="DF114" s="491"/>
      <c r="DG114" s="491"/>
      <c r="DH114" s="491"/>
      <c r="DI114" s="491"/>
      <c r="DJ114" s="491"/>
      <c r="DK114" s="491"/>
      <c r="DL114" s="491"/>
      <c r="DM114" s="491"/>
      <c r="DN114" s="491"/>
      <c r="DO114" s="491"/>
      <c r="DP114" s="491"/>
      <c r="DQ114" s="491"/>
      <c r="DR114" s="491"/>
      <c r="DS114" s="491"/>
      <c r="DT114" s="491"/>
      <c r="DU114" s="491"/>
      <c r="DV114" s="491"/>
      <c r="DW114" s="491"/>
      <c r="DX114" s="491"/>
      <c r="DY114" s="491"/>
      <c r="DZ114" s="491"/>
      <c r="EA114" s="491"/>
      <c r="EB114" s="491"/>
      <c r="EC114" s="491"/>
    </row>
    <row r="115" spans="1:133" ht="12.75">
      <c r="A115" s="491"/>
      <c r="B115" s="491"/>
      <c r="C115" s="578"/>
      <c r="D115" s="578"/>
      <c r="G115" s="578"/>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91"/>
      <c r="AE115" s="491"/>
      <c r="AF115" s="491"/>
      <c r="AG115" s="491"/>
      <c r="AH115" s="491"/>
      <c r="AI115" s="491"/>
      <c r="AJ115" s="491"/>
      <c r="AK115" s="491"/>
      <c r="AL115" s="491"/>
      <c r="AM115" s="491"/>
      <c r="AN115" s="491"/>
      <c r="AO115" s="491"/>
      <c r="AP115" s="491"/>
      <c r="AQ115" s="491"/>
      <c r="AR115" s="491"/>
      <c r="AS115" s="491"/>
      <c r="AT115" s="491"/>
      <c r="AU115" s="491"/>
      <c r="AV115" s="491"/>
      <c r="AW115" s="491"/>
      <c r="AX115" s="491"/>
      <c r="AY115" s="491"/>
      <c r="AZ115" s="491"/>
      <c r="BA115" s="491"/>
      <c r="BB115" s="491"/>
      <c r="BC115" s="491"/>
      <c r="BD115" s="491"/>
      <c r="BE115" s="491"/>
      <c r="BF115" s="491"/>
      <c r="BG115" s="491"/>
      <c r="BH115" s="491"/>
      <c r="BI115" s="491"/>
      <c r="BJ115" s="491"/>
      <c r="BK115" s="491"/>
      <c r="BL115" s="491"/>
      <c r="BM115" s="491"/>
      <c r="BN115" s="491"/>
      <c r="BO115" s="491"/>
      <c r="BP115" s="491"/>
      <c r="BQ115" s="491"/>
      <c r="BR115" s="491"/>
      <c r="BS115" s="491"/>
      <c r="BT115" s="491"/>
      <c r="BU115" s="491"/>
      <c r="BV115" s="491"/>
      <c r="BW115" s="491"/>
      <c r="BX115" s="491"/>
      <c r="BY115" s="491"/>
      <c r="BZ115" s="491"/>
      <c r="CA115" s="491"/>
      <c r="CB115" s="491"/>
      <c r="CC115" s="491"/>
      <c r="CD115" s="491"/>
      <c r="CE115" s="491"/>
      <c r="CF115" s="491"/>
      <c r="CG115" s="491"/>
      <c r="CH115" s="491"/>
      <c r="CI115" s="491"/>
      <c r="CJ115" s="491"/>
      <c r="CK115" s="491"/>
      <c r="CL115" s="491"/>
      <c r="CM115" s="491"/>
      <c r="CN115" s="491"/>
      <c r="CO115" s="491"/>
      <c r="CP115" s="491"/>
      <c r="CQ115" s="491"/>
      <c r="CR115" s="491"/>
      <c r="CS115" s="491"/>
      <c r="CT115" s="491"/>
      <c r="CU115" s="491"/>
      <c r="CV115" s="491"/>
      <c r="CW115" s="491"/>
      <c r="CX115" s="491"/>
      <c r="CY115" s="491"/>
      <c r="CZ115" s="491"/>
      <c r="DA115" s="491"/>
      <c r="DB115" s="491"/>
      <c r="DC115" s="491"/>
      <c r="DD115" s="491"/>
      <c r="DE115" s="491"/>
      <c r="DF115" s="491"/>
      <c r="DG115" s="491"/>
      <c r="DH115" s="491"/>
      <c r="DI115" s="491"/>
      <c r="DJ115" s="491"/>
      <c r="DK115" s="491"/>
      <c r="DL115" s="491"/>
      <c r="DM115" s="491"/>
      <c r="DN115" s="491"/>
      <c r="DO115" s="491"/>
      <c r="DP115" s="491"/>
      <c r="DQ115" s="491"/>
      <c r="DR115" s="491"/>
      <c r="DS115" s="491"/>
      <c r="DT115" s="491"/>
      <c r="DU115" s="491"/>
      <c r="DV115" s="491"/>
      <c r="DW115" s="491"/>
      <c r="DX115" s="491"/>
      <c r="DY115" s="491"/>
      <c r="DZ115" s="491"/>
      <c r="EA115" s="491"/>
      <c r="EB115" s="491"/>
      <c r="EC115" s="491"/>
    </row>
    <row r="116" spans="1:133" ht="12.75">
      <c r="A116" s="491"/>
      <c r="B116" s="491"/>
      <c r="C116" s="578"/>
      <c r="D116" s="578"/>
      <c r="G116" s="578"/>
      <c r="I116" s="491"/>
      <c r="J116" s="491"/>
      <c r="K116" s="491"/>
      <c r="L116" s="491"/>
      <c r="M116" s="491"/>
      <c r="N116" s="491"/>
      <c r="O116" s="491"/>
      <c r="P116" s="491"/>
      <c r="Q116" s="491"/>
      <c r="R116" s="491"/>
      <c r="S116" s="491"/>
      <c r="T116" s="491"/>
      <c r="U116" s="491"/>
      <c r="V116" s="491"/>
      <c r="W116" s="491"/>
      <c r="X116" s="491"/>
      <c r="Y116" s="491"/>
      <c r="Z116" s="491"/>
      <c r="AA116" s="491"/>
      <c r="AB116" s="491"/>
      <c r="AC116" s="491"/>
      <c r="AD116" s="491"/>
      <c r="AE116" s="491"/>
      <c r="AF116" s="491"/>
      <c r="AG116" s="491"/>
      <c r="AH116" s="491"/>
      <c r="AI116" s="491"/>
      <c r="AJ116" s="491"/>
      <c r="AK116" s="491"/>
      <c r="AL116" s="491"/>
      <c r="AM116" s="491"/>
      <c r="AN116" s="491"/>
      <c r="AO116" s="491"/>
      <c r="AP116" s="491"/>
      <c r="AQ116" s="491"/>
      <c r="AR116" s="491"/>
      <c r="AS116" s="491"/>
      <c r="AT116" s="491"/>
      <c r="AU116" s="491"/>
      <c r="AV116" s="491"/>
      <c r="AW116" s="491"/>
      <c r="AX116" s="491"/>
      <c r="AY116" s="491"/>
      <c r="AZ116" s="491"/>
      <c r="BA116" s="491"/>
      <c r="BB116" s="491"/>
      <c r="BC116" s="491"/>
      <c r="BD116" s="491"/>
      <c r="BE116" s="491"/>
      <c r="BF116" s="491"/>
      <c r="BG116" s="491"/>
      <c r="BH116" s="491"/>
      <c r="BI116" s="491"/>
      <c r="BJ116" s="491"/>
      <c r="BK116" s="491"/>
      <c r="BL116" s="491"/>
      <c r="BM116" s="491"/>
      <c r="BN116" s="491"/>
      <c r="BO116" s="491"/>
      <c r="BP116" s="491"/>
      <c r="BQ116" s="491"/>
      <c r="BR116" s="491"/>
      <c r="BS116" s="491"/>
      <c r="BT116" s="491"/>
      <c r="BU116" s="491"/>
      <c r="BV116" s="491"/>
      <c r="BW116" s="491"/>
      <c r="BX116" s="491"/>
      <c r="BY116" s="491"/>
      <c r="BZ116" s="491"/>
      <c r="CA116" s="491"/>
      <c r="CB116" s="491"/>
      <c r="CC116" s="491"/>
      <c r="CD116" s="491"/>
      <c r="CE116" s="491"/>
      <c r="CF116" s="491"/>
      <c r="CG116" s="491"/>
      <c r="CH116" s="491"/>
      <c r="CI116" s="491"/>
      <c r="CJ116" s="491"/>
      <c r="CK116" s="491"/>
      <c r="CL116" s="491"/>
      <c r="CM116" s="491"/>
      <c r="CN116" s="491"/>
      <c r="CO116" s="491"/>
      <c r="CP116" s="491"/>
      <c r="CQ116" s="491"/>
      <c r="CR116" s="491"/>
      <c r="CS116" s="491"/>
      <c r="CT116" s="491"/>
      <c r="CU116" s="491"/>
      <c r="CV116" s="491"/>
      <c r="CW116" s="491"/>
      <c r="CX116" s="491"/>
      <c r="CY116" s="491"/>
      <c r="CZ116" s="491"/>
      <c r="DA116" s="491"/>
      <c r="DB116" s="491"/>
      <c r="DC116" s="491"/>
      <c r="DD116" s="491"/>
      <c r="DE116" s="491"/>
      <c r="DF116" s="491"/>
      <c r="DG116" s="491"/>
      <c r="DH116" s="491"/>
      <c r="DI116" s="491"/>
      <c r="DJ116" s="491"/>
      <c r="DK116" s="491"/>
      <c r="DL116" s="491"/>
      <c r="DM116" s="491"/>
      <c r="DN116" s="491"/>
      <c r="DO116" s="491"/>
      <c r="DP116" s="491"/>
      <c r="DQ116" s="491"/>
      <c r="DR116" s="491"/>
      <c r="DS116" s="491"/>
      <c r="DT116" s="491"/>
      <c r="DU116" s="491"/>
      <c r="DV116" s="491"/>
      <c r="DW116" s="491"/>
      <c r="DX116" s="491"/>
      <c r="DY116" s="491"/>
      <c r="DZ116" s="491"/>
      <c r="EA116" s="491"/>
      <c r="EB116" s="491"/>
      <c r="EC116" s="491"/>
    </row>
    <row r="117" spans="1:133" ht="12.75">
      <c r="A117" s="491"/>
      <c r="B117" s="491"/>
      <c r="C117" s="578"/>
      <c r="D117" s="578"/>
      <c r="G117" s="578"/>
      <c r="I117" s="491"/>
      <c r="J117" s="491"/>
      <c r="K117" s="491"/>
      <c r="L117" s="491"/>
      <c r="M117" s="491"/>
      <c r="N117" s="491"/>
      <c r="O117" s="491"/>
      <c r="P117" s="491"/>
      <c r="Q117" s="491"/>
      <c r="R117" s="491"/>
      <c r="S117" s="491"/>
      <c r="T117" s="491"/>
      <c r="U117" s="491"/>
      <c r="V117" s="491"/>
      <c r="W117" s="491"/>
      <c r="X117" s="491"/>
      <c r="Y117" s="491"/>
      <c r="Z117" s="491"/>
      <c r="AA117" s="491"/>
      <c r="AB117" s="491"/>
      <c r="AC117" s="491"/>
      <c r="AD117" s="491"/>
      <c r="AE117" s="491"/>
      <c r="AF117" s="491"/>
      <c r="AG117" s="491"/>
      <c r="AH117" s="491"/>
      <c r="AI117" s="491"/>
      <c r="AJ117" s="491"/>
      <c r="AK117" s="491"/>
      <c r="AL117" s="491"/>
      <c r="AM117" s="491"/>
      <c r="AN117" s="491"/>
      <c r="AO117" s="491"/>
      <c r="AP117" s="491"/>
      <c r="AQ117" s="491"/>
      <c r="AR117" s="491"/>
      <c r="AS117" s="491"/>
      <c r="AT117" s="491"/>
      <c r="AU117" s="491"/>
      <c r="AV117" s="491"/>
      <c r="AW117" s="491"/>
      <c r="AX117" s="491"/>
      <c r="AY117" s="491"/>
      <c r="AZ117" s="491"/>
      <c r="BA117" s="491"/>
      <c r="BB117" s="491"/>
      <c r="BC117" s="491"/>
      <c r="BD117" s="491"/>
      <c r="BE117" s="491"/>
      <c r="BF117" s="491"/>
      <c r="BG117" s="491"/>
      <c r="BH117" s="491"/>
      <c r="BI117" s="491"/>
      <c r="BJ117" s="491"/>
      <c r="BK117" s="491"/>
      <c r="BL117" s="491"/>
      <c r="BM117" s="491"/>
      <c r="BN117" s="491"/>
      <c r="BO117" s="491"/>
      <c r="BP117" s="491"/>
      <c r="BQ117" s="491"/>
      <c r="BR117" s="491"/>
      <c r="BS117" s="491"/>
      <c r="BT117" s="491"/>
      <c r="BU117" s="491"/>
      <c r="BV117" s="491"/>
      <c r="BW117" s="491"/>
      <c r="BX117" s="491"/>
      <c r="BY117" s="491"/>
      <c r="BZ117" s="491"/>
      <c r="CA117" s="491"/>
      <c r="CB117" s="491"/>
      <c r="CC117" s="491"/>
      <c r="CD117" s="491"/>
      <c r="CE117" s="491"/>
      <c r="CF117" s="491"/>
      <c r="CG117" s="491"/>
      <c r="CH117" s="491"/>
      <c r="CI117" s="491"/>
      <c r="CJ117" s="491"/>
      <c r="CK117" s="491"/>
      <c r="CL117" s="491"/>
      <c r="CM117" s="491"/>
      <c r="CN117" s="491"/>
      <c r="CO117" s="491"/>
      <c r="CP117" s="491"/>
      <c r="CQ117" s="491"/>
      <c r="CR117" s="491"/>
      <c r="CS117" s="491"/>
      <c r="CT117" s="491"/>
      <c r="CU117" s="491"/>
      <c r="CV117" s="491"/>
      <c r="CW117" s="491"/>
      <c r="CX117" s="491"/>
      <c r="CY117" s="491"/>
      <c r="CZ117" s="491"/>
      <c r="DA117" s="491"/>
      <c r="DB117" s="491"/>
      <c r="DC117" s="491"/>
      <c r="DD117" s="491"/>
      <c r="DE117" s="491"/>
      <c r="DF117" s="491"/>
      <c r="DG117" s="491"/>
      <c r="DH117" s="491"/>
      <c r="DI117" s="491"/>
      <c r="DJ117" s="491"/>
      <c r="DK117" s="491"/>
      <c r="DL117" s="491"/>
      <c r="DM117" s="491"/>
      <c r="DN117" s="491"/>
      <c r="DO117" s="491"/>
      <c r="DP117" s="491"/>
      <c r="DQ117" s="491"/>
      <c r="DR117" s="491"/>
      <c r="DS117" s="491"/>
      <c r="DT117" s="491"/>
      <c r="DU117" s="491"/>
      <c r="DV117" s="491"/>
      <c r="DW117" s="491"/>
      <c r="DX117" s="491"/>
      <c r="DY117" s="491"/>
      <c r="DZ117" s="491"/>
      <c r="EA117" s="491"/>
      <c r="EB117" s="491"/>
      <c r="EC117" s="491"/>
    </row>
    <row r="118" spans="1:133" ht="12.75">
      <c r="A118" s="491"/>
      <c r="B118" s="491"/>
      <c r="C118" s="578"/>
      <c r="D118" s="578"/>
      <c r="G118" s="578"/>
      <c r="I118" s="491"/>
      <c r="J118" s="491"/>
      <c r="K118" s="491"/>
      <c r="L118" s="491"/>
      <c r="M118" s="491"/>
      <c r="N118" s="491"/>
      <c r="O118" s="491"/>
      <c r="P118" s="491"/>
      <c r="Q118" s="491"/>
      <c r="R118" s="491"/>
      <c r="S118" s="491"/>
      <c r="T118" s="491"/>
      <c r="U118" s="491"/>
      <c r="V118" s="491"/>
      <c r="W118" s="491"/>
      <c r="X118" s="491"/>
      <c r="Y118" s="491"/>
      <c r="Z118" s="491"/>
      <c r="AA118" s="491"/>
      <c r="AB118" s="491"/>
      <c r="AC118" s="491"/>
      <c r="AD118" s="491"/>
      <c r="AE118" s="491"/>
      <c r="AF118" s="491"/>
      <c r="AG118" s="491"/>
      <c r="AH118" s="491"/>
      <c r="AI118" s="491"/>
      <c r="AJ118" s="491"/>
      <c r="AK118" s="491"/>
      <c r="AL118" s="491"/>
      <c r="AM118" s="491"/>
      <c r="AN118" s="491"/>
      <c r="AO118" s="491"/>
      <c r="AP118" s="491"/>
      <c r="AQ118" s="491"/>
      <c r="AR118" s="491"/>
      <c r="AS118" s="491"/>
      <c r="AT118" s="491"/>
      <c r="AU118" s="491"/>
      <c r="AV118" s="491"/>
      <c r="AW118" s="491"/>
      <c r="AX118" s="491"/>
      <c r="AY118" s="491"/>
      <c r="AZ118" s="491"/>
      <c r="BA118" s="491"/>
      <c r="BB118" s="491"/>
      <c r="BC118" s="491"/>
      <c r="BD118" s="491"/>
      <c r="BE118" s="491"/>
      <c r="BF118" s="491"/>
      <c r="BG118" s="491"/>
      <c r="BH118" s="491"/>
      <c r="BI118" s="491"/>
      <c r="BJ118" s="491"/>
      <c r="BK118" s="491"/>
      <c r="BL118" s="491"/>
      <c r="BM118" s="491"/>
      <c r="BN118" s="491"/>
      <c r="BO118" s="491"/>
      <c r="BP118" s="491"/>
      <c r="BQ118" s="491"/>
      <c r="BR118" s="491"/>
      <c r="BS118" s="491"/>
      <c r="BT118" s="491"/>
      <c r="BU118" s="491"/>
      <c r="BV118" s="491"/>
      <c r="BW118" s="491"/>
      <c r="BX118" s="491"/>
      <c r="BY118" s="491"/>
      <c r="BZ118" s="491"/>
      <c r="CA118" s="491"/>
      <c r="CB118" s="491"/>
      <c r="CC118" s="491"/>
      <c r="CD118" s="491"/>
      <c r="CE118" s="491"/>
      <c r="CF118" s="491"/>
      <c r="CG118" s="491"/>
      <c r="CH118" s="491"/>
      <c r="CI118" s="491"/>
      <c r="CJ118" s="491"/>
      <c r="CK118" s="491"/>
      <c r="CL118" s="491"/>
      <c r="CM118" s="491"/>
      <c r="CN118" s="491"/>
      <c r="CO118" s="491"/>
      <c r="CP118" s="491"/>
      <c r="CQ118" s="491"/>
      <c r="CR118" s="491"/>
      <c r="CS118" s="491"/>
      <c r="CT118" s="491"/>
      <c r="CU118" s="491"/>
      <c r="CV118" s="491"/>
      <c r="CW118" s="491"/>
      <c r="CX118" s="491"/>
      <c r="CY118" s="491"/>
      <c r="CZ118" s="491"/>
      <c r="DA118" s="491"/>
      <c r="DB118" s="491"/>
      <c r="DC118" s="491"/>
      <c r="DD118" s="491"/>
      <c r="DE118" s="491"/>
      <c r="DF118" s="491"/>
      <c r="DG118" s="491"/>
      <c r="DH118" s="491"/>
      <c r="DI118" s="491"/>
      <c r="DJ118" s="491"/>
      <c r="DK118" s="491"/>
      <c r="DL118" s="491"/>
      <c r="DM118" s="491"/>
      <c r="DN118" s="491"/>
      <c r="DO118" s="491"/>
      <c r="DP118" s="491"/>
      <c r="DQ118" s="491"/>
      <c r="DR118" s="491"/>
      <c r="DS118" s="491"/>
      <c r="DT118" s="491"/>
      <c r="DU118" s="491"/>
      <c r="DV118" s="491"/>
      <c r="DW118" s="491"/>
      <c r="DX118" s="491"/>
      <c r="DY118" s="491"/>
      <c r="DZ118" s="491"/>
      <c r="EA118" s="491"/>
      <c r="EB118" s="491"/>
      <c r="EC118" s="491"/>
    </row>
    <row r="119" spans="1:133" ht="12.75">
      <c r="A119" s="491"/>
      <c r="B119" s="491"/>
      <c r="C119" s="578"/>
      <c r="D119" s="578"/>
      <c r="G119" s="578"/>
      <c r="I119" s="491"/>
      <c r="J119" s="491"/>
      <c r="K119" s="491"/>
      <c r="L119" s="491"/>
      <c r="M119" s="491"/>
      <c r="N119" s="491"/>
      <c r="O119" s="491"/>
      <c r="P119" s="491"/>
      <c r="Q119" s="491"/>
      <c r="R119" s="491"/>
      <c r="S119" s="491"/>
      <c r="T119" s="491"/>
      <c r="U119" s="491"/>
      <c r="V119" s="491"/>
      <c r="W119" s="491"/>
      <c r="X119" s="491"/>
      <c r="Y119" s="491"/>
      <c r="Z119" s="491"/>
      <c r="AA119" s="491"/>
      <c r="AB119" s="491"/>
      <c r="AC119" s="491"/>
      <c r="AD119" s="491"/>
      <c r="AE119" s="491"/>
      <c r="AF119" s="491"/>
      <c r="AG119" s="491"/>
      <c r="AH119" s="491"/>
      <c r="AI119" s="491"/>
      <c r="AJ119" s="491"/>
      <c r="AK119" s="491"/>
      <c r="AL119" s="491"/>
      <c r="AM119" s="491"/>
      <c r="AN119" s="491"/>
      <c r="AO119" s="491"/>
      <c r="AP119" s="491"/>
      <c r="AQ119" s="491"/>
      <c r="AR119" s="491"/>
      <c r="AS119" s="491"/>
      <c r="AT119" s="491"/>
      <c r="AU119" s="491"/>
      <c r="AV119" s="491"/>
      <c r="AW119" s="491"/>
      <c r="AX119" s="491"/>
      <c r="AY119" s="491"/>
      <c r="AZ119" s="491"/>
      <c r="BA119" s="491"/>
      <c r="BB119" s="491"/>
      <c r="BC119" s="491"/>
      <c r="BD119" s="491"/>
      <c r="BE119" s="491"/>
      <c r="BF119" s="491"/>
      <c r="BG119" s="491"/>
      <c r="BH119" s="491"/>
      <c r="BI119" s="491"/>
      <c r="BJ119" s="491"/>
      <c r="BK119" s="491"/>
      <c r="BL119" s="491"/>
      <c r="BM119" s="491"/>
      <c r="BN119" s="491"/>
      <c r="BO119" s="491"/>
      <c r="BP119" s="491"/>
      <c r="BQ119" s="491"/>
      <c r="BR119" s="491"/>
      <c r="BS119" s="491"/>
      <c r="BT119" s="491"/>
      <c r="BU119" s="491"/>
      <c r="BV119" s="491"/>
      <c r="BW119" s="491"/>
      <c r="BX119" s="491"/>
      <c r="BY119" s="491"/>
      <c r="BZ119" s="491"/>
      <c r="CA119" s="491"/>
      <c r="CB119" s="491"/>
      <c r="CC119" s="491"/>
      <c r="CD119" s="491"/>
      <c r="CE119" s="491"/>
      <c r="CF119" s="491"/>
      <c r="CG119" s="491"/>
      <c r="CH119" s="491"/>
      <c r="CI119" s="491"/>
      <c r="CJ119" s="491"/>
      <c r="CK119" s="491"/>
      <c r="CL119" s="491"/>
      <c r="CM119" s="491"/>
      <c r="CN119" s="491"/>
      <c r="CO119" s="491"/>
      <c r="CP119" s="491"/>
      <c r="CQ119" s="491"/>
      <c r="CR119" s="491"/>
      <c r="CS119" s="491"/>
      <c r="CT119" s="491"/>
      <c r="CU119" s="491"/>
      <c r="CV119" s="491"/>
      <c r="CW119" s="491"/>
      <c r="CX119" s="491"/>
      <c r="CY119" s="491"/>
      <c r="CZ119" s="491"/>
      <c r="DA119" s="491"/>
      <c r="DB119" s="491"/>
      <c r="DC119" s="491"/>
      <c r="DD119" s="491"/>
      <c r="DE119" s="491"/>
      <c r="DF119" s="491"/>
      <c r="DG119" s="491"/>
      <c r="DH119" s="491"/>
      <c r="DI119" s="491"/>
      <c r="DJ119" s="491"/>
      <c r="DK119" s="491"/>
      <c r="DL119" s="491"/>
      <c r="DM119" s="491"/>
      <c r="DN119" s="491"/>
      <c r="DO119" s="491"/>
      <c r="DP119" s="491"/>
      <c r="DQ119" s="491"/>
      <c r="DR119" s="491"/>
      <c r="DS119" s="491"/>
      <c r="DT119" s="491"/>
      <c r="DU119" s="491"/>
      <c r="DV119" s="491"/>
      <c r="DW119" s="491"/>
      <c r="DX119" s="491"/>
      <c r="DY119" s="491"/>
      <c r="DZ119" s="491"/>
      <c r="EA119" s="491"/>
      <c r="EB119" s="491"/>
      <c r="EC119" s="491"/>
    </row>
    <row r="120" spans="1:133" ht="12.75">
      <c r="A120" s="491"/>
      <c r="B120" s="491"/>
      <c r="C120" s="578"/>
      <c r="D120" s="578"/>
      <c r="G120" s="578"/>
      <c r="I120" s="491"/>
      <c r="J120" s="491"/>
      <c r="K120" s="491"/>
      <c r="L120" s="491"/>
      <c r="M120" s="491"/>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491"/>
      <c r="AK120" s="491"/>
      <c r="AL120" s="491"/>
      <c r="AM120" s="491"/>
      <c r="AN120" s="491"/>
      <c r="AO120" s="491"/>
      <c r="AP120" s="491"/>
      <c r="AQ120" s="491"/>
      <c r="AR120" s="491"/>
      <c r="AS120" s="491"/>
      <c r="AT120" s="491"/>
      <c r="AU120" s="491"/>
      <c r="AV120" s="491"/>
      <c r="AW120" s="491"/>
      <c r="AX120" s="491"/>
      <c r="AY120" s="491"/>
      <c r="AZ120" s="491"/>
      <c r="BA120" s="491"/>
      <c r="BB120" s="491"/>
      <c r="BC120" s="491"/>
      <c r="BD120" s="491"/>
      <c r="BE120" s="491"/>
      <c r="BF120" s="491"/>
      <c r="BG120" s="491"/>
      <c r="BH120" s="491"/>
      <c r="BI120" s="491"/>
      <c r="BJ120" s="491"/>
      <c r="BK120" s="491"/>
      <c r="BL120" s="491"/>
      <c r="BM120" s="491"/>
      <c r="BN120" s="491"/>
      <c r="BO120" s="491"/>
      <c r="BP120" s="491"/>
      <c r="BQ120" s="491"/>
      <c r="BR120" s="491"/>
      <c r="BS120" s="491"/>
      <c r="BT120" s="491"/>
      <c r="BU120" s="491"/>
      <c r="BV120" s="491"/>
      <c r="BW120" s="491"/>
      <c r="BX120" s="491"/>
      <c r="BY120" s="491"/>
      <c r="BZ120" s="491"/>
      <c r="CA120" s="491"/>
      <c r="CB120" s="491"/>
      <c r="CC120" s="491"/>
      <c r="CD120" s="491"/>
      <c r="CE120" s="491"/>
      <c r="CF120" s="491"/>
      <c r="CG120" s="491"/>
      <c r="CH120" s="491"/>
      <c r="CI120" s="491"/>
      <c r="CJ120" s="491"/>
      <c r="CK120" s="491"/>
      <c r="CL120" s="491"/>
      <c r="CM120" s="491"/>
      <c r="CN120" s="491"/>
      <c r="CO120" s="491"/>
      <c r="CP120" s="491"/>
      <c r="CQ120" s="491"/>
      <c r="CR120" s="491"/>
      <c r="CS120" s="491"/>
      <c r="CT120" s="491"/>
      <c r="CU120" s="491"/>
      <c r="CV120" s="491"/>
      <c r="CW120" s="491"/>
      <c r="CX120" s="491"/>
      <c r="CY120" s="491"/>
      <c r="CZ120" s="491"/>
      <c r="DA120" s="491"/>
      <c r="DB120" s="491"/>
      <c r="DC120" s="491"/>
      <c r="DD120" s="491"/>
      <c r="DE120" s="491"/>
      <c r="DF120" s="491"/>
      <c r="DG120" s="491"/>
      <c r="DH120" s="491"/>
      <c r="DI120" s="491"/>
      <c r="DJ120" s="491"/>
      <c r="DK120" s="491"/>
      <c r="DL120" s="491"/>
      <c r="DM120" s="491"/>
      <c r="DN120" s="491"/>
      <c r="DO120" s="491"/>
      <c r="DP120" s="491"/>
      <c r="DQ120" s="491"/>
      <c r="DR120" s="491"/>
      <c r="DS120" s="491"/>
      <c r="DT120" s="491"/>
      <c r="DU120" s="491"/>
      <c r="DV120" s="491"/>
      <c r="DW120" s="491"/>
      <c r="DX120" s="491"/>
      <c r="DY120" s="491"/>
      <c r="DZ120" s="491"/>
      <c r="EA120" s="491"/>
      <c r="EB120" s="491"/>
      <c r="EC120" s="491"/>
    </row>
    <row r="121" spans="1:133" ht="12.75">
      <c r="A121" s="491"/>
      <c r="B121" s="491"/>
      <c r="C121" s="578"/>
      <c r="D121" s="578"/>
      <c r="G121" s="578"/>
      <c r="I121" s="491"/>
      <c r="J121" s="491"/>
      <c r="K121" s="491"/>
      <c r="L121" s="491"/>
      <c r="M121" s="491"/>
      <c r="N121" s="491"/>
      <c r="O121" s="491"/>
      <c r="P121" s="491"/>
      <c r="Q121" s="491"/>
      <c r="R121" s="491"/>
      <c r="S121" s="491"/>
      <c r="T121" s="491"/>
      <c r="U121" s="491"/>
      <c r="V121" s="491"/>
      <c r="W121" s="491"/>
      <c r="X121" s="491"/>
      <c r="Y121" s="491"/>
      <c r="Z121" s="491"/>
      <c r="AA121" s="491"/>
      <c r="AB121" s="491"/>
      <c r="AC121" s="491"/>
      <c r="AD121" s="491"/>
      <c r="AE121" s="491"/>
      <c r="AF121" s="491"/>
      <c r="AG121" s="491"/>
      <c r="AH121" s="491"/>
      <c r="AI121" s="491"/>
      <c r="AJ121" s="491"/>
      <c r="AK121" s="491"/>
      <c r="AL121" s="491"/>
      <c r="AM121" s="491"/>
      <c r="AN121" s="491"/>
      <c r="AO121" s="491"/>
      <c r="AP121" s="491"/>
      <c r="AQ121" s="491"/>
      <c r="AR121" s="491"/>
      <c r="AS121" s="491"/>
      <c r="AT121" s="491"/>
      <c r="AU121" s="491"/>
      <c r="AV121" s="491"/>
      <c r="AW121" s="491"/>
      <c r="AX121" s="491"/>
      <c r="AY121" s="491"/>
      <c r="AZ121" s="491"/>
      <c r="BA121" s="491"/>
      <c r="BB121" s="491"/>
      <c r="BC121" s="491"/>
      <c r="BD121" s="491"/>
      <c r="BE121" s="491"/>
      <c r="BF121" s="491"/>
      <c r="BG121" s="491"/>
      <c r="BH121" s="491"/>
      <c r="BI121" s="491"/>
      <c r="BJ121" s="491"/>
      <c r="BK121" s="491"/>
      <c r="BL121" s="491"/>
      <c r="BM121" s="491"/>
      <c r="BN121" s="491"/>
      <c r="BO121" s="491"/>
      <c r="BP121" s="491"/>
      <c r="BQ121" s="491"/>
      <c r="BR121" s="491"/>
      <c r="BS121" s="491"/>
      <c r="BT121" s="491"/>
      <c r="BU121" s="491"/>
      <c r="BV121" s="491"/>
      <c r="BW121" s="491"/>
      <c r="BX121" s="491"/>
      <c r="BY121" s="491"/>
      <c r="BZ121" s="491"/>
      <c r="CA121" s="491"/>
      <c r="CB121" s="491"/>
      <c r="CC121" s="491"/>
      <c r="CD121" s="491"/>
      <c r="CE121" s="491"/>
      <c r="CF121" s="491"/>
      <c r="CG121" s="491"/>
      <c r="CH121" s="491"/>
      <c r="CI121" s="491"/>
      <c r="CJ121" s="491"/>
      <c r="CK121" s="491"/>
      <c r="CL121" s="491"/>
      <c r="CM121" s="491"/>
      <c r="CN121" s="491"/>
      <c r="CO121" s="491"/>
      <c r="CP121" s="491"/>
      <c r="CQ121" s="491"/>
      <c r="CR121" s="491"/>
      <c r="CS121" s="491"/>
      <c r="CT121" s="491"/>
      <c r="CU121" s="491"/>
      <c r="CV121" s="491"/>
      <c r="CW121" s="491"/>
      <c r="CX121" s="491"/>
      <c r="CY121" s="491"/>
      <c r="CZ121" s="491"/>
      <c r="DA121" s="491"/>
      <c r="DB121" s="491"/>
      <c r="DC121" s="491"/>
      <c r="DD121" s="491"/>
      <c r="DE121" s="491"/>
      <c r="DF121" s="491"/>
      <c r="DG121" s="491"/>
      <c r="DH121" s="491"/>
      <c r="DI121" s="491"/>
      <c r="DJ121" s="491"/>
      <c r="DK121" s="491"/>
      <c r="DL121" s="491"/>
      <c r="DM121" s="491"/>
      <c r="DN121" s="491"/>
      <c r="DO121" s="491"/>
      <c r="DP121" s="491"/>
      <c r="DQ121" s="491"/>
      <c r="DR121" s="491"/>
      <c r="DS121" s="491"/>
      <c r="DT121" s="491"/>
      <c r="DU121" s="491"/>
      <c r="DV121" s="491"/>
      <c r="DW121" s="491"/>
      <c r="DX121" s="491"/>
      <c r="DY121" s="491"/>
      <c r="DZ121" s="491"/>
      <c r="EA121" s="491"/>
      <c r="EB121" s="491"/>
      <c r="EC121" s="491"/>
    </row>
  </sheetData>
  <mergeCells count="4">
    <mergeCell ref="A2:K2"/>
    <mergeCell ref="A3:K3"/>
    <mergeCell ref="A4:K4"/>
    <mergeCell ref="A5:K5"/>
  </mergeCells>
  <pageMargins left="0.70866141732283472" right="0.70866141732283472" top="0.74803149606299213" bottom="0.74803149606299213" header="0.31496062992125984" footer="0.31496062992125984"/>
  <pageSetup scale="43" fitToHeight="2" orientation="landscape" r:id="rId1"/>
  <rowBreaks count="1" manualBreakCount="1">
    <brk id="40"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54"/>
  <sheetViews>
    <sheetView showGridLines="0" zoomScale="75" zoomScaleNormal="75" workbookViewId="0"/>
  </sheetViews>
  <sheetFormatPr baseColWidth="10" defaultRowHeight="16.5"/>
  <cols>
    <col min="1" max="1" width="6.85546875" style="588" customWidth="1"/>
    <col min="2" max="2" width="77.140625" style="589" customWidth="1"/>
    <col min="3" max="12" width="17.7109375" style="590" customWidth="1"/>
    <col min="13" max="154" width="11.42578125" style="590"/>
    <col min="155" max="16384" width="11.42578125" style="588"/>
  </cols>
  <sheetData>
    <row r="1" spans="1:154" ht="18" customHeight="1"/>
    <row r="2" spans="1:154" s="592" customFormat="1" ht="26.25" customHeight="1">
      <c r="A2" s="695" t="s">
        <v>265</v>
      </c>
      <c r="B2" s="695"/>
      <c r="C2" s="695"/>
      <c r="D2" s="695"/>
      <c r="E2" s="695"/>
      <c r="F2" s="695"/>
      <c r="G2" s="695"/>
      <c r="H2" s="695"/>
      <c r="I2" s="695"/>
      <c r="J2" s="695"/>
      <c r="K2" s="695"/>
      <c r="L2" s="695"/>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CE2" s="591"/>
      <c r="CF2" s="591"/>
      <c r="CG2" s="591"/>
      <c r="CH2" s="591"/>
      <c r="CI2" s="591"/>
      <c r="CJ2" s="591"/>
      <c r="CK2" s="591"/>
      <c r="CL2" s="591"/>
      <c r="CM2" s="591"/>
      <c r="CN2" s="591"/>
      <c r="CO2" s="591"/>
      <c r="CP2" s="591"/>
      <c r="CQ2" s="591"/>
      <c r="CR2" s="591"/>
      <c r="CS2" s="591"/>
      <c r="CT2" s="591"/>
      <c r="CU2" s="591"/>
      <c r="CV2" s="591"/>
      <c r="CW2" s="591"/>
      <c r="CX2" s="591"/>
      <c r="CY2" s="591"/>
      <c r="CZ2" s="591"/>
      <c r="DA2" s="591"/>
      <c r="DB2" s="591"/>
      <c r="DC2" s="591"/>
      <c r="DD2" s="591"/>
      <c r="DE2" s="591"/>
      <c r="DF2" s="591"/>
      <c r="DG2" s="591"/>
      <c r="DH2" s="591"/>
      <c r="DI2" s="591"/>
      <c r="DJ2" s="591"/>
      <c r="DK2" s="591"/>
      <c r="DL2" s="591"/>
      <c r="DM2" s="591"/>
      <c r="DN2" s="591"/>
      <c r="DO2" s="591"/>
      <c r="DP2" s="591"/>
      <c r="DQ2" s="591"/>
      <c r="DR2" s="591"/>
      <c r="DS2" s="591"/>
      <c r="DT2" s="591"/>
      <c r="DU2" s="591"/>
      <c r="DV2" s="591"/>
      <c r="DW2" s="591"/>
      <c r="DX2" s="591"/>
      <c r="DY2" s="591"/>
      <c r="DZ2" s="591"/>
      <c r="EA2" s="591"/>
      <c r="EB2" s="591"/>
      <c r="EC2" s="591"/>
      <c r="ED2" s="591"/>
      <c r="EE2" s="591"/>
      <c r="EF2" s="591"/>
      <c r="EG2" s="591"/>
      <c r="EH2" s="591"/>
      <c r="EI2" s="591"/>
      <c r="EJ2" s="591"/>
      <c r="EK2" s="591"/>
      <c r="EL2" s="591"/>
      <c r="EM2" s="591"/>
      <c r="EN2" s="591"/>
      <c r="EO2" s="591"/>
      <c r="EP2" s="591"/>
      <c r="EQ2" s="591"/>
      <c r="ER2" s="591"/>
      <c r="ES2" s="591"/>
      <c r="ET2" s="591"/>
      <c r="EU2" s="591"/>
      <c r="EV2" s="591"/>
      <c r="EW2" s="591"/>
      <c r="EX2" s="591"/>
    </row>
    <row r="3" spans="1:154" s="594" customFormat="1" ht="26.25" customHeight="1">
      <c r="A3" s="695" t="s">
        <v>213</v>
      </c>
      <c r="B3" s="695"/>
      <c r="C3" s="695"/>
      <c r="D3" s="695"/>
      <c r="E3" s="695"/>
      <c r="F3" s="695"/>
      <c r="G3" s="695"/>
      <c r="H3" s="695"/>
      <c r="I3" s="695"/>
      <c r="J3" s="695"/>
      <c r="K3" s="695"/>
      <c r="L3" s="695"/>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3"/>
      <c r="CC3" s="593"/>
      <c r="CD3" s="593"/>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3"/>
      <c r="ED3" s="593"/>
      <c r="EE3" s="593"/>
      <c r="EF3" s="593"/>
      <c r="EG3" s="593"/>
      <c r="EH3" s="593"/>
      <c r="EI3" s="593"/>
      <c r="EJ3" s="593"/>
      <c r="EK3" s="593"/>
      <c r="EL3" s="593"/>
      <c r="EM3" s="593"/>
      <c r="EN3" s="593"/>
      <c r="EO3" s="593"/>
      <c r="EP3" s="593"/>
      <c r="EQ3" s="593"/>
      <c r="ER3" s="593"/>
      <c r="ES3" s="593"/>
      <c r="ET3" s="593"/>
      <c r="EU3" s="593"/>
      <c r="EV3" s="593"/>
      <c r="EW3" s="593"/>
      <c r="EX3" s="593"/>
    </row>
    <row r="4" spans="1:154" s="596" customFormat="1" ht="24" customHeight="1">
      <c r="A4" s="695" t="s">
        <v>0</v>
      </c>
      <c r="B4" s="695"/>
      <c r="C4" s="695"/>
      <c r="D4" s="695"/>
      <c r="E4" s="695"/>
      <c r="F4" s="695"/>
      <c r="G4" s="695"/>
      <c r="H4" s="695"/>
      <c r="I4" s="695"/>
      <c r="J4" s="695"/>
      <c r="K4" s="695"/>
      <c r="L4" s="6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595"/>
      <c r="BL4" s="595"/>
      <c r="BM4" s="595"/>
      <c r="BN4" s="595"/>
      <c r="BO4" s="595"/>
      <c r="BP4" s="595"/>
      <c r="BQ4" s="595"/>
      <c r="BR4" s="595"/>
      <c r="BS4" s="595"/>
      <c r="BT4" s="595"/>
      <c r="BU4" s="595"/>
      <c r="BV4" s="595"/>
      <c r="BW4" s="595"/>
      <c r="BX4" s="595"/>
      <c r="BY4" s="595"/>
      <c r="BZ4" s="595"/>
      <c r="CA4" s="595"/>
      <c r="CB4" s="595"/>
      <c r="CC4" s="595"/>
      <c r="CD4" s="595"/>
      <c r="CE4" s="595"/>
      <c r="CF4" s="595"/>
      <c r="CG4" s="595"/>
      <c r="CH4" s="595"/>
      <c r="CI4" s="595"/>
      <c r="CJ4" s="595"/>
      <c r="CK4" s="595"/>
      <c r="CL4" s="595"/>
      <c r="CM4" s="595"/>
      <c r="CN4" s="595"/>
      <c r="CO4" s="595"/>
      <c r="CP4" s="595"/>
      <c r="CQ4" s="595"/>
      <c r="CR4" s="595"/>
      <c r="CS4" s="595"/>
      <c r="CT4" s="595"/>
      <c r="CU4" s="595"/>
      <c r="CV4" s="595"/>
      <c r="CW4" s="595"/>
      <c r="CX4" s="595"/>
      <c r="CY4" s="595"/>
      <c r="CZ4" s="595"/>
      <c r="DA4" s="595"/>
      <c r="DB4" s="595"/>
      <c r="DC4" s="595"/>
      <c r="DD4" s="595"/>
      <c r="DE4" s="595"/>
      <c r="DF4" s="595"/>
      <c r="DG4" s="595"/>
      <c r="DH4" s="595"/>
      <c r="DI4" s="595"/>
      <c r="DJ4" s="595"/>
      <c r="DK4" s="595"/>
      <c r="DL4" s="595"/>
      <c r="DM4" s="595"/>
      <c r="DN4" s="595"/>
      <c r="DO4" s="595"/>
      <c r="DP4" s="595"/>
      <c r="DQ4" s="595"/>
      <c r="DR4" s="595"/>
      <c r="DS4" s="595"/>
      <c r="DT4" s="595"/>
      <c r="DU4" s="595"/>
      <c r="DV4" s="595"/>
      <c r="DW4" s="595"/>
      <c r="DX4" s="595"/>
      <c r="DY4" s="595"/>
      <c r="DZ4" s="595"/>
      <c r="EA4" s="595"/>
      <c r="EB4" s="595"/>
      <c r="EC4" s="595"/>
      <c r="ED4" s="595"/>
      <c r="EE4" s="595"/>
      <c r="EF4" s="595"/>
      <c r="EG4" s="595"/>
      <c r="EH4" s="595"/>
      <c r="EI4" s="595"/>
      <c r="EJ4" s="595"/>
      <c r="EK4" s="595"/>
      <c r="EL4" s="595"/>
      <c r="EM4" s="595"/>
      <c r="EN4" s="595"/>
      <c r="EO4" s="595"/>
      <c r="EP4" s="595"/>
      <c r="EQ4" s="595"/>
      <c r="ER4" s="595"/>
      <c r="ES4" s="595"/>
      <c r="ET4" s="595"/>
      <c r="EU4" s="595"/>
      <c r="EV4" s="595"/>
      <c r="EW4" s="595"/>
      <c r="EX4" s="595"/>
    </row>
    <row r="5" spans="1:154" s="596" customFormat="1" ht="24" customHeight="1">
      <c r="A5" s="695" t="s">
        <v>38</v>
      </c>
      <c r="B5" s="695"/>
      <c r="C5" s="695"/>
      <c r="D5" s="695"/>
      <c r="E5" s="695"/>
      <c r="F5" s="695"/>
      <c r="G5" s="695"/>
      <c r="H5" s="695"/>
      <c r="I5" s="695"/>
      <c r="J5" s="695"/>
      <c r="K5" s="695"/>
      <c r="L5" s="6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c r="CS5" s="595"/>
      <c r="CT5" s="595"/>
      <c r="CU5" s="595"/>
      <c r="CV5" s="595"/>
      <c r="CW5" s="595"/>
      <c r="CX5" s="595"/>
      <c r="CY5" s="595"/>
      <c r="CZ5" s="595"/>
      <c r="DA5" s="595"/>
      <c r="DB5" s="595"/>
      <c r="DC5" s="595"/>
      <c r="DD5" s="595"/>
      <c r="DE5" s="595"/>
      <c r="DF5" s="595"/>
      <c r="DG5" s="595"/>
      <c r="DH5" s="595"/>
      <c r="DI5" s="595"/>
      <c r="DJ5" s="595"/>
      <c r="DK5" s="595"/>
      <c r="DL5" s="595"/>
      <c r="DM5" s="595"/>
      <c r="DN5" s="595"/>
      <c r="DO5" s="595"/>
      <c r="DP5" s="595"/>
      <c r="DQ5" s="595"/>
      <c r="DR5" s="595"/>
      <c r="DS5" s="595"/>
      <c r="DT5" s="595"/>
      <c r="DU5" s="595"/>
      <c r="DV5" s="595"/>
      <c r="DW5" s="595"/>
      <c r="DX5" s="595"/>
      <c r="DY5" s="595"/>
      <c r="DZ5" s="595"/>
      <c r="EA5" s="595"/>
      <c r="EB5" s="595"/>
      <c r="EC5" s="595"/>
      <c r="ED5" s="595"/>
      <c r="EE5" s="595"/>
      <c r="EF5" s="595"/>
      <c r="EG5" s="595"/>
      <c r="EH5" s="595"/>
      <c r="EI5" s="595"/>
      <c r="EJ5" s="595"/>
      <c r="EK5" s="595"/>
      <c r="EL5" s="595"/>
      <c r="EM5" s="595"/>
      <c r="EN5" s="595"/>
      <c r="EO5" s="595"/>
      <c r="EP5" s="595"/>
      <c r="EQ5" s="595"/>
      <c r="ER5" s="595"/>
      <c r="ES5" s="595"/>
      <c r="ET5" s="595"/>
      <c r="EU5" s="595"/>
      <c r="EV5" s="595"/>
      <c r="EW5" s="595"/>
      <c r="EX5" s="595"/>
    </row>
    <row r="6" spans="1:154">
      <c r="B6" s="597"/>
    </row>
    <row r="7" spans="1:154" s="598" customFormat="1" ht="25.5" customHeight="1">
      <c r="A7" s="664"/>
      <c r="B7" s="665"/>
      <c r="C7" s="540" t="s">
        <v>133</v>
      </c>
      <c r="D7" s="540" t="s">
        <v>134</v>
      </c>
      <c r="E7" s="540" t="s">
        <v>135</v>
      </c>
      <c r="F7" s="540" t="s">
        <v>136</v>
      </c>
      <c r="G7" s="540" t="s">
        <v>137</v>
      </c>
      <c r="H7" s="540" t="s">
        <v>138</v>
      </c>
      <c r="I7" s="540" t="s">
        <v>139</v>
      </c>
      <c r="J7" s="540" t="s">
        <v>140</v>
      </c>
      <c r="K7" s="540" t="s">
        <v>141</v>
      </c>
      <c r="L7" s="540" t="s">
        <v>142</v>
      </c>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M7" s="599"/>
      <c r="CN7" s="599"/>
      <c r="CO7" s="599"/>
      <c r="CP7" s="599"/>
      <c r="CQ7" s="599"/>
      <c r="CR7" s="599"/>
      <c r="CS7" s="599"/>
      <c r="CT7" s="599"/>
      <c r="CU7" s="599"/>
      <c r="CV7" s="599"/>
      <c r="CW7" s="599"/>
      <c r="CX7" s="599"/>
      <c r="CY7" s="599"/>
      <c r="CZ7" s="599"/>
      <c r="DA7" s="599"/>
      <c r="DB7" s="599"/>
      <c r="DC7" s="599"/>
      <c r="DD7" s="599"/>
      <c r="DE7" s="599"/>
      <c r="DF7" s="599"/>
      <c r="DG7" s="599"/>
      <c r="DH7" s="599"/>
      <c r="DI7" s="599"/>
      <c r="DJ7" s="599"/>
      <c r="DK7" s="599"/>
      <c r="DL7" s="599"/>
      <c r="DM7" s="599"/>
      <c r="DN7" s="599"/>
      <c r="DO7" s="599"/>
      <c r="DP7" s="599"/>
      <c r="DQ7" s="599"/>
      <c r="DR7" s="599"/>
      <c r="DS7" s="599"/>
      <c r="DT7" s="599"/>
      <c r="DU7" s="599"/>
      <c r="DV7" s="599"/>
      <c r="DW7" s="599"/>
      <c r="DX7" s="599"/>
      <c r="DY7" s="599"/>
      <c r="DZ7" s="599"/>
      <c r="EA7" s="599"/>
      <c r="EB7" s="599"/>
      <c r="EC7" s="599"/>
      <c r="ED7" s="599"/>
      <c r="EE7" s="599"/>
      <c r="EF7" s="599"/>
      <c r="EG7" s="599"/>
      <c r="EH7" s="599"/>
      <c r="EI7" s="599"/>
      <c r="EJ7" s="599"/>
      <c r="EK7" s="599"/>
      <c r="EL7" s="599"/>
      <c r="EM7" s="599"/>
      <c r="EN7" s="599"/>
      <c r="EO7" s="599"/>
      <c r="EP7" s="599"/>
      <c r="EQ7" s="599"/>
      <c r="ER7" s="599"/>
      <c r="ES7" s="599"/>
      <c r="ET7" s="599"/>
      <c r="EU7" s="599"/>
      <c r="EV7" s="599"/>
      <c r="EW7" s="599"/>
      <c r="EX7" s="599"/>
    </row>
    <row r="8" spans="1:154" ht="21" customHeight="1">
      <c r="B8" s="597"/>
      <c r="C8" s="600"/>
      <c r="D8" s="600"/>
      <c r="E8" s="600"/>
      <c r="F8" s="600"/>
      <c r="G8" s="600"/>
      <c r="H8" s="600"/>
      <c r="I8" s="600"/>
      <c r="J8" s="600"/>
      <c r="K8" s="600"/>
      <c r="L8" s="600"/>
    </row>
    <row r="9" spans="1:154" s="603" customFormat="1" ht="21" customHeight="1">
      <c r="A9" s="696" t="s">
        <v>214</v>
      </c>
      <c r="B9" s="696"/>
      <c r="C9" s="601">
        <v>4536248</v>
      </c>
      <c r="D9" s="601">
        <v>7063408</v>
      </c>
      <c r="E9" s="601">
        <v>8993060.4519999996</v>
      </c>
      <c r="F9" s="601">
        <v>9506921.0010000002</v>
      </c>
      <c r="G9" s="601">
        <v>9074478.8990000002</v>
      </c>
      <c r="H9" s="601">
        <v>9280178.9450000003</v>
      </c>
      <c r="I9" s="601">
        <v>11694613.354999997</v>
      </c>
      <c r="J9" s="601">
        <v>11432247.559999999</v>
      </c>
      <c r="K9" s="601">
        <v>12502020.273</v>
      </c>
      <c r="L9" s="601">
        <v>14380856.331</v>
      </c>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c r="BA9" s="602"/>
      <c r="BB9" s="602"/>
      <c r="BC9" s="602"/>
      <c r="BD9" s="602"/>
      <c r="BE9" s="602"/>
      <c r="BF9" s="602"/>
      <c r="BG9" s="602"/>
      <c r="BH9" s="602"/>
      <c r="BI9" s="602"/>
      <c r="BJ9" s="602"/>
      <c r="BK9" s="602"/>
      <c r="BL9" s="602"/>
      <c r="BM9" s="602"/>
      <c r="BN9" s="602"/>
      <c r="BO9" s="602"/>
      <c r="BP9" s="602"/>
      <c r="BQ9" s="602"/>
      <c r="BR9" s="602"/>
      <c r="BS9" s="602"/>
      <c r="BT9" s="602"/>
      <c r="BU9" s="602"/>
      <c r="BV9" s="602"/>
      <c r="BW9" s="602"/>
      <c r="BX9" s="602"/>
      <c r="BY9" s="602"/>
      <c r="BZ9" s="602"/>
      <c r="CA9" s="602"/>
      <c r="CB9" s="602"/>
      <c r="CC9" s="602"/>
      <c r="CD9" s="602"/>
      <c r="CE9" s="602"/>
      <c r="CF9" s="602"/>
      <c r="CG9" s="602"/>
      <c r="CH9" s="602"/>
      <c r="CI9" s="602"/>
      <c r="CJ9" s="602"/>
      <c r="CK9" s="602"/>
      <c r="CL9" s="602"/>
      <c r="CM9" s="602"/>
      <c r="CN9" s="602"/>
      <c r="CO9" s="602"/>
      <c r="CP9" s="602"/>
      <c r="CQ9" s="602"/>
      <c r="CR9" s="602"/>
      <c r="CS9" s="602"/>
      <c r="CT9" s="602"/>
      <c r="CU9" s="602"/>
      <c r="CV9" s="602"/>
      <c r="CW9" s="602"/>
      <c r="CX9" s="602"/>
      <c r="CY9" s="602"/>
      <c r="CZ9" s="602"/>
      <c r="DA9" s="602"/>
      <c r="DB9" s="602"/>
      <c r="DC9" s="602"/>
      <c r="DD9" s="602"/>
      <c r="DE9" s="602"/>
      <c r="DF9" s="602"/>
      <c r="DG9" s="602"/>
      <c r="DH9" s="602"/>
      <c r="DI9" s="602"/>
      <c r="DJ9" s="602"/>
      <c r="DK9" s="602"/>
      <c r="DL9" s="602"/>
      <c r="DM9" s="602"/>
      <c r="DN9" s="602"/>
      <c r="DO9" s="602"/>
      <c r="DP9" s="602"/>
      <c r="DQ9" s="602"/>
      <c r="DR9" s="602"/>
      <c r="DS9" s="602"/>
      <c r="DT9" s="602"/>
      <c r="DU9" s="602"/>
      <c r="DV9" s="602"/>
      <c r="DW9" s="602"/>
      <c r="DX9" s="602"/>
      <c r="DY9" s="602"/>
      <c r="DZ9" s="602"/>
      <c r="EA9" s="602"/>
      <c r="EB9" s="602"/>
      <c r="EC9" s="602"/>
      <c r="ED9" s="602"/>
      <c r="EE9" s="602"/>
      <c r="EF9" s="602"/>
      <c r="EG9" s="602"/>
      <c r="EH9" s="602"/>
      <c r="EI9" s="602"/>
      <c r="EJ9" s="602"/>
      <c r="EK9" s="602"/>
      <c r="EL9" s="602"/>
      <c r="EM9" s="602"/>
      <c r="EN9" s="602"/>
      <c r="EO9" s="602"/>
      <c r="EP9" s="602"/>
      <c r="EQ9" s="602"/>
      <c r="ER9" s="602"/>
      <c r="ES9" s="602"/>
      <c r="ET9" s="602"/>
      <c r="EU9" s="602"/>
      <c r="EV9" s="602"/>
      <c r="EW9" s="602"/>
      <c r="EX9" s="602"/>
    </row>
    <row r="10" spans="1:154" s="605" customFormat="1" ht="21" customHeight="1">
      <c r="A10" s="694" t="s">
        <v>215</v>
      </c>
      <c r="B10" s="694"/>
      <c r="C10" s="604">
        <v>-1395924.7999999998</v>
      </c>
      <c r="D10" s="604">
        <v>-418492.70000000065</v>
      </c>
      <c r="E10" s="604">
        <v>-141857.17700000107</v>
      </c>
      <c r="F10" s="604">
        <v>-69808.689000001177</v>
      </c>
      <c r="G10" s="604">
        <v>-743906.38299999852</v>
      </c>
      <c r="H10" s="604">
        <v>-1268674.0770000005</v>
      </c>
      <c r="I10" s="604">
        <v>-650606.15900000092</v>
      </c>
      <c r="J10" s="604">
        <v>-867277.66900000069</v>
      </c>
      <c r="K10" s="604">
        <v>-974089.34199999901</v>
      </c>
      <c r="L10" s="604">
        <v>-669314.98300000094</v>
      </c>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02"/>
      <c r="AO10" s="602"/>
      <c r="AP10" s="602"/>
      <c r="AQ10" s="602"/>
      <c r="AR10" s="602"/>
      <c r="AS10" s="602"/>
      <c r="AT10" s="602"/>
      <c r="AU10" s="602"/>
      <c r="AV10" s="602"/>
      <c r="AW10" s="602"/>
      <c r="AX10" s="602"/>
      <c r="AY10" s="602"/>
      <c r="AZ10" s="602"/>
      <c r="BA10" s="602"/>
      <c r="BB10" s="602"/>
      <c r="BC10" s="602"/>
      <c r="BD10" s="602"/>
      <c r="BE10" s="602"/>
      <c r="BF10" s="602"/>
      <c r="BG10" s="602"/>
      <c r="BH10" s="602"/>
      <c r="BI10" s="602"/>
      <c r="BJ10" s="602"/>
      <c r="BK10" s="602"/>
      <c r="BL10" s="602"/>
      <c r="BM10" s="602"/>
      <c r="BN10" s="602"/>
      <c r="BO10" s="602"/>
      <c r="BP10" s="602"/>
      <c r="BQ10" s="602"/>
      <c r="BR10" s="602"/>
      <c r="BS10" s="602"/>
      <c r="BT10" s="602"/>
      <c r="BU10" s="602"/>
      <c r="BV10" s="602"/>
      <c r="BW10" s="602"/>
      <c r="BX10" s="602"/>
      <c r="BY10" s="602"/>
      <c r="BZ10" s="602"/>
      <c r="CA10" s="602"/>
      <c r="CB10" s="602"/>
      <c r="CC10" s="602"/>
      <c r="CD10" s="602"/>
      <c r="CE10" s="602"/>
      <c r="CF10" s="602"/>
      <c r="CG10" s="602"/>
      <c r="CH10" s="602"/>
      <c r="CI10" s="602"/>
      <c r="CJ10" s="602"/>
      <c r="CK10" s="602"/>
      <c r="CL10" s="602"/>
      <c r="CM10" s="602"/>
      <c r="CN10" s="602"/>
      <c r="CO10" s="602"/>
      <c r="CP10" s="602"/>
      <c r="CQ10" s="602"/>
      <c r="CR10" s="602"/>
      <c r="CS10" s="602"/>
      <c r="CT10" s="602"/>
      <c r="CU10" s="602"/>
      <c r="CV10" s="602"/>
      <c r="CW10" s="602"/>
      <c r="CX10" s="602"/>
      <c r="CY10" s="602"/>
      <c r="CZ10" s="602"/>
      <c r="DA10" s="602"/>
      <c r="DB10" s="602"/>
      <c r="DC10" s="602"/>
      <c r="DD10" s="602"/>
      <c r="DE10" s="602"/>
      <c r="DF10" s="602"/>
      <c r="DG10" s="602"/>
      <c r="DH10" s="602"/>
      <c r="DI10" s="602"/>
      <c r="DJ10" s="602"/>
      <c r="DK10" s="602"/>
      <c r="DL10" s="602"/>
      <c r="DM10" s="602"/>
      <c r="DN10" s="602"/>
      <c r="DO10" s="602"/>
      <c r="DP10" s="602"/>
      <c r="DQ10" s="602"/>
      <c r="DR10" s="602"/>
      <c r="DS10" s="602"/>
      <c r="DT10" s="602"/>
      <c r="DU10" s="602"/>
      <c r="DV10" s="602"/>
      <c r="DW10" s="602"/>
      <c r="DX10" s="602"/>
      <c r="DY10" s="602"/>
      <c r="DZ10" s="602"/>
      <c r="EA10" s="602"/>
      <c r="EB10" s="602"/>
      <c r="EC10" s="602"/>
      <c r="ED10" s="602"/>
      <c r="EE10" s="602"/>
      <c r="EF10" s="602"/>
      <c r="EG10" s="602"/>
      <c r="EH10" s="602"/>
      <c r="EI10" s="602"/>
      <c r="EJ10" s="602"/>
      <c r="EK10" s="602"/>
      <c r="EL10" s="602"/>
      <c r="EM10" s="602"/>
      <c r="EN10" s="602"/>
      <c r="EO10" s="602"/>
      <c r="EP10" s="602"/>
      <c r="EQ10" s="602"/>
      <c r="ER10" s="602"/>
      <c r="ES10" s="602"/>
      <c r="ET10" s="602"/>
      <c r="EU10" s="602"/>
      <c r="EV10" s="602"/>
      <c r="EW10" s="602"/>
      <c r="EX10" s="602"/>
    </row>
    <row r="11" spans="1:154" s="607" customFormat="1" ht="21" customHeight="1">
      <c r="A11" s="698" t="s">
        <v>216</v>
      </c>
      <c r="B11" s="698"/>
      <c r="C11" s="606">
        <v>2249334.8999999994</v>
      </c>
      <c r="D11" s="606">
        <v>2876175.5000000005</v>
      </c>
      <c r="E11" s="606">
        <v>2953689.3899999997</v>
      </c>
      <c r="F11" s="606">
        <v>3157684.9369999999</v>
      </c>
      <c r="G11" s="606">
        <v>3453434.091</v>
      </c>
      <c r="H11" s="606">
        <v>3725529.5809999998</v>
      </c>
      <c r="I11" s="606">
        <v>4898247.1459999997</v>
      </c>
      <c r="J11" s="606">
        <v>4814532.4629999995</v>
      </c>
      <c r="K11" s="606">
        <v>5463379.5779999997</v>
      </c>
      <c r="L11" s="606">
        <v>5841359.9460000005</v>
      </c>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02"/>
      <c r="AO11" s="602"/>
      <c r="AP11" s="602"/>
      <c r="AQ11" s="602"/>
      <c r="AR11" s="602"/>
      <c r="AS11" s="602"/>
      <c r="AT11" s="602"/>
      <c r="AU11" s="602"/>
      <c r="AV11" s="602"/>
      <c r="AW11" s="602"/>
      <c r="AX11" s="602"/>
      <c r="AY11" s="602"/>
      <c r="AZ11" s="602"/>
      <c r="BA11" s="602"/>
      <c r="BB11" s="602"/>
      <c r="BC11" s="602"/>
      <c r="BD11" s="602"/>
      <c r="BE11" s="602"/>
      <c r="BF11" s="602"/>
      <c r="BG11" s="602"/>
      <c r="BH11" s="602"/>
      <c r="BI11" s="602"/>
      <c r="BJ11" s="602"/>
      <c r="BK11" s="602"/>
      <c r="BL11" s="602"/>
      <c r="BM11" s="602"/>
      <c r="BN11" s="602"/>
      <c r="BO11" s="602"/>
      <c r="BP11" s="602"/>
      <c r="BQ11" s="602"/>
      <c r="BR11" s="602"/>
      <c r="BS11" s="602"/>
      <c r="BT11" s="602"/>
      <c r="BU11" s="602"/>
      <c r="BV11" s="602"/>
      <c r="BW11" s="602"/>
      <c r="BX11" s="602"/>
      <c r="BY11" s="602"/>
      <c r="BZ11" s="602"/>
      <c r="CA11" s="602"/>
      <c r="CB11" s="602"/>
      <c r="CC11" s="602"/>
      <c r="CD11" s="602"/>
      <c r="CE11" s="602"/>
      <c r="CF11" s="602"/>
      <c r="CG11" s="602"/>
      <c r="CH11" s="602"/>
      <c r="CI11" s="602"/>
      <c r="CJ11" s="602"/>
      <c r="CK11" s="602"/>
      <c r="CL11" s="602"/>
      <c r="CM11" s="602"/>
      <c r="CN11" s="602"/>
      <c r="CO11" s="602"/>
      <c r="CP11" s="602"/>
      <c r="CQ11" s="602"/>
      <c r="CR11" s="602"/>
      <c r="CS11" s="602"/>
      <c r="CT11" s="602"/>
      <c r="CU11" s="602"/>
      <c r="CV11" s="602"/>
      <c r="CW11" s="602"/>
      <c r="CX11" s="602"/>
      <c r="CY11" s="602"/>
      <c r="CZ11" s="602"/>
      <c r="DA11" s="602"/>
      <c r="DB11" s="602"/>
      <c r="DC11" s="602"/>
      <c r="DD11" s="602"/>
      <c r="DE11" s="602"/>
      <c r="DF11" s="602"/>
      <c r="DG11" s="602"/>
      <c r="DH11" s="602"/>
      <c r="DI11" s="602"/>
      <c r="DJ11" s="602"/>
      <c r="DK11" s="602"/>
      <c r="DL11" s="602"/>
      <c r="DM11" s="602"/>
      <c r="DN11" s="602"/>
      <c r="DO11" s="602"/>
      <c r="DP11" s="602"/>
      <c r="DQ11" s="602"/>
      <c r="DR11" s="602"/>
      <c r="DS11" s="602"/>
      <c r="DT11" s="602"/>
      <c r="DU11" s="602"/>
      <c r="DV11" s="602"/>
      <c r="DW11" s="602"/>
      <c r="DX11" s="602"/>
      <c r="DY11" s="602"/>
      <c r="DZ11" s="602"/>
      <c r="EA11" s="602"/>
      <c r="EB11" s="602"/>
      <c r="EC11" s="602"/>
      <c r="ED11" s="602"/>
      <c r="EE11" s="602"/>
      <c r="EF11" s="602"/>
      <c r="EG11" s="602"/>
      <c r="EH11" s="602"/>
      <c r="EI11" s="602"/>
      <c r="EJ11" s="602"/>
      <c r="EK11" s="602"/>
      <c r="EL11" s="602"/>
      <c r="EM11" s="602"/>
      <c r="EN11" s="602"/>
      <c r="EO11" s="602"/>
      <c r="EP11" s="602"/>
      <c r="EQ11" s="602"/>
      <c r="ER11" s="602"/>
      <c r="ES11" s="602"/>
      <c r="ET11" s="602"/>
      <c r="EU11" s="602"/>
      <c r="EV11" s="602"/>
      <c r="EW11" s="602"/>
      <c r="EX11" s="602"/>
    </row>
    <row r="12" spans="1:154" s="607" customFormat="1" ht="21" customHeight="1">
      <c r="A12" s="698" t="s">
        <v>217</v>
      </c>
      <c r="B12" s="698"/>
      <c r="C12" s="606">
        <v>3682837.9000000004</v>
      </c>
      <c r="D12" s="606">
        <v>4605725.2</v>
      </c>
      <c r="E12" s="606">
        <v>6181228.2390000001</v>
      </c>
      <c r="F12" s="606">
        <v>6419044.7530000005</v>
      </c>
      <c r="G12" s="606">
        <v>6364951.1909999996</v>
      </c>
      <c r="H12" s="606">
        <v>6823323.4409999996</v>
      </c>
      <c r="I12" s="606">
        <v>7446972.3679999998</v>
      </c>
      <c r="J12" s="606">
        <v>7484992.7659999998</v>
      </c>
      <c r="K12" s="606">
        <v>8012730.0369999995</v>
      </c>
      <c r="L12" s="606">
        <v>9208811.3680000007</v>
      </c>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2"/>
      <c r="BX12" s="602"/>
      <c r="BY12" s="602"/>
      <c r="BZ12" s="602"/>
      <c r="CA12" s="602"/>
      <c r="CB12" s="602"/>
      <c r="CC12" s="602"/>
      <c r="CD12" s="602"/>
      <c r="CE12" s="602"/>
      <c r="CF12" s="602"/>
      <c r="CG12" s="602"/>
      <c r="CH12" s="602"/>
      <c r="CI12" s="602"/>
      <c r="CJ12" s="602"/>
      <c r="CK12" s="602"/>
      <c r="CL12" s="602"/>
      <c r="CM12" s="602"/>
      <c r="CN12" s="602"/>
      <c r="CO12" s="602"/>
      <c r="CP12" s="602"/>
      <c r="CQ12" s="602"/>
      <c r="CR12" s="602"/>
      <c r="CS12" s="602"/>
      <c r="CT12" s="602"/>
      <c r="CU12" s="602"/>
      <c r="CV12" s="602"/>
      <c r="CW12" s="602"/>
      <c r="CX12" s="602"/>
      <c r="CY12" s="602"/>
      <c r="CZ12" s="602"/>
      <c r="DA12" s="602"/>
      <c r="DB12" s="602"/>
      <c r="DC12" s="602"/>
      <c r="DD12" s="602"/>
      <c r="DE12" s="602"/>
      <c r="DF12" s="602"/>
      <c r="DG12" s="602"/>
      <c r="DH12" s="602"/>
      <c r="DI12" s="602"/>
      <c r="DJ12" s="602"/>
      <c r="DK12" s="602"/>
      <c r="DL12" s="602"/>
      <c r="DM12" s="602"/>
      <c r="DN12" s="602"/>
      <c r="DO12" s="602"/>
      <c r="DP12" s="602"/>
      <c r="DQ12" s="602"/>
      <c r="DR12" s="602"/>
      <c r="DS12" s="602"/>
      <c r="DT12" s="602"/>
      <c r="DU12" s="602"/>
      <c r="DV12" s="602"/>
      <c r="DW12" s="602"/>
      <c r="DX12" s="602"/>
      <c r="DY12" s="602"/>
      <c r="DZ12" s="602"/>
      <c r="EA12" s="602"/>
      <c r="EB12" s="602"/>
      <c r="EC12" s="602"/>
      <c r="ED12" s="602"/>
      <c r="EE12" s="602"/>
      <c r="EF12" s="602"/>
      <c r="EG12" s="602"/>
      <c r="EH12" s="602"/>
      <c r="EI12" s="602"/>
      <c r="EJ12" s="602"/>
      <c r="EK12" s="602"/>
      <c r="EL12" s="602"/>
      <c r="EM12" s="602"/>
      <c r="EN12" s="602"/>
      <c r="EO12" s="602"/>
      <c r="EP12" s="602"/>
      <c r="EQ12" s="602"/>
      <c r="ER12" s="602"/>
      <c r="ES12" s="602"/>
      <c r="ET12" s="602"/>
      <c r="EU12" s="602"/>
      <c r="EV12" s="602"/>
      <c r="EW12" s="602"/>
      <c r="EX12" s="602"/>
    </row>
    <row r="13" spans="1:154" s="603" customFormat="1" ht="21" customHeight="1">
      <c r="B13" s="608"/>
      <c r="C13" s="560"/>
      <c r="D13" s="560"/>
      <c r="E13" s="560"/>
      <c r="F13" s="560"/>
      <c r="G13" s="560"/>
      <c r="H13" s="560"/>
      <c r="I13" s="560"/>
      <c r="J13" s="560"/>
      <c r="K13" s="560"/>
      <c r="L13" s="560"/>
      <c r="M13" s="602"/>
      <c r="N13" s="602"/>
      <c r="O13" s="602"/>
      <c r="P13" s="602"/>
      <c r="Q13" s="602"/>
      <c r="R13" s="602"/>
      <c r="S13" s="602"/>
      <c r="T13" s="602"/>
      <c r="U13" s="602"/>
      <c r="V13" s="602"/>
      <c r="W13" s="602"/>
      <c r="X13" s="602"/>
      <c r="Y13" s="602"/>
      <c r="Z13" s="602"/>
      <c r="AA13" s="602"/>
      <c r="AB13" s="602"/>
      <c r="AC13" s="602"/>
      <c r="AD13" s="602"/>
      <c r="AE13" s="602"/>
      <c r="AF13" s="602"/>
      <c r="AG13" s="602"/>
      <c r="AH13" s="602"/>
      <c r="AI13" s="602"/>
      <c r="AJ13" s="602"/>
      <c r="AK13" s="602"/>
      <c r="AL13" s="602"/>
      <c r="AM13" s="602"/>
      <c r="AN13" s="602"/>
      <c r="AO13" s="602"/>
      <c r="AP13" s="602"/>
      <c r="AQ13" s="602"/>
      <c r="AR13" s="602"/>
      <c r="AS13" s="602"/>
      <c r="AT13" s="602"/>
      <c r="AU13" s="602"/>
      <c r="AV13" s="602"/>
      <c r="AW13" s="602"/>
      <c r="AX13" s="602"/>
      <c r="AY13" s="602"/>
      <c r="AZ13" s="602"/>
      <c r="BA13" s="602"/>
      <c r="BB13" s="602"/>
      <c r="BC13" s="602"/>
      <c r="BD13" s="602"/>
      <c r="BE13" s="602"/>
      <c r="BF13" s="602"/>
      <c r="BG13" s="602"/>
      <c r="BH13" s="602"/>
      <c r="BI13" s="602"/>
      <c r="BJ13" s="602"/>
      <c r="BK13" s="602"/>
      <c r="BL13" s="602"/>
      <c r="BM13" s="602"/>
      <c r="BN13" s="602"/>
      <c r="BO13" s="602"/>
      <c r="BP13" s="602"/>
      <c r="BQ13" s="602"/>
      <c r="BR13" s="602"/>
      <c r="BS13" s="602"/>
      <c r="BT13" s="602"/>
      <c r="BU13" s="602"/>
      <c r="BV13" s="602"/>
      <c r="BW13" s="602"/>
      <c r="BX13" s="602"/>
      <c r="BY13" s="602"/>
      <c r="BZ13" s="602"/>
      <c r="CA13" s="602"/>
      <c r="CB13" s="602"/>
      <c r="CC13" s="602"/>
      <c r="CD13" s="602"/>
      <c r="CE13" s="602"/>
      <c r="CF13" s="602"/>
      <c r="CG13" s="602"/>
      <c r="CH13" s="602"/>
      <c r="CI13" s="602"/>
      <c r="CJ13" s="602"/>
      <c r="CK13" s="602"/>
      <c r="CL13" s="602"/>
      <c r="CM13" s="602"/>
      <c r="CN13" s="602"/>
      <c r="CO13" s="602"/>
      <c r="CP13" s="602"/>
      <c r="CQ13" s="602"/>
      <c r="CR13" s="602"/>
      <c r="CS13" s="602"/>
      <c r="CT13" s="602"/>
      <c r="CU13" s="602"/>
      <c r="CV13" s="602"/>
      <c r="CW13" s="602"/>
      <c r="CX13" s="602"/>
      <c r="CY13" s="602"/>
      <c r="CZ13" s="602"/>
      <c r="DA13" s="602"/>
      <c r="DB13" s="602"/>
      <c r="DC13" s="602"/>
      <c r="DD13" s="602"/>
      <c r="DE13" s="602"/>
      <c r="DF13" s="602"/>
      <c r="DG13" s="602"/>
      <c r="DH13" s="602"/>
      <c r="DI13" s="602"/>
      <c r="DJ13" s="602"/>
      <c r="DK13" s="602"/>
      <c r="DL13" s="602"/>
      <c r="DM13" s="602"/>
      <c r="DN13" s="602"/>
      <c r="DO13" s="602"/>
      <c r="DP13" s="602"/>
      <c r="DQ13" s="602"/>
      <c r="DR13" s="602"/>
      <c r="DS13" s="602"/>
      <c r="DT13" s="602"/>
      <c r="DU13" s="602"/>
      <c r="DV13" s="602"/>
      <c r="DW13" s="602"/>
      <c r="DX13" s="602"/>
      <c r="DY13" s="602"/>
      <c r="DZ13" s="602"/>
      <c r="EA13" s="602"/>
      <c r="EB13" s="602"/>
      <c r="EC13" s="602"/>
      <c r="ED13" s="602"/>
      <c r="EE13" s="602"/>
      <c r="EF13" s="602"/>
      <c r="EG13" s="602"/>
      <c r="EH13" s="602"/>
      <c r="EI13" s="602"/>
      <c r="EJ13" s="602"/>
      <c r="EK13" s="602"/>
      <c r="EL13" s="602"/>
      <c r="EM13" s="602"/>
      <c r="EN13" s="602"/>
      <c r="EO13" s="602"/>
      <c r="EP13" s="602"/>
      <c r="EQ13" s="602"/>
      <c r="ER13" s="602"/>
      <c r="ES13" s="602"/>
      <c r="ET13" s="602"/>
      <c r="EU13" s="602"/>
      <c r="EV13" s="602"/>
      <c r="EW13" s="602"/>
      <c r="EX13" s="602"/>
    </row>
    <row r="14" spans="1:154" s="603" customFormat="1" ht="21" customHeight="1">
      <c r="A14" s="697" t="s">
        <v>218</v>
      </c>
      <c r="B14" s="697"/>
      <c r="C14" s="601">
        <v>7051078.7000000011</v>
      </c>
      <c r="D14" s="601">
        <v>8399926.5</v>
      </c>
      <c r="E14" s="601">
        <v>9536786.4210000001</v>
      </c>
      <c r="F14" s="601">
        <v>10447373.601000002</v>
      </c>
      <c r="G14" s="601">
        <v>11170794.364</v>
      </c>
      <c r="H14" s="601">
        <v>12133710.101999998</v>
      </c>
      <c r="I14" s="601">
        <v>13273957.674000002</v>
      </c>
      <c r="J14" s="601">
        <v>14073050.421999998</v>
      </c>
      <c r="K14" s="601">
        <v>15069539.561000001</v>
      </c>
      <c r="L14" s="601">
        <v>16211646.288999997</v>
      </c>
      <c r="M14" s="602"/>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602"/>
      <c r="AW14" s="602"/>
      <c r="AX14" s="602"/>
      <c r="AY14" s="602"/>
      <c r="AZ14" s="602"/>
      <c r="BA14" s="602"/>
      <c r="BB14" s="602"/>
      <c r="BC14" s="602"/>
      <c r="BD14" s="602"/>
      <c r="BE14" s="602"/>
      <c r="BF14" s="602"/>
      <c r="BG14" s="602"/>
      <c r="BH14" s="602"/>
      <c r="BI14" s="602"/>
      <c r="BJ14" s="602"/>
      <c r="BK14" s="602"/>
      <c r="BL14" s="602"/>
      <c r="BM14" s="602"/>
      <c r="BN14" s="602"/>
      <c r="BO14" s="602"/>
      <c r="BP14" s="602"/>
      <c r="BQ14" s="602"/>
      <c r="BR14" s="602"/>
      <c r="BS14" s="602"/>
      <c r="BT14" s="602"/>
      <c r="BU14" s="602"/>
      <c r="BV14" s="602"/>
      <c r="BW14" s="602"/>
      <c r="BX14" s="602"/>
      <c r="BY14" s="602"/>
      <c r="BZ14" s="602"/>
      <c r="CA14" s="602"/>
      <c r="CB14" s="602"/>
      <c r="CC14" s="602"/>
      <c r="CD14" s="602"/>
      <c r="CE14" s="602"/>
      <c r="CF14" s="602"/>
      <c r="CG14" s="602"/>
      <c r="CH14" s="602"/>
      <c r="CI14" s="602"/>
      <c r="CJ14" s="602"/>
      <c r="CK14" s="602"/>
      <c r="CL14" s="602"/>
      <c r="CM14" s="602"/>
      <c r="CN14" s="602"/>
      <c r="CO14" s="602"/>
      <c r="CP14" s="602"/>
      <c r="CQ14" s="602"/>
      <c r="CR14" s="602"/>
      <c r="CS14" s="602"/>
      <c r="CT14" s="602"/>
      <c r="CU14" s="602"/>
      <c r="CV14" s="602"/>
      <c r="CW14" s="602"/>
      <c r="CX14" s="602"/>
      <c r="CY14" s="602"/>
      <c r="CZ14" s="602"/>
      <c r="DA14" s="602"/>
      <c r="DB14" s="602"/>
      <c r="DC14" s="602"/>
      <c r="DD14" s="602"/>
      <c r="DE14" s="602"/>
      <c r="DF14" s="602"/>
      <c r="DG14" s="602"/>
      <c r="DH14" s="602"/>
      <c r="DI14" s="602"/>
      <c r="DJ14" s="602"/>
      <c r="DK14" s="602"/>
      <c r="DL14" s="602"/>
      <c r="DM14" s="602"/>
      <c r="DN14" s="602"/>
      <c r="DO14" s="602"/>
      <c r="DP14" s="602"/>
      <c r="DQ14" s="602"/>
      <c r="DR14" s="602"/>
      <c r="DS14" s="602"/>
      <c r="DT14" s="602"/>
      <c r="DU14" s="602"/>
      <c r="DV14" s="602"/>
      <c r="DW14" s="602"/>
      <c r="DX14" s="602"/>
      <c r="DY14" s="602"/>
      <c r="DZ14" s="602"/>
      <c r="EA14" s="602"/>
      <c r="EB14" s="602"/>
      <c r="EC14" s="602"/>
      <c r="ED14" s="602"/>
      <c r="EE14" s="602"/>
      <c r="EF14" s="602"/>
      <c r="EG14" s="602"/>
      <c r="EH14" s="602"/>
      <c r="EI14" s="602"/>
      <c r="EJ14" s="602"/>
      <c r="EK14" s="602"/>
      <c r="EL14" s="602"/>
      <c r="EM14" s="602"/>
      <c r="EN14" s="602"/>
      <c r="EO14" s="602"/>
      <c r="EP14" s="602"/>
      <c r="EQ14" s="602"/>
      <c r="ER14" s="602"/>
      <c r="ES14" s="602"/>
      <c r="ET14" s="602"/>
      <c r="EU14" s="602"/>
      <c r="EV14" s="602"/>
      <c r="EW14" s="602"/>
      <c r="EX14" s="602"/>
    </row>
    <row r="15" spans="1:154" s="605" customFormat="1" ht="21" customHeight="1">
      <c r="A15" s="699" t="s">
        <v>219</v>
      </c>
      <c r="B15" s="699"/>
      <c r="C15" s="609">
        <v>11450814.300000001</v>
      </c>
      <c r="D15" s="609">
        <v>12817762.800000001</v>
      </c>
      <c r="E15" s="609">
        <v>14648204.037</v>
      </c>
      <c r="F15" s="609">
        <v>16212384.599000001</v>
      </c>
      <c r="G15" s="609">
        <v>17168775.436000001</v>
      </c>
      <c r="H15" s="609">
        <v>18425683.256000001</v>
      </c>
      <c r="I15" s="609">
        <v>19729838.393000003</v>
      </c>
      <c r="J15" s="609">
        <v>20196246.34</v>
      </c>
      <c r="K15" s="609">
        <v>21162615.125</v>
      </c>
      <c r="L15" s="609">
        <v>22834272.252999999</v>
      </c>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2"/>
      <c r="BV15" s="602"/>
      <c r="BW15" s="602"/>
      <c r="BX15" s="602"/>
      <c r="BY15" s="602"/>
      <c r="BZ15" s="602"/>
      <c r="CA15" s="602"/>
      <c r="CB15" s="602"/>
      <c r="CC15" s="602"/>
      <c r="CD15" s="602"/>
      <c r="CE15" s="602"/>
      <c r="CF15" s="602"/>
      <c r="CG15" s="602"/>
      <c r="CH15" s="602"/>
      <c r="CI15" s="602"/>
      <c r="CJ15" s="602"/>
      <c r="CK15" s="602"/>
      <c r="CL15" s="602"/>
      <c r="CM15" s="602"/>
      <c r="CN15" s="602"/>
      <c r="CO15" s="602"/>
      <c r="CP15" s="602"/>
      <c r="CQ15" s="602"/>
      <c r="CR15" s="602"/>
      <c r="CS15" s="602"/>
      <c r="CT15" s="602"/>
      <c r="CU15" s="602"/>
      <c r="CV15" s="602"/>
      <c r="CW15" s="602"/>
      <c r="CX15" s="602"/>
      <c r="CY15" s="602"/>
      <c r="CZ15" s="602"/>
      <c r="DA15" s="602"/>
      <c r="DB15" s="602"/>
      <c r="DC15" s="602"/>
      <c r="DD15" s="602"/>
      <c r="DE15" s="602"/>
      <c r="DF15" s="602"/>
      <c r="DG15" s="602"/>
      <c r="DH15" s="602"/>
      <c r="DI15" s="602"/>
      <c r="DJ15" s="602"/>
      <c r="DK15" s="602"/>
      <c r="DL15" s="602"/>
      <c r="DM15" s="602"/>
      <c r="DN15" s="602"/>
      <c r="DO15" s="602"/>
      <c r="DP15" s="602"/>
      <c r="DQ15" s="602"/>
      <c r="DR15" s="602"/>
      <c r="DS15" s="602"/>
      <c r="DT15" s="602"/>
      <c r="DU15" s="602"/>
      <c r="DV15" s="602"/>
      <c r="DW15" s="602"/>
      <c r="DX15" s="602"/>
      <c r="DY15" s="602"/>
      <c r="DZ15" s="602"/>
      <c r="EA15" s="602"/>
      <c r="EB15" s="602"/>
      <c r="EC15" s="602"/>
      <c r="ED15" s="602"/>
      <c r="EE15" s="602"/>
      <c r="EF15" s="602"/>
      <c r="EG15" s="602"/>
      <c r="EH15" s="602"/>
      <c r="EI15" s="602"/>
      <c r="EJ15" s="602"/>
      <c r="EK15" s="602"/>
      <c r="EL15" s="602"/>
      <c r="EM15" s="602"/>
      <c r="EN15" s="602"/>
      <c r="EO15" s="602"/>
      <c r="EP15" s="602"/>
      <c r="EQ15" s="602"/>
      <c r="ER15" s="602"/>
      <c r="ES15" s="602"/>
      <c r="ET15" s="602"/>
      <c r="EU15" s="602"/>
      <c r="EV15" s="602"/>
      <c r="EW15" s="602"/>
      <c r="EX15" s="602"/>
    </row>
    <row r="16" spans="1:154" s="607" customFormat="1" ht="21" customHeight="1">
      <c r="A16" s="700" t="s">
        <v>220</v>
      </c>
      <c r="B16" s="700"/>
      <c r="C16" s="606">
        <v>-221159.59999999998</v>
      </c>
      <c r="D16" s="606">
        <v>-211898.4</v>
      </c>
      <c r="E16" s="606">
        <v>-248938.55099999998</v>
      </c>
      <c r="F16" s="606">
        <v>-314084.19199999998</v>
      </c>
      <c r="G16" s="606">
        <v>-329976.30499999999</v>
      </c>
      <c r="H16" s="606">
        <v>-350916.04500000004</v>
      </c>
      <c r="I16" s="606">
        <v>-395197.51899999997</v>
      </c>
      <c r="J16" s="606">
        <v>-432414.67700000003</v>
      </c>
      <c r="K16" s="606">
        <v>-342327.72899999999</v>
      </c>
      <c r="L16" s="606">
        <v>-390787.74100000004</v>
      </c>
      <c r="M16" s="602"/>
      <c r="N16" s="602"/>
      <c r="O16" s="602"/>
      <c r="P16" s="602"/>
      <c r="Q16" s="602"/>
      <c r="R16" s="602"/>
      <c r="S16" s="602"/>
      <c r="T16" s="602"/>
      <c r="U16" s="602"/>
      <c r="V16" s="602"/>
      <c r="W16" s="602"/>
      <c r="X16" s="602"/>
      <c r="Y16" s="602"/>
      <c r="Z16" s="602"/>
      <c r="AA16" s="602"/>
      <c r="AB16" s="602"/>
      <c r="AC16" s="602"/>
      <c r="AD16" s="602"/>
      <c r="AE16" s="602"/>
      <c r="AF16" s="602"/>
      <c r="AG16" s="602"/>
      <c r="AH16" s="602"/>
      <c r="AI16" s="602"/>
      <c r="AJ16" s="602"/>
      <c r="AK16" s="602"/>
      <c r="AL16" s="602"/>
      <c r="AM16" s="602"/>
      <c r="AN16" s="602"/>
      <c r="AO16" s="602"/>
      <c r="AP16" s="602"/>
      <c r="AQ16" s="602"/>
      <c r="AR16" s="602"/>
      <c r="AS16" s="602"/>
      <c r="AT16" s="602"/>
      <c r="AU16" s="602"/>
      <c r="AV16" s="602"/>
      <c r="AW16" s="602"/>
      <c r="AX16" s="602"/>
      <c r="AY16" s="602"/>
      <c r="AZ16" s="602"/>
      <c r="BA16" s="602"/>
      <c r="BB16" s="602"/>
      <c r="BC16" s="602"/>
      <c r="BD16" s="602"/>
      <c r="BE16" s="602"/>
      <c r="BF16" s="602"/>
      <c r="BG16" s="602"/>
      <c r="BH16" s="602"/>
      <c r="BI16" s="602"/>
      <c r="BJ16" s="602"/>
      <c r="BK16" s="602"/>
      <c r="BL16" s="602"/>
      <c r="BM16" s="602"/>
      <c r="BN16" s="602"/>
      <c r="BO16" s="602"/>
      <c r="BP16" s="602"/>
      <c r="BQ16" s="602"/>
      <c r="BR16" s="602"/>
      <c r="BS16" s="602"/>
      <c r="BT16" s="602"/>
      <c r="BU16" s="602"/>
      <c r="BV16" s="602"/>
      <c r="BW16" s="602"/>
      <c r="BX16" s="602"/>
      <c r="BY16" s="602"/>
      <c r="BZ16" s="602"/>
      <c r="CA16" s="602"/>
      <c r="CB16" s="602"/>
      <c r="CC16" s="602"/>
      <c r="CD16" s="602"/>
      <c r="CE16" s="602"/>
      <c r="CF16" s="602"/>
      <c r="CG16" s="602"/>
      <c r="CH16" s="602"/>
      <c r="CI16" s="602"/>
      <c r="CJ16" s="602"/>
      <c r="CK16" s="602"/>
      <c r="CL16" s="602"/>
      <c r="CM16" s="602"/>
      <c r="CN16" s="602"/>
      <c r="CO16" s="602"/>
      <c r="CP16" s="602"/>
      <c r="CQ16" s="602"/>
      <c r="CR16" s="602"/>
      <c r="CS16" s="602"/>
      <c r="CT16" s="602"/>
      <c r="CU16" s="602"/>
      <c r="CV16" s="602"/>
      <c r="CW16" s="602"/>
      <c r="CX16" s="602"/>
      <c r="CY16" s="602"/>
      <c r="CZ16" s="602"/>
      <c r="DA16" s="602"/>
      <c r="DB16" s="602"/>
      <c r="DC16" s="602"/>
      <c r="DD16" s="602"/>
      <c r="DE16" s="602"/>
      <c r="DF16" s="602"/>
      <c r="DG16" s="602"/>
      <c r="DH16" s="602"/>
      <c r="DI16" s="602"/>
      <c r="DJ16" s="602"/>
      <c r="DK16" s="602"/>
      <c r="DL16" s="602"/>
      <c r="DM16" s="602"/>
      <c r="DN16" s="602"/>
      <c r="DO16" s="602"/>
      <c r="DP16" s="602"/>
      <c r="DQ16" s="602"/>
      <c r="DR16" s="602"/>
      <c r="DS16" s="602"/>
      <c r="DT16" s="602"/>
      <c r="DU16" s="602"/>
      <c r="DV16" s="602"/>
      <c r="DW16" s="602"/>
      <c r="DX16" s="602"/>
      <c r="DY16" s="602"/>
      <c r="DZ16" s="602"/>
      <c r="EA16" s="602"/>
      <c r="EB16" s="602"/>
      <c r="EC16" s="602"/>
      <c r="ED16" s="602"/>
      <c r="EE16" s="602"/>
      <c r="EF16" s="602"/>
      <c r="EG16" s="602"/>
      <c r="EH16" s="602"/>
      <c r="EI16" s="602"/>
      <c r="EJ16" s="602"/>
      <c r="EK16" s="602"/>
      <c r="EL16" s="602"/>
      <c r="EM16" s="602"/>
      <c r="EN16" s="602"/>
      <c r="EO16" s="602"/>
      <c r="EP16" s="602"/>
      <c r="EQ16" s="602"/>
      <c r="ER16" s="602"/>
      <c r="ES16" s="602"/>
      <c r="ET16" s="602"/>
      <c r="EU16" s="602"/>
      <c r="EV16" s="602"/>
      <c r="EW16" s="602"/>
      <c r="EX16" s="602"/>
    </row>
    <row r="17" spans="1:154" s="607" customFormat="1" ht="21" customHeight="1">
      <c r="A17" s="700" t="s">
        <v>221</v>
      </c>
      <c r="B17" s="700"/>
      <c r="C17" s="606">
        <v>-4178576</v>
      </c>
      <c r="D17" s="606">
        <v>-4205937.9000000004</v>
      </c>
      <c r="E17" s="606">
        <v>-4862479.0650000004</v>
      </c>
      <c r="F17" s="606">
        <v>-5450926.8059999999</v>
      </c>
      <c r="G17" s="606">
        <v>-5668004.767</v>
      </c>
      <c r="H17" s="606">
        <v>-5941057.1090000002</v>
      </c>
      <c r="I17" s="606">
        <v>-6060683.2000000002</v>
      </c>
      <c r="J17" s="606">
        <v>-5690781.2410000004</v>
      </c>
      <c r="K17" s="606">
        <v>-5750747.835</v>
      </c>
      <c r="L17" s="606">
        <v>-6231838.2230000002</v>
      </c>
      <c r="M17" s="602"/>
      <c r="N17" s="602"/>
      <c r="O17" s="602"/>
      <c r="P17" s="602"/>
      <c r="Q17" s="602"/>
      <c r="R17" s="602"/>
      <c r="S17" s="602"/>
      <c r="T17" s="602"/>
      <c r="U17" s="602"/>
      <c r="V17" s="602"/>
      <c r="W17" s="602"/>
      <c r="X17" s="602"/>
      <c r="Y17" s="602"/>
      <c r="Z17" s="602"/>
      <c r="AA17" s="602"/>
      <c r="AB17" s="602"/>
      <c r="AC17" s="602"/>
      <c r="AD17" s="602"/>
      <c r="AE17" s="602"/>
      <c r="AF17" s="602"/>
      <c r="AG17" s="602"/>
      <c r="AH17" s="602"/>
      <c r="AI17" s="602"/>
      <c r="AJ17" s="602"/>
      <c r="AK17" s="602"/>
      <c r="AL17" s="602"/>
      <c r="AM17" s="602"/>
      <c r="AN17" s="602"/>
      <c r="AO17" s="602"/>
      <c r="AP17" s="602"/>
      <c r="AQ17" s="602"/>
      <c r="AR17" s="602"/>
      <c r="AS17" s="602"/>
      <c r="AT17" s="602"/>
      <c r="AU17" s="602"/>
      <c r="AV17" s="602"/>
      <c r="AW17" s="602"/>
      <c r="AX17" s="602"/>
      <c r="AY17" s="602"/>
      <c r="AZ17" s="602"/>
      <c r="BA17" s="602"/>
      <c r="BB17" s="602"/>
      <c r="BC17" s="602"/>
      <c r="BD17" s="602"/>
      <c r="BE17" s="602"/>
      <c r="BF17" s="602"/>
      <c r="BG17" s="602"/>
      <c r="BH17" s="602"/>
      <c r="BI17" s="602"/>
      <c r="BJ17" s="602"/>
      <c r="BK17" s="602"/>
      <c r="BL17" s="602"/>
      <c r="BM17" s="602"/>
      <c r="BN17" s="602"/>
      <c r="BO17" s="602"/>
      <c r="BP17" s="602"/>
      <c r="BQ17" s="602"/>
      <c r="BR17" s="602"/>
      <c r="BS17" s="602"/>
      <c r="BT17" s="602"/>
      <c r="BU17" s="602"/>
      <c r="BV17" s="602"/>
      <c r="BW17" s="602"/>
      <c r="BX17" s="602"/>
      <c r="BY17" s="602"/>
      <c r="BZ17" s="602"/>
      <c r="CA17" s="602"/>
      <c r="CB17" s="602"/>
      <c r="CC17" s="602"/>
      <c r="CD17" s="602"/>
      <c r="CE17" s="602"/>
      <c r="CF17" s="602"/>
      <c r="CG17" s="602"/>
      <c r="CH17" s="602"/>
      <c r="CI17" s="602"/>
      <c r="CJ17" s="602"/>
      <c r="CK17" s="602"/>
      <c r="CL17" s="602"/>
      <c r="CM17" s="602"/>
      <c r="CN17" s="602"/>
      <c r="CO17" s="602"/>
      <c r="CP17" s="602"/>
      <c r="CQ17" s="602"/>
      <c r="CR17" s="602"/>
      <c r="CS17" s="602"/>
      <c r="CT17" s="602"/>
      <c r="CU17" s="602"/>
      <c r="CV17" s="602"/>
      <c r="CW17" s="602"/>
      <c r="CX17" s="602"/>
      <c r="CY17" s="602"/>
      <c r="CZ17" s="602"/>
      <c r="DA17" s="602"/>
      <c r="DB17" s="602"/>
      <c r="DC17" s="602"/>
      <c r="DD17" s="602"/>
      <c r="DE17" s="602"/>
      <c r="DF17" s="602"/>
      <c r="DG17" s="602"/>
      <c r="DH17" s="602"/>
      <c r="DI17" s="602"/>
      <c r="DJ17" s="602"/>
      <c r="DK17" s="602"/>
      <c r="DL17" s="602"/>
      <c r="DM17" s="602"/>
      <c r="DN17" s="602"/>
      <c r="DO17" s="602"/>
      <c r="DP17" s="602"/>
      <c r="DQ17" s="602"/>
      <c r="DR17" s="602"/>
      <c r="DS17" s="602"/>
      <c r="DT17" s="602"/>
      <c r="DU17" s="602"/>
      <c r="DV17" s="602"/>
      <c r="DW17" s="602"/>
      <c r="DX17" s="602"/>
      <c r="DY17" s="602"/>
      <c r="DZ17" s="602"/>
      <c r="EA17" s="602"/>
      <c r="EB17" s="602"/>
      <c r="EC17" s="602"/>
      <c r="ED17" s="602"/>
      <c r="EE17" s="602"/>
      <c r="EF17" s="602"/>
      <c r="EG17" s="602"/>
      <c r="EH17" s="602"/>
      <c r="EI17" s="602"/>
      <c r="EJ17" s="602"/>
      <c r="EK17" s="602"/>
      <c r="EL17" s="602"/>
      <c r="EM17" s="602"/>
      <c r="EN17" s="602"/>
      <c r="EO17" s="602"/>
      <c r="EP17" s="602"/>
      <c r="EQ17" s="602"/>
      <c r="ER17" s="602"/>
      <c r="ES17" s="602"/>
      <c r="ET17" s="602"/>
      <c r="EU17" s="602"/>
      <c r="EV17" s="602"/>
      <c r="EW17" s="602"/>
      <c r="EX17" s="602"/>
    </row>
    <row r="18" spans="1:154" s="603" customFormat="1" ht="21" customHeight="1">
      <c r="B18" s="608"/>
      <c r="C18" s="560"/>
      <c r="D18" s="560"/>
      <c r="E18" s="560"/>
      <c r="F18" s="560"/>
      <c r="G18" s="560"/>
      <c r="H18" s="560"/>
      <c r="I18" s="560"/>
      <c r="J18" s="560"/>
      <c r="K18" s="560"/>
      <c r="L18" s="560"/>
      <c r="M18" s="602"/>
      <c r="N18" s="602"/>
      <c r="O18" s="602"/>
      <c r="P18" s="602"/>
      <c r="Q18" s="602"/>
      <c r="R18" s="602"/>
      <c r="S18" s="602"/>
      <c r="T18" s="602"/>
      <c r="U18" s="602"/>
      <c r="V18" s="602"/>
      <c r="W18" s="602"/>
      <c r="X18" s="602"/>
      <c r="Y18" s="602"/>
      <c r="Z18" s="602"/>
      <c r="AA18" s="602"/>
      <c r="AB18" s="602"/>
      <c r="AC18" s="602"/>
      <c r="AD18" s="602"/>
      <c r="AE18" s="602"/>
      <c r="AF18" s="602"/>
      <c r="AG18" s="602"/>
      <c r="AH18" s="602"/>
      <c r="AI18" s="602"/>
      <c r="AJ18" s="602"/>
      <c r="AK18" s="602"/>
      <c r="AL18" s="602"/>
      <c r="AM18" s="602"/>
      <c r="AN18" s="602"/>
      <c r="AO18" s="602"/>
      <c r="AP18" s="602"/>
      <c r="AQ18" s="602"/>
      <c r="AR18" s="602"/>
      <c r="AS18" s="602"/>
      <c r="AT18" s="602"/>
      <c r="AU18" s="602"/>
      <c r="AV18" s="602"/>
      <c r="AW18" s="602"/>
      <c r="AX18" s="602"/>
      <c r="AY18" s="602"/>
      <c r="AZ18" s="602"/>
      <c r="BA18" s="602"/>
      <c r="BB18" s="602"/>
      <c r="BC18" s="602"/>
      <c r="BD18" s="602"/>
      <c r="BE18" s="602"/>
      <c r="BF18" s="602"/>
      <c r="BG18" s="602"/>
      <c r="BH18" s="602"/>
      <c r="BI18" s="602"/>
      <c r="BJ18" s="602"/>
      <c r="BK18" s="602"/>
      <c r="BL18" s="602"/>
      <c r="BM18" s="602"/>
      <c r="BN18" s="602"/>
      <c r="BO18" s="602"/>
      <c r="BP18" s="602"/>
      <c r="BQ18" s="602"/>
      <c r="BR18" s="602"/>
      <c r="BS18" s="602"/>
      <c r="BT18" s="602"/>
      <c r="BU18" s="602"/>
      <c r="BV18" s="602"/>
      <c r="BW18" s="602"/>
      <c r="BX18" s="602"/>
      <c r="BY18" s="602"/>
      <c r="BZ18" s="602"/>
      <c r="CA18" s="602"/>
      <c r="CB18" s="602"/>
      <c r="CC18" s="602"/>
      <c r="CD18" s="602"/>
      <c r="CE18" s="602"/>
      <c r="CF18" s="602"/>
      <c r="CG18" s="602"/>
      <c r="CH18" s="602"/>
      <c r="CI18" s="602"/>
      <c r="CJ18" s="602"/>
      <c r="CK18" s="602"/>
      <c r="CL18" s="602"/>
      <c r="CM18" s="602"/>
      <c r="CN18" s="602"/>
      <c r="CO18" s="602"/>
      <c r="CP18" s="602"/>
      <c r="CQ18" s="602"/>
      <c r="CR18" s="602"/>
      <c r="CS18" s="602"/>
      <c r="CT18" s="602"/>
      <c r="CU18" s="602"/>
      <c r="CV18" s="602"/>
      <c r="CW18" s="602"/>
      <c r="CX18" s="602"/>
      <c r="CY18" s="602"/>
      <c r="CZ18" s="602"/>
      <c r="DA18" s="602"/>
      <c r="DB18" s="602"/>
      <c r="DC18" s="602"/>
      <c r="DD18" s="602"/>
      <c r="DE18" s="602"/>
      <c r="DF18" s="602"/>
      <c r="DG18" s="602"/>
      <c r="DH18" s="602"/>
      <c r="DI18" s="602"/>
      <c r="DJ18" s="602"/>
      <c r="DK18" s="602"/>
      <c r="DL18" s="602"/>
      <c r="DM18" s="602"/>
      <c r="DN18" s="602"/>
      <c r="DO18" s="602"/>
      <c r="DP18" s="602"/>
      <c r="DQ18" s="602"/>
      <c r="DR18" s="602"/>
      <c r="DS18" s="602"/>
      <c r="DT18" s="602"/>
      <c r="DU18" s="602"/>
      <c r="DV18" s="602"/>
      <c r="DW18" s="602"/>
      <c r="DX18" s="602"/>
      <c r="DY18" s="602"/>
      <c r="DZ18" s="602"/>
      <c r="EA18" s="602"/>
      <c r="EB18" s="602"/>
      <c r="EC18" s="602"/>
      <c r="ED18" s="602"/>
      <c r="EE18" s="602"/>
      <c r="EF18" s="602"/>
      <c r="EG18" s="602"/>
      <c r="EH18" s="602"/>
      <c r="EI18" s="602"/>
      <c r="EJ18" s="602"/>
      <c r="EK18" s="602"/>
      <c r="EL18" s="602"/>
      <c r="EM18" s="602"/>
      <c r="EN18" s="602"/>
      <c r="EO18" s="602"/>
      <c r="EP18" s="602"/>
      <c r="EQ18" s="602"/>
      <c r="ER18" s="602"/>
      <c r="ES18" s="602"/>
      <c r="ET18" s="602"/>
      <c r="EU18" s="602"/>
      <c r="EV18" s="602"/>
      <c r="EW18" s="602"/>
      <c r="EX18" s="602"/>
    </row>
    <row r="19" spans="1:154" s="603" customFormat="1" ht="21" customHeight="1">
      <c r="A19" s="697" t="s">
        <v>222</v>
      </c>
      <c r="B19" s="697"/>
      <c r="C19" s="610">
        <v>1241348.8999999999</v>
      </c>
      <c r="D19" s="610">
        <v>1561205.4</v>
      </c>
      <c r="E19" s="610">
        <v>1750915.9819999998</v>
      </c>
      <c r="F19" s="610">
        <v>1892713.0029999998</v>
      </c>
      <c r="G19" s="610">
        <v>1987474.6159999999</v>
      </c>
      <c r="H19" s="610">
        <v>2224208.6520000002</v>
      </c>
      <c r="I19" s="610">
        <v>2379385.6310000001</v>
      </c>
      <c r="J19" s="610">
        <v>2521070.4520000005</v>
      </c>
      <c r="K19" s="610">
        <v>2620005.898</v>
      </c>
      <c r="L19" s="610">
        <v>2728471.6989999996</v>
      </c>
      <c r="M19" s="602"/>
      <c r="N19" s="602"/>
      <c r="O19" s="602"/>
      <c r="P19" s="602"/>
      <c r="Q19" s="602"/>
      <c r="R19" s="602"/>
      <c r="S19" s="602"/>
      <c r="T19" s="602"/>
      <c r="U19" s="602"/>
      <c r="V19" s="602"/>
      <c r="W19" s="602"/>
      <c r="X19" s="602"/>
      <c r="Y19" s="602"/>
      <c r="Z19" s="602"/>
      <c r="AA19" s="602"/>
      <c r="AB19" s="602"/>
      <c r="AC19" s="602"/>
      <c r="AD19" s="602"/>
      <c r="AE19" s="602"/>
      <c r="AF19" s="602"/>
      <c r="AG19" s="602"/>
      <c r="AH19" s="602"/>
      <c r="AI19" s="602"/>
      <c r="AJ19" s="602"/>
      <c r="AK19" s="602"/>
      <c r="AL19" s="602"/>
      <c r="AM19" s="602"/>
      <c r="AN19" s="602"/>
      <c r="AO19" s="602"/>
      <c r="AP19" s="602"/>
      <c r="AQ19" s="602"/>
      <c r="AR19" s="602"/>
      <c r="AS19" s="602"/>
      <c r="AT19" s="602"/>
      <c r="AU19" s="602"/>
      <c r="AV19" s="602"/>
      <c r="AW19" s="602"/>
      <c r="AX19" s="602"/>
      <c r="AY19" s="602"/>
      <c r="AZ19" s="602"/>
      <c r="BA19" s="602"/>
      <c r="BB19" s="602"/>
      <c r="BC19" s="602"/>
      <c r="BD19" s="602"/>
      <c r="BE19" s="602"/>
      <c r="BF19" s="602"/>
      <c r="BG19" s="602"/>
      <c r="BH19" s="602"/>
      <c r="BI19" s="602"/>
      <c r="BJ19" s="602"/>
      <c r="BK19" s="602"/>
      <c r="BL19" s="602"/>
      <c r="BM19" s="602"/>
      <c r="BN19" s="602"/>
      <c r="BO19" s="602"/>
      <c r="BP19" s="602"/>
      <c r="BQ19" s="602"/>
      <c r="BR19" s="602"/>
      <c r="BS19" s="602"/>
      <c r="BT19" s="602"/>
      <c r="BU19" s="602"/>
      <c r="BV19" s="602"/>
      <c r="BW19" s="602"/>
      <c r="BX19" s="602"/>
      <c r="BY19" s="602"/>
      <c r="BZ19" s="602"/>
      <c r="CA19" s="602"/>
      <c r="CB19" s="602"/>
      <c r="CC19" s="602"/>
      <c r="CD19" s="602"/>
      <c r="CE19" s="602"/>
      <c r="CF19" s="602"/>
      <c r="CG19" s="602"/>
      <c r="CH19" s="602"/>
      <c r="CI19" s="602"/>
      <c r="CJ19" s="602"/>
      <c r="CK19" s="602"/>
      <c r="CL19" s="602"/>
      <c r="CM19" s="602"/>
      <c r="CN19" s="602"/>
      <c r="CO19" s="602"/>
      <c r="CP19" s="602"/>
      <c r="CQ19" s="602"/>
      <c r="CR19" s="602"/>
      <c r="CS19" s="602"/>
      <c r="CT19" s="602"/>
      <c r="CU19" s="602"/>
      <c r="CV19" s="602"/>
      <c r="CW19" s="602"/>
      <c r="CX19" s="602"/>
      <c r="CY19" s="602"/>
      <c r="CZ19" s="602"/>
      <c r="DA19" s="602"/>
      <c r="DB19" s="602"/>
      <c r="DC19" s="602"/>
      <c r="DD19" s="602"/>
      <c r="DE19" s="602"/>
      <c r="DF19" s="602"/>
      <c r="DG19" s="602"/>
      <c r="DH19" s="602"/>
      <c r="DI19" s="602"/>
      <c r="DJ19" s="602"/>
      <c r="DK19" s="602"/>
      <c r="DL19" s="602"/>
      <c r="DM19" s="602"/>
      <c r="DN19" s="602"/>
      <c r="DO19" s="602"/>
      <c r="DP19" s="602"/>
      <c r="DQ19" s="602"/>
      <c r="DR19" s="602"/>
      <c r="DS19" s="602"/>
      <c r="DT19" s="602"/>
      <c r="DU19" s="602"/>
      <c r="DV19" s="602"/>
      <c r="DW19" s="602"/>
      <c r="DX19" s="602"/>
      <c r="DY19" s="602"/>
      <c r="DZ19" s="602"/>
      <c r="EA19" s="602"/>
      <c r="EB19" s="602"/>
      <c r="EC19" s="602"/>
      <c r="ED19" s="602"/>
      <c r="EE19" s="602"/>
      <c r="EF19" s="602"/>
      <c r="EG19" s="602"/>
      <c r="EH19" s="602"/>
      <c r="EI19" s="602"/>
      <c r="EJ19" s="602"/>
      <c r="EK19" s="602"/>
      <c r="EL19" s="602"/>
      <c r="EM19" s="602"/>
      <c r="EN19" s="602"/>
      <c r="EO19" s="602"/>
      <c r="EP19" s="602"/>
      <c r="EQ19" s="602"/>
      <c r="ER19" s="602"/>
      <c r="ES19" s="602"/>
      <c r="ET19" s="602"/>
      <c r="EU19" s="602"/>
      <c r="EV19" s="602"/>
      <c r="EW19" s="602"/>
      <c r="EX19" s="602"/>
    </row>
    <row r="20" spans="1:154" s="605" customFormat="1" ht="21" customHeight="1">
      <c r="A20" s="699" t="s">
        <v>223</v>
      </c>
      <c r="B20" s="699"/>
      <c r="C20" s="609">
        <v>556651.1</v>
      </c>
      <c r="D20" s="609">
        <v>647637</v>
      </c>
      <c r="E20" s="609">
        <v>744302.28299999994</v>
      </c>
      <c r="F20" s="609">
        <v>783995.39299999992</v>
      </c>
      <c r="G20" s="609">
        <v>815991.21900000004</v>
      </c>
      <c r="H20" s="609">
        <v>856594.75399999996</v>
      </c>
      <c r="I20" s="609">
        <v>982609.1399999999</v>
      </c>
      <c r="J20" s="609">
        <v>1009033.692</v>
      </c>
      <c r="K20" s="609">
        <v>978696.03200000001</v>
      </c>
      <c r="L20" s="609">
        <v>981456.08100000001</v>
      </c>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2"/>
      <c r="BV20" s="602"/>
      <c r="BW20" s="602"/>
      <c r="BX20" s="602"/>
      <c r="BY20" s="602"/>
      <c r="BZ20" s="602"/>
      <c r="CA20" s="602"/>
      <c r="CB20" s="602"/>
      <c r="CC20" s="602"/>
      <c r="CD20" s="602"/>
      <c r="CE20" s="602"/>
      <c r="CF20" s="602"/>
      <c r="CG20" s="602"/>
      <c r="CH20" s="602"/>
      <c r="CI20" s="602"/>
      <c r="CJ20" s="602"/>
      <c r="CK20" s="602"/>
      <c r="CL20" s="602"/>
      <c r="CM20" s="602"/>
      <c r="CN20" s="602"/>
      <c r="CO20" s="602"/>
      <c r="CP20" s="602"/>
      <c r="CQ20" s="602"/>
      <c r="CR20" s="602"/>
      <c r="CS20" s="602"/>
      <c r="CT20" s="602"/>
      <c r="CU20" s="602"/>
      <c r="CV20" s="602"/>
      <c r="CW20" s="602"/>
      <c r="CX20" s="602"/>
      <c r="CY20" s="602"/>
      <c r="CZ20" s="602"/>
      <c r="DA20" s="602"/>
      <c r="DB20" s="602"/>
      <c r="DC20" s="602"/>
      <c r="DD20" s="602"/>
      <c r="DE20" s="602"/>
      <c r="DF20" s="602"/>
      <c r="DG20" s="602"/>
      <c r="DH20" s="602"/>
      <c r="DI20" s="602"/>
      <c r="DJ20" s="602"/>
      <c r="DK20" s="602"/>
      <c r="DL20" s="602"/>
      <c r="DM20" s="602"/>
      <c r="DN20" s="602"/>
      <c r="DO20" s="602"/>
      <c r="DP20" s="602"/>
      <c r="DQ20" s="602"/>
      <c r="DR20" s="602"/>
      <c r="DS20" s="602"/>
      <c r="DT20" s="602"/>
      <c r="DU20" s="602"/>
      <c r="DV20" s="602"/>
      <c r="DW20" s="602"/>
      <c r="DX20" s="602"/>
      <c r="DY20" s="602"/>
      <c r="DZ20" s="602"/>
      <c r="EA20" s="602"/>
      <c r="EB20" s="602"/>
      <c r="EC20" s="602"/>
      <c r="ED20" s="602"/>
      <c r="EE20" s="602"/>
      <c r="EF20" s="602"/>
      <c r="EG20" s="602"/>
      <c r="EH20" s="602"/>
      <c r="EI20" s="602"/>
      <c r="EJ20" s="602"/>
      <c r="EK20" s="602"/>
      <c r="EL20" s="602"/>
      <c r="EM20" s="602"/>
      <c r="EN20" s="602"/>
      <c r="EO20" s="602"/>
      <c r="EP20" s="602"/>
      <c r="EQ20" s="602"/>
      <c r="ER20" s="602"/>
      <c r="ES20" s="602"/>
      <c r="ET20" s="602"/>
      <c r="EU20" s="602"/>
      <c r="EV20" s="602"/>
      <c r="EW20" s="602"/>
      <c r="EX20" s="602"/>
    </row>
    <row r="21" spans="1:154" s="607" customFormat="1" ht="21" customHeight="1">
      <c r="A21" s="700" t="s">
        <v>224</v>
      </c>
      <c r="B21" s="700"/>
      <c r="C21" s="606">
        <v>684697.79999999993</v>
      </c>
      <c r="D21" s="606">
        <v>913568.39999999991</v>
      </c>
      <c r="E21" s="606">
        <v>1006613.699</v>
      </c>
      <c r="F21" s="606">
        <v>1108717.6099999999</v>
      </c>
      <c r="G21" s="606">
        <v>1171483.3969999999</v>
      </c>
      <c r="H21" s="606">
        <v>1361724.02</v>
      </c>
      <c r="I21" s="606">
        <v>1388218.24</v>
      </c>
      <c r="J21" s="606">
        <v>1502039.06</v>
      </c>
      <c r="K21" s="606">
        <v>1629561.17</v>
      </c>
      <c r="L21" s="606">
        <v>1727392.4109999998</v>
      </c>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R21" s="602"/>
      <c r="AS21" s="602"/>
      <c r="AT21" s="602"/>
      <c r="AU21" s="602"/>
      <c r="AV21" s="602"/>
      <c r="AW21" s="602"/>
      <c r="AX21" s="602"/>
      <c r="AY21" s="602"/>
      <c r="AZ21" s="602"/>
      <c r="BA21" s="602"/>
      <c r="BB21" s="602"/>
      <c r="BC21" s="602"/>
      <c r="BD21" s="602"/>
      <c r="BE21" s="602"/>
      <c r="BF21" s="602"/>
      <c r="BG21" s="602"/>
      <c r="BH21" s="602"/>
      <c r="BI21" s="602"/>
      <c r="BJ21" s="602"/>
      <c r="BK21" s="602"/>
      <c r="BL21" s="602"/>
      <c r="BM21" s="602"/>
      <c r="BN21" s="602"/>
      <c r="BO21" s="602"/>
      <c r="BP21" s="602"/>
      <c r="BQ21" s="602"/>
      <c r="BR21" s="602"/>
      <c r="BS21" s="602"/>
      <c r="BT21" s="602"/>
      <c r="BU21" s="602"/>
      <c r="BV21" s="602"/>
      <c r="BW21" s="602"/>
      <c r="BX21" s="602"/>
      <c r="BY21" s="602"/>
      <c r="BZ21" s="602"/>
      <c r="CA21" s="602"/>
      <c r="CB21" s="602"/>
      <c r="CC21" s="602"/>
      <c r="CD21" s="602"/>
      <c r="CE21" s="602"/>
      <c r="CF21" s="602"/>
      <c r="CG21" s="602"/>
      <c r="CH21" s="602"/>
      <c r="CI21" s="602"/>
      <c r="CJ21" s="602"/>
      <c r="CK21" s="602"/>
      <c r="CL21" s="602"/>
      <c r="CM21" s="602"/>
      <c r="CN21" s="602"/>
      <c r="CO21" s="602"/>
      <c r="CP21" s="602"/>
      <c r="CQ21" s="602"/>
      <c r="CR21" s="602"/>
      <c r="CS21" s="602"/>
      <c r="CT21" s="602"/>
      <c r="CU21" s="602"/>
      <c r="CV21" s="602"/>
      <c r="CW21" s="602"/>
      <c r="CX21" s="602"/>
      <c r="CY21" s="602"/>
      <c r="CZ21" s="602"/>
      <c r="DA21" s="602"/>
      <c r="DB21" s="602"/>
      <c r="DC21" s="602"/>
      <c r="DD21" s="602"/>
      <c r="DE21" s="602"/>
      <c r="DF21" s="602"/>
      <c r="DG21" s="602"/>
      <c r="DH21" s="602"/>
      <c r="DI21" s="602"/>
      <c r="DJ21" s="602"/>
      <c r="DK21" s="602"/>
      <c r="DL21" s="602"/>
      <c r="DM21" s="602"/>
      <c r="DN21" s="602"/>
      <c r="DO21" s="602"/>
      <c r="DP21" s="602"/>
      <c r="DQ21" s="602"/>
      <c r="DR21" s="602"/>
      <c r="DS21" s="602"/>
      <c r="DT21" s="602"/>
      <c r="DU21" s="602"/>
      <c r="DV21" s="602"/>
      <c r="DW21" s="602"/>
      <c r="DX21" s="602"/>
      <c r="DY21" s="602"/>
      <c r="DZ21" s="602"/>
      <c r="EA21" s="602"/>
      <c r="EB21" s="602"/>
      <c r="EC21" s="602"/>
      <c r="ED21" s="602"/>
      <c r="EE21" s="602"/>
      <c r="EF21" s="602"/>
      <c r="EG21" s="602"/>
      <c r="EH21" s="602"/>
      <c r="EI21" s="602"/>
      <c r="EJ21" s="602"/>
      <c r="EK21" s="602"/>
      <c r="EL21" s="602"/>
      <c r="EM21" s="602"/>
      <c r="EN21" s="602"/>
      <c r="EO21" s="602"/>
      <c r="EP21" s="602"/>
      <c r="EQ21" s="602"/>
      <c r="ER21" s="602"/>
      <c r="ES21" s="602"/>
      <c r="ET21" s="602"/>
      <c r="EU21" s="602"/>
      <c r="EV21" s="602"/>
      <c r="EW21" s="602"/>
      <c r="EX21" s="602"/>
    </row>
    <row r="22" spans="1:154" s="603" customFormat="1" ht="21" customHeight="1">
      <c r="A22" s="700" t="s">
        <v>225</v>
      </c>
      <c r="B22" s="700"/>
      <c r="C22" s="606">
        <v>0</v>
      </c>
      <c r="D22" s="606">
        <v>0</v>
      </c>
      <c r="E22" s="606">
        <v>0</v>
      </c>
      <c r="F22" s="606">
        <v>0</v>
      </c>
      <c r="G22" s="606">
        <v>0</v>
      </c>
      <c r="H22" s="606">
        <v>5889.8779999999997</v>
      </c>
      <c r="I22" s="606">
        <v>8558.2510000000002</v>
      </c>
      <c r="J22" s="606">
        <v>9997.7000000000007</v>
      </c>
      <c r="K22" s="606">
        <v>11748.696</v>
      </c>
      <c r="L22" s="606">
        <v>19623.207000000002</v>
      </c>
      <c r="M22" s="602"/>
      <c r="N22" s="602"/>
      <c r="O22" s="602"/>
      <c r="P22" s="602"/>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02"/>
      <c r="AO22" s="602"/>
      <c r="AP22" s="602"/>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2"/>
      <c r="BQ22" s="602"/>
      <c r="BR22" s="602"/>
      <c r="BS22" s="602"/>
      <c r="BT22" s="602"/>
      <c r="BU22" s="602"/>
      <c r="BV22" s="602"/>
      <c r="BW22" s="602"/>
      <c r="BX22" s="602"/>
      <c r="BY22" s="602"/>
      <c r="BZ22" s="602"/>
      <c r="CA22" s="602"/>
      <c r="CB22" s="602"/>
      <c r="CC22" s="602"/>
      <c r="CD22" s="602"/>
      <c r="CE22" s="602"/>
      <c r="CF22" s="602"/>
      <c r="CG22" s="602"/>
      <c r="CH22" s="602"/>
      <c r="CI22" s="602"/>
      <c r="CJ22" s="602"/>
      <c r="CK22" s="602"/>
      <c r="CL22" s="602"/>
      <c r="CM22" s="602"/>
      <c r="CN22" s="602"/>
      <c r="CO22" s="602"/>
      <c r="CP22" s="602"/>
      <c r="CQ22" s="602"/>
      <c r="CR22" s="602"/>
      <c r="CS22" s="602"/>
      <c r="CT22" s="602"/>
      <c r="CU22" s="602"/>
      <c r="CV22" s="602"/>
      <c r="CW22" s="602"/>
      <c r="CX22" s="602"/>
      <c r="CY22" s="602"/>
      <c r="CZ22" s="602"/>
      <c r="DA22" s="602"/>
      <c r="DB22" s="602"/>
      <c r="DC22" s="602"/>
      <c r="DD22" s="602"/>
      <c r="DE22" s="602"/>
      <c r="DF22" s="602"/>
      <c r="DG22" s="602"/>
      <c r="DH22" s="602"/>
      <c r="DI22" s="602"/>
      <c r="DJ22" s="602"/>
      <c r="DK22" s="602"/>
      <c r="DL22" s="602"/>
      <c r="DM22" s="602"/>
      <c r="DN22" s="602"/>
      <c r="DO22" s="602"/>
      <c r="DP22" s="602"/>
      <c r="DQ22" s="602"/>
      <c r="DR22" s="602"/>
      <c r="DS22" s="602"/>
      <c r="DT22" s="602"/>
      <c r="DU22" s="602"/>
      <c r="DV22" s="602"/>
      <c r="DW22" s="602"/>
      <c r="DX22" s="602"/>
      <c r="DY22" s="602"/>
      <c r="DZ22" s="602"/>
      <c r="EA22" s="602"/>
      <c r="EB22" s="602"/>
      <c r="EC22" s="602"/>
      <c r="ED22" s="602"/>
      <c r="EE22" s="602"/>
      <c r="EF22" s="602"/>
      <c r="EG22" s="602"/>
      <c r="EH22" s="602"/>
      <c r="EI22" s="602"/>
      <c r="EJ22" s="602"/>
      <c r="EK22" s="602"/>
      <c r="EL22" s="602"/>
      <c r="EM22" s="602"/>
      <c r="EN22" s="602"/>
      <c r="EO22" s="602"/>
      <c r="EP22" s="602"/>
      <c r="EQ22" s="602"/>
      <c r="ER22" s="602"/>
      <c r="ES22" s="602"/>
      <c r="ET22" s="602"/>
      <c r="EU22" s="602"/>
      <c r="EV22" s="602"/>
      <c r="EW22" s="602"/>
      <c r="EX22" s="602"/>
    </row>
    <row r="23" spans="1:154" s="603" customFormat="1" ht="21" customHeight="1">
      <c r="B23" s="611"/>
      <c r="C23" s="560"/>
      <c r="D23" s="560"/>
      <c r="E23" s="560"/>
      <c r="F23" s="560"/>
      <c r="G23" s="560"/>
      <c r="H23" s="560"/>
      <c r="I23" s="560"/>
      <c r="J23" s="560"/>
      <c r="K23" s="560"/>
      <c r="L23" s="560"/>
      <c r="M23" s="602"/>
      <c r="N23" s="602"/>
      <c r="O23" s="602"/>
      <c r="P23" s="602"/>
      <c r="Q23" s="602"/>
      <c r="R23" s="602"/>
      <c r="S23" s="602"/>
      <c r="T23" s="602"/>
      <c r="U23" s="602"/>
      <c r="V23" s="602"/>
      <c r="W23" s="602"/>
      <c r="X23" s="602"/>
      <c r="Y23" s="602"/>
      <c r="Z23" s="602"/>
      <c r="AA23" s="602"/>
      <c r="AB23" s="602"/>
      <c r="AC23" s="602"/>
      <c r="AD23" s="602"/>
      <c r="AE23" s="602"/>
      <c r="AF23" s="602"/>
      <c r="AG23" s="602"/>
      <c r="AH23" s="602"/>
      <c r="AI23" s="602"/>
      <c r="AJ23" s="602"/>
      <c r="AK23" s="602"/>
      <c r="AL23" s="602"/>
      <c r="AM23" s="602"/>
      <c r="AN23" s="602"/>
      <c r="AO23" s="602"/>
      <c r="AP23" s="602"/>
      <c r="AQ23" s="602"/>
      <c r="AR23" s="602"/>
      <c r="AS23" s="602"/>
      <c r="AT23" s="602"/>
      <c r="AU23" s="602"/>
      <c r="AV23" s="602"/>
      <c r="AW23" s="602"/>
      <c r="AX23" s="602"/>
      <c r="AY23" s="602"/>
      <c r="AZ23" s="602"/>
      <c r="BA23" s="602"/>
      <c r="BB23" s="602"/>
      <c r="BC23" s="602"/>
      <c r="BD23" s="602"/>
      <c r="BE23" s="602"/>
      <c r="BF23" s="602"/>
      <c r="BG23" s="602"/>
      <c r="BH23" s="602"/>
      <c r="BI23" s="602"/>
      <c r="BJ23" s="602"/>
      <c r="BK23" s="602"/>
      <c r="BL23" s="602"/>
      <c r="BM23" s="602"/>
      <c r="BN23" s="602"/>
      <c r="BO23" s="602"/>
      <c r="BP23" s="602"/>
      <c r="BQ23" s="602"/>
      <c r="BR23" s="602"/>
      <c r="BS23" s="602"/>
      <c r="BT23" s="602"/>
      <c r="BU23" s="602"/>
      <c r="BV23" s="602"/>
      <c r="BW23" s="602"/>
      <c r="BX23" s="602"/>
      <c r="BY23" s="602"/>
      <c r="BZ23" s="602"/>
      <c r="CA23" s="602"/>
      <c r="CB23" s="602"/>
      <c r="CC23" s="602"/>
      <c r="CD23" s="602"/>
      <c r="CE23" s="602"/>
      <c r="CF23" s="602"/>
      <c r="CG23" s="602"/>
      <c r="CH23" s="602"/>
      <c r="CI23" s="602"/>
      <c r="CJ23" s="602"/>
      <c r="CK23" s="602"/>
      <c r="CL23" s="602"/>
      <c r="CM23" s="602"/>
      <c r="CN23" s="602"/>
      <c r="CO23" s="602"/>
      <c r="CP23" s="602"/>
      <c r="CQ23" s="602"/>
      <c r="CR23" s="602"/>
      <c r="CS23" s="602"/>
      <c r="CT23" s="602"/>
      <c r="CU23" s="602"/>
      <c r="CV23" s="602"/>
      <c r="CW23" s="602"/>
      <c r="CX23" s="602"/>
      <c r="CY23" s="602"/>
      <c r="CZ23" s="602"/>
      <c r="DA23" s="602"/>
      <c r="DB23" s="602"/>
      <c r="DC23" s="602"/>
      <c r="DD23" s="602"/>
      <c r="DE23" s="602"/>
      <c r="DF23" s="602"/>
      <c r="DG23" s="602"/>
      <c r="DH23" s="602"/>
      <c r="DI23" s="602"/>
      <c r="DJ23" s="602"/>
      <c r="DK23" s="602"/>
      <c r="DL23" s="602"/>
      <c r="DM23" s="602"/>
      <c r="DN23" s="602"/>
      <c r="DO23" s="602"/>
      <c r="DP23" s="602"/>
      <c r="DQ23" s="602"/>
      <c r="DR23" s="602"/>
      <c r="DS23" s="602"/>
      <c r="DT23" s="602"/>
      <c r="DU23" s="602"/>
      <c r="DV23" s="602"/>
      <c r="DW23" s="602"/>
      <c r="DX23" s="602"/>
      <c r="DY23" s="602"/>
      <c r="DZ23" s="602"/>
      <c r="EA23" s="602"/>
      <c r="EB23" s="602"/>
      <c r="EC23" s="602"/>
      <c r="ED23" s="602"/>
      <c r="EE23" s="602"/>
      <c r="EF23" s="602"/>
      <c r="EG23" s="602"/>
      <c r="EH23" s="602"/>
      <c r="EI23" s="602"/>
      <c r="EJ23" s="602"/>
      <c r="EK23" s="602"/>
      <c r="EL23" s="602"/>
      <c r="EM23" s="602"/>
      <c r="EN23" s="602"/>
      <c r="EO23" s="602"/>
      <c r="EP23" s="602"/>
      <c r="EQ23" s="602"/>
      <c r="ER23" s="602"/>
      <c r="ES23" s="602"/>
      <c r="ET23" s="602"/>
      <c r="EU23" s="602"/>
      <c r="EV23" s="602"/>
      <c r="EW23" s="602"/>
      <c r="EX23" s="602"/>
    </row>
    <row r="24" spans="1:154" s="603" customFormat="1" ht="21" customHeight="1">
      <c r="A24" s="697" t="s">
        <v>226</v>
      </c>
      <c r="B24" s="697"/>
      <c r="C24" s="612">
        <v>62601.7</v>
      </c>
      <c r="D24" s="612">
        <v>196901.1</v>
      </c>
      <c r="E24" s="612">
        <v>265560.076</v>
      </c>
      <c r="F24" s="612">
        <v>324668.95600000001</v>
      </c>
      <c r="G24" s="612">
        <v>247373.28899999999</v>
      </c>
      <c r="H24" s="613">
        <v>273558.82999999996</v>
      </c>
      <c r="I24" s="613">
        <v>272117.745</v>
      </c>
      <c r="J24" s="613">
        <v>459833.97100000002</v>
      </c>
      <c r="K24" s="613">
        <v>518645.49699999997</v>
      </c>
      <c r="L24" s="613">
        <v>587721.24100000004</v>
      </c>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2"/>
      <c r="AL24" s="602"/>
      <c r="AM24" s="602"/>
      <c r="AN24" s="602"/>
      <c r="AO24" s="602"/>
      <c r="AP24" s="602"/>
      <c r="AQ24" s="602"/>
      <c r="AR24" s="602"/>
      <c r="AS24" s="602"/>
      <c r="AT24" s="602"/>
      <c r="AU24" s="602"/>
      <c r="AV24" s="602"/>
      <c r="AW24" s="602"/>
      <c r="AX24" s="602"/>
      <c r="AY24" s="602"/>
      <c r="AZ24" s="602"/>
      <c r="BA24" s="602"/>
      <c r="BB24" s="602"/>
      <c r="BC24" s="602"/>
      <c r="BD24" s="602"/>
      <c r="BE24" s="602"/>
      <c r="BF24" s="602"/>
      <c r="BG24" s="602"/>
      <c r="BH24" s="602"/>
      <c r="BI24" s="602"/>
      <c r="BJ24" s="602"/>
      <c r="BK24" s="602"/>
      <c r="BL24" s="602"/>
      <c r="BM24" s="602"/>
      <c r="BN24" s="602"/>
      <c r="BO24" s="602"/>
      <c r="BP24" s="602"/>
      <c r="BQ24" s="602"/>
      <c r="BR24" s="602"/>
      <c r="BS24" s="602"/>
      <c r="BT24" s="602"/>
      <c r="BU24" s="602"/>
      <c r="BV24" s="602"/>
      <c r="BW24" s="602"/>
      <c r="BX24" s="602"/>
      <c r="BY24" s="602"/>
      <c r="BZ24" s="602"/>
      <c r="CA24" s="602"/>
      <c r="CB24" s="602"/>
      <c r="CC24" s="602"/>
      <c r="CD24" s="602"/>
      <c r="CE24" s="602"/>
      <c r="CF24" s="602"/>
      <c r="CG24" s="602"/>
      <c r="CH24" s="602"/>
      <c r="CI24" s="602"/>
      <c r="CJ24" s="602"/>
      <c r="CK24" s="602"/>
      <c r="CL24" s="602"/>
      <c r="CM24" s="602"/>
      <c r="CN24" s="602"/>
      <c r="CO24" s="602"/>
      <c r="CP24" s="602"/>
      <c r="CQ24" s="602"/>
      <c r="CR24" s="602"/>
      <c r="CS24" s="602"/>
      <c r="CT24" s="602"/>
      <c r="CU24" s="602"/>
      <c r="CV24" s="602"/>
      <c r="CW24" s="602"/>
      <c r="CX24" s="602"/>
      <c r="CY24" s="602"/>
      <c r="CZ24" s="602"/>
      <c r="DA24" s="602"/>
      <c r="DB24" s="602"/>
      <c r="DC24" s="602"/>
      <c r="DD24" s="602"/>
      <c r="DE24" s="602"/>
      <c r="DF24" s="602"/>
      <c r="DG24" s="602"/>
      <c r="DH24" s="602"/>
      <c r="DI24" s="602"/>
      <c r="DJ24" s="602"/>
      <c r="DK24" s="602"/>
      <c r="DL24" s="602"/>
      <c r="DM24" s="602"/>
      <c r="DN24" s="602"/>
      <c r="DO24" s="602"/>
      <c r="DP24" s="602"/>
      <c r="DQ24" s="602"/>
      <c r="DR24" s="602"/>
      <c r="DS24" s="602"/>
      <c r="DT24" s="602"/>
      <c r="DU24" s="602"/>
      <c r="DV24" s="602"/>
      <c r="DW24" s="602"/>
      <c r="DX24" s="602"/>
      <c r="DY24" s="602"/>
      <c r="DZ24" s="602"/>
      <c r="EA24" s="602"/>
      <c r="EB24" s="602"/>
      <c r="EC24" s="602"/>
      <c r="ED24" s="602"/>
      <c r="EE24" s="602"/>
      <c r="EF24" s="602"/>
      <c r="EG24" s="602"/>
      <c r="EH24" s="602"/>
      <c r="EI24" s="602"/>
      <c r="EJ24" s="602"/>
      <c r="EK24" s="602"/>
      <c r="EL24" s="602"/>
      <c r="EM24" s="602"/>
      <c r="EN24" s="602"/>
      <c r="EO24" s="602"/>
      <c r="EP24" s="602"/>
      <c r="EQ24" s="602"/>
      <c r="ER24" s="602"/>
      <c r="ES24" s="602"/>
      <c r="ET24" s="602"/>
      <c r="EU24" s="602"/>
      <c r="EV24" s="602"/>
      <c r="EW24" s="602"/>
      <c r="EX24" s="602"/>
    </row>
    <row r="25" spans="1:154" s="603" customFormat="1" ht="21" customHeight="1">
      <c r="B25" s="608"/>
      <c r="C25" s="560"/>
      <c r="D25" s="560"/>
      <c r="E25" s="560"/>
      <c r="F25" s="560"/>
      <c r="G25" s="560"/>
      <c r="H25" s="553"/>
      <c r="I25" s="553"/>
      <c r="J25" s="553"/>
      <c r="K25" s="553"/>
      <c r="L25" s="553"/>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2"/>
      <c r="AL25" s="602"/>
      <c r="AM25" s="602"/>
      <c r="AN25" s="602"/>
      <c r="AO25" s="602"/>
      <c r="AP25" s="602"/>
      <c r="AQ25" s="602"/>
      <c r="AR25" s="602"/>
      <c r="AS25" s="602"/>
      <c r="AT25" s="602"/>
      <c r="AU25" s="602"/>
      <c r="AV25" s="602"/>
      <c r="AW25" s="602"/>
      <c r="AX25" s="602"/>
      <c r="AY25" s="602"/>
      <c r="AZ25" s="602"/>
      <c r="BA25" s="602"/>
      <c r="BB25" s="602"/>
      <c r="BC25" s="602"/>
      <c r="BD25" s="602"/>
      <c r="BE25" s="602"/>
      <c r="BF25" s="602"/>
      <c r="BG25" s="602"/>
      <c r="BH25" s="602"/>
      <c r="BI25" s="602"/>
      <c r="BJ25" s="602"/>
      <c r="BK25" s="602"/>
      <c r="BL25" s="602"/>
      <c r="BM25" s="602"/>
      <c r="BN25" s="602"/>
      <c r="BO25" s="602"/>
      <c r="BP25" s="602"/>
      <c r="BQ25" s="602"/>
      <c r="BR25" s="602"/>
      <c r="BS25" s="602"/>
      <c r="BT25" s="602"/>
      <c r="BU25" s="602"/>
      <c r="BV25" s="602"/>
      <c r="BW25" s="602"/>
      <c r="BX25" s="602"/>
      <c r="BY25" s="602"/>
      <c r="BZ25" s="602"/>
      <c r="CA25" s="602"/>
      <c r="CB25" s="602"/>
      <c r="CC25" s="602"/>
      <c r="CD25" s="602"/>
      <c r="CE25" s="602"/>
      <c r="CF25" s="602"/>
      <c r="CG25" s="602"/>
      <c r="CH25" s="602"/>
      <c r="CI25" s="602"/>
      <c r="CJ25" s="602"/>
      <c r="CK25" s="602"/>
      <c r="CL25" s="602"/>
      <c r="CM25" s="602"/>
      <c r="CN25" s="602"/>
      <c r="CO25" s="602"/>
      <c r="CP25" s="602"/>
      <c r="CQ25" s="602"/>
      <c r="CR25" s="602"/>
      <c r="CS25" s="602"/>
      <c r="CT25" s="602"/>
      <c r="CU25" s="602"/>
      <c r="CV25" s="602"/>
      <c r="CW25" s="602"/>
      <c r="CX25" s="602"/>
      <c r="CY25" s="602"/>
      <c r="CZ25" s="602"/>
      <c r="DA25" s="602"/>
      <c r="DB25" s="602"/>
      <c r="DC25" s="602"/>
      <c r="DD25" s="602"/>
      <c r="DE25" s="602"/>
      <c r="DF25" s="602"/>
      <c r="DG25" s="602"/>
      <c r="DH25" s="602"/>
      <c r="DI25" s="602"/>
      <c r="DJ25" s="602"/>
      <c r="DK25" s="602"/>
      <c r="DL25" s="602"/>
      <c r="DM25" s="602"/>
      <c r="DN25" s="602"/>
      <c r="DO25" s="602"/>
      <c r="DP25" s="602"/>
      <c r="DQ25" s="602"/>
      <c r="DR25" s="602"/>
      <c r="DS25" s="602"/>
      <c r="DT25" s="602"/>
      <c r="DU25" s="602"/>
      <c r="DV25" s="602"/>
      <c r="DW25" s="602"/>
      <c r="DX25" s="602"/>
      <c r="DY25" s="602"/>
      <c r="DZ25" s="602"/>
      <c r="EA25" s="602"/>
      <c r="EB25" s="602"/>
      <c r="EC25" s="602"/>
      <c r="ED25" s="602"/>
      <c r="EE25" s="602"/>
      <c r="EF25" s="602"/>
      <c r="EG25" s="602"/>
      <c r="EH25" s="602"/>
      <c r="EI25" s="602"/>
      <c r="EJ25" s="602"/>
      <c r="EK25" s="602"/>
      <c r="EL25" s="602"/>
      <c r="EM25" s="602"/>
      <c r="EN25" s="602"/>
      <c r="EO25" s="602"/>
      <c r="EP25" s="602"/>
      <c r="EQ25" s="602"/>
      <c r="ER25" s="602"/>
      <c r="ES25" s="602"/>
      <c r="ET25" s="602"/>
      <c r="EU25" s="602"/>
      <c r="EV25" s="602"/>
      <c r="EW25" s="602"/>
      <c r="EX25" s="602"/>
    </row>
    <row r="26" spans="1:154" s="603" customFormat="1" ht="21" customHeight="1">
      <c r="A26" s="697" t="s">
        <v>227</v>
      </c>
      <c r="B26" s="697"/>
      <c r="C26" s="612">
        <v>162987.20000000001</v>
      </c>
      <c r="D26" s="612">
        <v>267331</v>
      </c>
      <c r="E26" s="612">
        <v>301828.022</v>
      </c>
      <c r="F26" s="612">
        <v>314440.99199999997</v>
      </c>
      <c r="G26" s="612">
        <v>303392.78700000001</v>
      </c>
      <c r="H26" s="612">
        <v>337838.82500000001</v>
      </c>
      <c r="I26" s="612">
        <v>343491.45400000003</v>
      </c>
      <c r="J26" s="612">
        <v>308871.19799999997</v>
      </c>
      <c r="K26" s="612">
        <v>321155.788</v>
      </c>
      <c r="L26" s="612">
        <v>347555.13699999999</v>
      </c>
      <c r="M26" s="602"/>
      <c r="N26" s="602"/>
      <c r="O26" s="602"/>
      <c r="P26" s="602"/>
      <c r="Q26" s="602"/>
      <c r="R26" s="602"/>
      <c r="S26" s="602"/>
      <c r="T26" s="602"/>
      <c r="U26" s="602"/>
      <c r="V26" s="602"/>
      <c r="W26" s="602"/>
      <c r="X26" s="602"/>
      <c r="Y26" s="602"/>
      <c r="Z26" s="602"/>
      <c r="AA26" s="602"/>
      <c r="AB26" s="602"/>
      <c r="AC26" s="602"/>
      <c r="AD26" s="602"/>
      <c r="AE26" s="602"/>
      <c r="AF26" s="602"/>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2"/>
      <c r="BC26" s="602"/>
      <c r="BD26" s="602"/>
      <c r="BE26" s="602"/>
      <c r="BF26" s="602"/>
      <c r="BG26" s="602"/>
      <c r="BH26" s="602"/>
      <c r="BI26" s="602"/>
      <c r="BJ26" s="602"/>
      <c r="BK26" s="602"/>
      <c r="BL26" s="602"/>
      <c r="BM26" s="602"/>
      <c r="BN26" s="602"/>
      <c r="BO26" s="602"/>
      <c r="BP26" s="602"/>
      <c r="BQ26" s="602"/>
      <c r="BR26" s="602"/>
      <c r="BS26" s="602"/>
      <c r="BT26" s="602"/>
      <c r="BU26" s="602"/>
      <c r="BV26" s="602"/>
      <c r="BW26" s="602"/>
      <c r="BX26" s="602"/>
      <c r="BY26" s="602"/>
      <c r="BZ26" s="602"/>
      <c r="CA26" s="602"/>
      <c r="CB26" s="602"/>
      <c r="CC26" s="602"/>
      <c r="CD26" s="602"/>
      <c r="CE26" s="602"/>
      <c r="CF26" s="602"/>
      <c r="CG26" s="602"/>
      <c r="CH26" s="602"/>
      <c r="CI26" s="602"/>
      <c r="CJ26" s="602"/>
      <c r="CK26" s="602"/>
      <c r="CL26" s="602"/>
      <c r="CM26" s="602"/>
      <c r="CN26" s="602"/>
      <c r="CO26" s="602"/>
      <c r="CP26" s="602"/>
      <c r="CQ26" s="602"/>
      <c r="CR26" s="602"/>
      <c r="CS26" s="602"/>
      <c r="CT26" s="602"/>
      <c r="CU26" s="602"/>
      <c r="CV26" s="602"/>
      <c r="CW26" s="602"/>
      <c r="CX26" s="602"/>
      <c r="CY26" s="602"/>
      <c r="CZ26" s="602"/>
      <c r="DA26" s="602"/>
      <c r="DB26" s="602"/>
      <c r="DC26" s="602"/>
      <c r="DD26" s="602"/>
      <c r="DE26" s="602"/>
      <c r="DF26" s="602"/>
      <c r="DG26" s="602"/>
      <c r="DH26" s="602"/>
      <c r="DI26" s="602"/>
      <c r="DJ26" s="602"/>
      <c r="DK26" s="602"/>
      <c r="DL26" s="602"/>
      <c r="DM26" s="602"/>
      <c r="DN26" s="602"/>
      <c r="DO26" s="602"/>
      <c r="DP26" s="602"/>
      <c r="DQ26" s="602"/>
      <c r="DR26" s="602"/>
      <c r="DS26" s="602"/>
      <c r="DT26" s="602"/>
      <c r="DU26" s="602"/>
      <c r="DV26" s="602"/>
      <c r="DW26" s="602"/>
      <c r="DX26" s="602"/>
      <c r="DY26" s="602"/>
      <c r="DZ26" s="602"/>
      <c r="EA26" s="602"/>
      <c r="EB26" s="602"/>
      <c r="EC26" s="602"/>
      <c r="ED26" s="602"/>
      <c r="EE26" s="602"/>
      <c r="EF26" s="602"/>
      <c r="EG26" s="602"/>
      <c r="EH26" s="602"/>
      <c r="EI26" s="602"/>
      <c r="EJ26" s="602"/>
      <c r="EK26" s="602"/>
      <c r="EL26" s="602"/>
      <c r="EM26" s="602"/>
      <c r="EN26" s="602"/>
      <c r="EO26" s="602"/>
      <c r="EP26" s="602"/>
      <c r="EQ26" s="602"/>
      <c r="ER26" s="602"/>
      <c r="ES26" s="602"/>
      <c r="ET26" s="602"/>
      <c r="EU26" s="602"/>
      <c r="EV26" s="602"/>
      <c r="EW26" s="602"/>
      <c r="EX26" s="602"/>
    </row>
    <row r="27" spans="1:154" s="603" customFormat="1" ht="21" customHeight="1">
      <c r="B27" s="608"/>
      <c r="C27" s="560"/>
      <c r="D27" s="560"/>
      <c r="E27" s="560"/>
      <c r="F27" s="560"/>
      <c r="G27" s="560"/>
      <c r="H27" s="553"/>
      <c r="I27" s="553"/>
      <c r="J27" s="553"/>
      <c r="K27" s="553"/>
      <c r="L27" s="553"/>
      <c r="M27" s="602"/>
      <c r="N27" s="602"/>
      <c r="O27" s="602"/>
      <c r="P27" s="602"/>
      <c r="Q27" s="602"/>
      <c r="R27" s="602"/>
      <c r="S27" s="602"/>
      <c r="T27" s="602"/>
      <c r="U27" s="602"/>
      <c r="V27" s="602"/>
      <c r="W27" s="602"/>
      <c r="X27" s="602"/>
      <c r="Y27" s="602"/>
      <c r="Z27" s="602"/>
      <c r="AA27" s="602"/>
      <c r="AB27" s="602"/>
      <c r="AC27" s="602"/>
      <c r="AD27" s="602"/>
      <c r="AE27" s="602"/>
      <c r="AF27" s="602"/>
      <c r="AG27" s="602"/>
      <c r="AH27" s="602"/>
      <c r="AI27" s="602"/>
      <c r="AJ27" s="602"/>
      <c r="AK27" s="602"/>
      <c r="AL27" s="602"/>
      <c r="AM27" s="602"/>
      <c r="AN27" s="602"/>
      <c r="AO27" s="602"/>
      <c r="AP27" s="602"/>
      <c r="AQ27" s="602"/>
      <c r="AR27" s="602"/>
      <c r="AS27" s="602"/>
      <c r="AT27" s="602"/>
      <c r="AU27" s="602"/>
      <c r="AV27" s="602"/>
      <c r="AW27" s="602"/>
      <c r="AX27" s="602"/>
      <c r="AY27" s="602"/>
      <c r="AZ27" s="602"/>
      <c r="BA27" s="602"/>
      <c r="BB27" s="602"/>
      <c r="BC27" s="602"/>
      <c r="BD27" s="602"/>
      <c r="BE27" s="602"/>
      <c r="BF27" s="602"/>
      <c r="BG27" s="602"/>
      <c r="BH27" s="602"/>
      <c r="BI27" s="602"/>
      <c r="BJ27" s="602"/>
      <c r="BK27" s="602"/>
      <c r="BL27" s="602"/>
      <c r="BM27" s="602"/>
      <c r="BN27" s="602"/>
      <c r="BO27" s="602"/>
      <c r="BP27" s="602"/>
      <c r="BQ27" s="602"/>
      <c r="BR27" s="602"/>
      <c r="BS27" s="602"/>
      <c r="BT27" s="602"/>
      <c r="BU27" s="602"/>
      <c r="BV27" s="602"/>
      <c r="BW27" s="602"/>
      <c r="BX27" s="602"/>
      <c r="BY27" s="602"/>
      <c r="BZ27" s="602"/>
      <c r="CA27" s="602"/>
      <c r="CB27" s="602"/>
      <c r="CC27" s="602"/>
      <c r="CD27" s="602"/>
      <c r="CE27" s="602"/>
      <c r="CF27" s="602"/>
      <c r="CG27" s="602"/>
      <c r="CH27" s="602"/>
      <c r="CI27" s="602"/>
      <c r="CJ27" s="602"/>
      <c r="CK27" s="602"/>
      <c r="CL27" s="602"/>
      <c r="CM27" s="602"/>
      <c r="CN27" s="602"/>
      <c r="CO27" s="602"/>
      <c r="CP27" s="602"/>
      <c r="CQ27" s="602"/>
      <c r="CR27" s="602"/>
      <c r="CS27" s="602"/>
      <c r="CT27" s="602"/>
      <c r="CU27" s="602"/>
      <c r="CV27" s="602"/>
      <c r="CW27" s="602"/>
      <c r="CX27" s="602"/>
      <c r="CY27" s="602"/>
      <c r="CZ27" s="602"/>
      <c r="DA27" s="602"/>
      <c r="DB27" s="602"/>
      <c r="DC27" s="602"/>
      <c r="DD27" s="602"/>
      <c r="DE27" s="602"/>
      <c r="DF27" s="602"/>
      <c r="DG27" s="602"/>
      <c r="DH27" s="602"/>
      <c r="DI27" s="602"/>
      <c r="DJ27" s="602"/>
      <c r="DK27" s="602"/>
      <c r="DL27" s="602"/>
      <c r="DM27" s="602"/>
      <c r="DN27" s="602"/>
      <c r="DO27" s="602"/>
      <c r="DP27" s="602"/>
      <c r="DQ27" s="602"/>
      <c r="DR27" s="602"/>
      <c r="DS27" s="602"/>
      <c r="DT27" s="602"/>
      <c r="DU27" s="602"/>
      <c r="DV27" s="602"/>
      <c r="DW27" s="602"/>
      <c r="DX27" s="602"/>
      <c r="DY27" s="602"/>
      <c r="DZ27" s="602"/>
      <c r="EA27" s="602"/>
      <c r="EB27" s="602"/>
      <c r="EC27" s="602"/>
      <c r="ED27" s="602"/>
      <c r="EE27" s="602"/>
      <c r="EF27" s="602"/>
      <c r="EG27" s="602"/>
      <c r="EH27" s="602"/>
      <c r="EI27" s="602"/>
      <c r="EJ27" s="602"/>
      <c r="EK27" s="602"/>
      <c r="EL27" s="602"/>
      <c r="EM27" s="602"/>
      <c r="EN27" s="602"/>
      <c r="EO27" s="602"/>
      <c r="EP27" s="602"/>
      <c r="EQ27" s="602"/>
      <c r="ER27" s="602"/>
      <c r="ES27" s="602"/>
      <c r="ET27" s="602"/>
      <c r="EU27" s="602"/>
      <c r="EV27" s="602"/>
      <c r="EW27" s="602"/>
      <c r="EX27" s="602"/>
    </row>
    <row r="28" spans="1:154" s="603" customFormat="1" ht="21" customHeight="1">
      <c r="A28" s="697" t="s">
        <v>228</v>
      </c>
      <c r="B28" s="697"/>
      <c r="C28" s="612">
        <v>292291.79999999993</v>
      </c>
      <c r="D28" s="612">
        <v>88942.20000000039</v>
      </c>
      <c r="E28" s="612">
        <v>253050.5799999999</v>
      </c>
      <c r="F28" s="612">
        <v>283912.15399999998</v>
      </c>
      <c r="G28" s="612">
        <v>169528.77600000004</v>
      </c>
      <c r="H28" s="612">
        <v>235560.43299999996</v>
      </c>
      <c r="I28" s="612">
        <v>-285749.96499999997</v>
      </c>
      <c r="J28" s="612">
        <v>203093.30100000004</v>
      </c>
      <c r="K28" s="612">
        <v>-277299.86300000001</v>
      </c>
      <c r="L28" s="612">
        <v>47808.318999999901</v>
      </c>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2"/>
      <c r="AM28" s="602"/>
      <c r="AN28" s="602"/>
      <c r="AO28" s="602"/>
      <c r="AP28" s="602"/>
      <c r="AQ28" s="602"/>
      <c r="AR28" s="602"/>
      <c r="AS28" s="602"/>
      <c r="AT28" s="602"/>
      <c r="AU28" s="602"/>
      <c r="AV28" s="602"/>
      <c r="AW28" s="602"/>
      <c r="AX28" s="602"/>
      <c r="AY28" s="602"/>
      <c r="AZ28" s="602"/>
      <c r="BA28" s="602"/>
      <c r="BB28" s="602"/>
      <c r="BC28" s="602"/>
      <c r="BD28" s="602"/>
      <c r="BE28" s="602"/>
      <c r="BF28" s="602"/>
      <c r="BG28" s="602"/>
      <c r="BH28" s="602"/>
      <c r="BI28" s="602"/>
      <c r="BJ28" s="602"/>
      <c r="BK28" s="602"/>
      <c r="BL28" s="602"/>
      <c r="BM28" s="602"/>
      <c r="BN28" s="602"/>
      <c r="BO28" s="602"/>
      <c r="BP28" s="602"/>
      <c r="BQ28" s="602"/>
      <c r="BR28" s="602"/>
      <c r="BS28" s="602"/>
      <c r="BT28" s="602"/>
      <c r="BU28" s="602"/>
      <c r="BV28" s="602"/>
      <c r="BW28" s="602"/>
      <c r="BX28" s="602"/>
      <c r="BY28" s="602"/>
      <c r="BZ28" s="602"/>
      <c r="CA28" s="602"/>
      <c r="CB28" s="602"/>
      <c r="CC28" s="602"/>
      <c r="CD28" s="602"/>
      <c r="CE28" s="602"/>
      <c r="CF28" s="602"/>
      <c r="CG28" s="602"/>
      <c r="CH28" s="602"/>
      <c r="CI28" s="602"/>
      <c r="CJ28" s="602"/>
      <c r="CK28" s="602"/>
      <c r="CL28" s="602"/>
      <c r="CM28" s="602"/>
      <c r="CN28" s="602"/>
      <c r="CO28" s="602"/>
      <c r="CP28" s="602"/>
      <c r="CQ28" s="602"/>
      <c r="CR28" s="602"/>
      <c r="CS28" s="602"/>
      <c r="CT28" s="602"/>
      <c r="CU28" s="602"/>
      <c r="CV28" s="602"/>
      <c r="CW28" s="602"/>
      <c r="CX28" s="602"/>
      <c r="CY28" s="602"/>
      <c r="CZ28" s="602"/>
      <c r="DA28" s="602"/>
      <c r="DB28" s="602"/>
      <c r="DC28" s="602"/>
      <c r="DD28" s="602"/>
      <c r="DE28" s="602"/>
      <c r="DF28" s="602"/>
      <c r="DG28" s="602"/>
      <c r="DH28" s="602"/>
      <c r="DI28" s="602"/>
      <c r="DJ28" s="602"/>
      <c r="DK28" s="602"/>
      <c r="DL28" s="602"/>
      <c r="DM28" s="602"/>
      <c r="DN28" s="602"/>
      <c r="DO28" s="602"/>
      <c r="DP28" s="602"/>
      <c r="DQ28" s="602"/>
      <c r="DR28" s="602"/>
      <c r="DS28" s="602"/>
      <c r="DT28" s="602"/>
      <c r="DU28" s="602"/>
      <c r="DV28" s="602"/>
      <c r="DW28" s="602"/>
      <c r="DX28" s="602"/>
      <c r="DY28" s="602"/>
      <c r="DZ28" s="602"/>
      <c r="EA28" s="602"/>
      <c r="EB28" s="602"/>
      <c r="EC28" s="602"/>
      <c r="ED28" s="602"/>
      <c r="EE28" s="602"/>
      <c r="EF28" s="602"/>
      <c r="EG28" s="602"/>
      <c r="EH28" s="602"/>
      <c r="EI28" s="602"/>
      <c r="EJ28" s="602"/>
      <c r="EK28" s="602"/>
      <c r="EL28" s="602"/>
      <c r="EM28" s="602"/>
      <c r="EN28" s="602"/>
      <c r="EO28" s="602"/>
      <c r="EP28" s="602"/>
      <c r="EQ28" s="602"/>
      <c r="ER28" s="602"/>
      <c r="ES28" s="602"/>
      <c r="ET28" s="602"/>
      <c r="EU28" s="602"/>
      <c r="EV28" s="602"/>
      <c r="EW28" s="602"/>
      <c r="EX28" s="602"/>
    </row>
    <row r="29" spans="1:154" s="603" customFormat="1" ht="21" customHeight="1">
      <c r="B29" s="614"/>
      <c r="C29" s="560"/>
      <c r="D29" s="560"/>
      <c r="E29" s="560"/>
      <c r="F29" s="560"/>
      <c r="G29" s="560"/>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2"/>
      <c r="AJ29" s="602"/>
      <c r="AK29" s="602"/>
      <c r="AL29" s="602"/>
      <c r="AM29" s="602"/>
      <c r="AN29" s="602"/>
      <c r="AO29" s="602"/>
      <c r="AP29" s="602"/>
      <c r="AQ29" s="602"/>
      <c r="AR29" s="602"/>
      <c r="AS29" s="602"/>
      <c r="AT29" s="602"/>
      <c r="AU29" s="602"/>
      <c r="AV29" s="602"/>
      <c r="AW29" s="602"/>
      <c r="AX29" s="602"/>
      <c r="AY29" s="602"/>
      <c r="AZ29" s="602"/>
      <c r="BA29" s="602"/>
      <c r="BB29" s="602"/>
      <c r="BC29" s="602"/>
      <c r="BD29" s="602"/>
      <c r="BE29" s="602"/>
      <c r="BF29" s="602"/>
      <c r="BG29" s="602"/>
      <c r="BH29" s="602"/>
      <c r="BI29" s="602"/>
      <c r="BJ29" s="602"/>
      <c r="BK29" s="602"/>
      <c r="BL29" s="602"/>
      <c r="BM29" s="602"/>
      <c r="BN29" s="602"/>
      <c r="BO29" s="602"/>
      <c r="BP29" s="602"/>
      <c r="BQ29" s="602"/>
      <c r="BR29" s="602"/>
      <c r="BS29" s="602"/>
      <c r="BT29" s="602"/>
      <c r="BU29" s="602"/>
      <c r="BV29" s="602"/>
      <c r="BW29" s="602"/>
      <c r="BX29" s="602"/>
      <c r="BY29" s="602"/>
      <c r="BZ29" s="602"/>
      <c r="CA29" s="602"/>
      <c r="CB29" s="602"/>
      <c r="CC29" s="602"/>
      <c r="CD29" s="602"/>
      <c r="CE29" s="602"/>
      <c r="CF29" s="602"/>
      <c r="CG29" s="602"/>
      <c r="CH29" s="602"/>
      <c r="CI29" s="602"/>
      <c r="CJ29" s="602"/>
      <c r="CK29" s="602"/>
      <c r="CL29" s="602"/>
      <c r="CM29" s="602"/>
      <c r="CN29" s="602"/>
      <c r="CO29" s="602"/>
      <c r="CP29" s="602"/>
      <c r="CQ29" s="602"/>
      <c r="CR29" s="602"/>
      <c r="CS29" s="602"/>
      <c r="CT29" s="602"/>
      <c r="CU29" s="602"/>
      <c r="CV29" s="602"/>
      <c r="CW29" s="602"/>
      <c r="CX29" s="602"/>
      <c r="CY29" s="602"/>
      <c r="CZ29" s="602"/>
      <c r="DA29" s="602"/>
      <c r="DB29" s="602"/>
      <c r="DC29" s="602"/>
      <c r="DD29" s="602"/>
      <c r="DE29" s="602"/>
      <c r="DF29" s="602"/>
      <c r="DG29" s="602"/>
      <c r="DH29" s="602"/>
      <c r="DI29" s="602"/>
      <c r="DJ29" s="602"/>
      <c r="DK29" s="602"/>
      <c r="DL29" s="602"/>
      <c r="DM29" s="602"/>
      <c r="DN29" s="602"/>
      <c r="DO29" s="602"/>
      <c r="DP29" s="602"/>
      <c r="DQ29" s="602"/>
      <c r="DR29" s="602"/>
      <c r="DS29" s="602"/>
      <c r="DT29" s="602"/>
      <c r="DU29" s="602"/>
      <c r="DV29" s="602"/>
      <c r="DW29" s="602"/>
      <c r="DX29" s="602"/>
      <c r="DY29" s="602"/>
      <c r="DZ29" s="602"/>
      <c r="EA29" s="602"/>
      <c r="EB29" s="602"/>
      <c r="EC29" s="602"/>
      <c r="ED29" s="602"/>
      <c r="EE29" s="602"/>
      <c r="EF29" s="602"/>
      <c r="EG29" s="602"/>
      <c r="EH29" s="602"/>
      <c r="EI29" s="602"/>
      <c r="EJ29" s="602"/>
      <c r="EK29" s="602"/>
      <c r="EL29" s="602"/>
      <c r="EM29" s="602"/>
      <c r="EN29" s="602"/>
      <c r="EO29" s="602"/>
      <c r="EP29" s="602"/>
      <c r="EQ29" s="602"/>
      <c r="ER29" s="602"/>
      <c r="ES29" s="602"/>
      <c r="ET29" s="602"/>
      <c r="EU29" s="602"/>
      <c r="EV29" s="602"/>
      <c r="EW29" s="602"/>
      <c r="EX29" s="602"/>
    </row>
    <row r="30" spans="1:154" s="514" customFormat="1" ht="21" customHeight="1">
      <c r="A30" s="703" t="s">
        <v>229</v>
      </c>
      <c r="B30" s="703"/>
      <c r="C30" s="615">
        <v>13346556.300000001</v>
      </c>
      <c r="D30" s="615">
        <v>17577714.199999999</v>
      </c>
      <c r="E30" s="615">
        <v>21101201.533</v>
      </c>
      <c r="F30" s="615">
        <v>22770029.707000002</v>
      </c>
      <c r="G30" s="615">
        <v>22953042.730999999</v>
      </c>
      <c r="H30" s="615">
        <v>24485055.787</v>
      </c>
      <c r="I30" s="615">
        <v>27677815.894000001</v>
      </c>
      <c r="J30" s="615">
        <v>28998166.903999995</v>
      </c>
      <c r="K30" s="615">
        <v>30754067.153999999</v>
      </c>
      <c r="L30" s="615">
        <v>34304059.015999995</v>
      </c>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c r="BJ30" s="616"/>
      <c r="BK30" s="616"/>
      <c r="BL30" s="616"/>
      <c r="BM30" s="616"/>
      <c r="BN30" s="616"/>
      <c r="BO30" s="616"/>
      <c r="BP30" s="616"/>
      <c r="BQ30" s="616"/>
      <c r="BR30" s="616"/>
      <c r="BS30" s="616"/>
      <c r="BT30" s="616"/>
      <c r="BU30" s="616"/>
      <c r="BV30" s="616"/>
      <c r="BW30" s="616"/>
      <c r="BX30" s="616"/>
      <c r="BY30" s="616"/>
      <c r="BZ30" s="616"/>
      <c r="CA30" s="616"/>
      <c r="CB30" s="616"/>
      <c r="CC30" s="616"/>
      <c r="CD30" s="616"/>
      <c r="CE30" s="616"/>
      <c r="CF30" s="616"/>
      <c r="CG30" s="616"/>
      <c r="CH30" s="616"/>
      <c r="CI30" s="616"/>
      <c r="CJ30" s="616"/>
      <c r="CK30" s="616"/>
      <c r="CL30" s="616"/>
      <c r="CM30" s="616"/>
      <c r="CN30" s="616"/>
      <c r="CO30" s="616"/>
      <c r="CP30" s="616"/>
      <c r="CQ30" s="616"/>
      <c r="CR30" s="616"/>
      <c r="CS30" s="616"/>
      <c r="CT30" s="616"/>
      <c r="CU30" s="616"/>
      <c r="CV30" s="616"/>
      <c r="CW30" s="616"/>
      <c r="CX30" s="616"/>
      <c r="CY30" s="616"/>
      <c r="CZ30" s="616"/>
      <c r="DA30" s="616"/>
      <c r="DB30" s="616"/>
      <c r="DC30" s="616"/>
      <c r="DD30" s="616"/>
      <c r="DE30" s="616"/>
      <c r="DF30" s="616"/>
      <c r="DG30" s="616"/>
      <c r="DH30" s="616"/>
      <c r="DI30" s="616"/>
      <c r="DJ30" s="616"/>
      <c r="DK30" s="616"/>
      <c r="DL30" s="616"/>
      <c r="DM30" s="616"/>
      <c r="DN30" s="616"/>
      <c r="DO30" s="616"/>
      <c r="DP30" s="616"/>
      <c r="DQ30" s="616"/>
      <c r="DR30" s="616"/>
      <c r="DS30" s="616"/>
      <c r="DT30" s="616"/>
      <c r="DU30" s="616"/>
      <c r="DV30" s="616"/>
      <c r="DW30" s="616"/>
      <c r="DX30" s="616"/>
      <c r="DY30" s="616"/>
      <c r="DZ30" s="616"/>
      <c r="EA30" s="616"/>
      <c r="EB30" s="616"/>
      <c r="EC30" s="616"/>
      <c r="ED30" s="616"/>
      <c r="EE30" s="616"/>
      <c r="EF30" s="616"/>
      <c r="EG30" s="616"/>
      <c r="EH30" s="616"/>
      <c r="EI30" s="616"/>
      <c r="EJ30" s="616"/>
      <c r="EK30" s="616"/>
      <c r="EL30" s="616"/>
      <c r="EM30" s="616"/>
      <c r="EN30" s="616"/>
      <c r="EO30" s="616"/>
      <c r="EP30" s="616"/>
      <c r="EQ30" s="616"/>
      <c r="ER30" s="616"/>
      <c r="ES30" s="616"/>
      <c r="ET30" s="616"/>
      <c r="EU30" s="616"/>
      <c r="EV30" s="616"/>
      <c r="EW30" s="616"/>
      <c r="EX30" s="616"/>
    </row>
    <row r="31" spans="1:154" s="514" customFormat="1" ht="21" customHeight="1">
      <c r="B31" s="617"/>
      <c r="C31" s="618"/>
      <c r="D31" s="618"/>
      <c r="E31" s="618"/>
      <c r="F31" s="618"/>
      <c r="G31" s="618"/>
      <c r="H31" s="618"/>
      <c r="I31" s="618"/>
      <c r="J31" s="618"/>
      <c r="K31" s="618"/>
      <c r="L31" s="618"/>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c r="BH31" s="616"/>
      <c r="BI31" s="616"/>
      <c r="BJ31" s="616"/>
      <c r="BK31" s="616"/>
      <c r="BL31" s="616"/>
      <c r="BM31" s="616"/>
      <c r="BN31" s="616"/>
      <c r="BO31" s="616"/>
      <c r="BP31" s="616"/>
      <c r="BQ31" s="616"/>
      <c r="BR31" s="616"/>
      <c r="BS31" s="616"/>
      <c r="BT31" s="616"/>
      <c r="BU31" s="616"/>
      <c r="BV31" s="616"/>
      <c r="BW31" s="616"/>
      <c r="BX31" s="616"/>
      <c r="BY31" s="616"/>
      <c r="BZ31" s="616"/>
      <c r="CA31" s="616"/>
      <c r="CB31" s="616"/>
      <c r="CC31" s="616"/>
      <c r="CD31" s="616"/>
      <c r="CE31" s="616"/>
      <c r="CF31" s="616"/>
      <c r="CG31" s="616"/>
      <c r="CH31" s="616"/>
      <c r="CI31" s="616"/>
      <c r="CJ31" s="616"/>
      <c r="CK31" s="616"/>
      <c r="CL31" s="616"/>
      <c r="CM31" s="616"/>
      <c r="CN31" s="616"/>
      <c r="CO31" s="616"/>
      <c r="CP31" s="616"/>
      <c r="CQ31" s="616"/>
      <c r="CR31" s="616"/>
      <c r="CS31" s="616"/>
      <c r="CT31" s="616"/>
      <c r="CU31" s="616"/>
      <c r="CV31" s="616"/>
      <c r="CW31" s="616"/>
      <c r="CX31" s="616"/>
      <c r="CY31" s="616"/>
      <c r="CZ31" s="616"/>
      <c r="DA31" s="616"/>
      <c r="DB31" s="616"/>
      <c r="DC31" s="616"/>
      <c r="DD31" s="616"/>
      <c r="DE31" s="616"/>
      <c r="DF31" s="616"/>
      <c r="DG31" s="616"/>
      <c r="DH31" s="616"/>
      <c r="DI31" s="616"/>
      <c r="DJ31" s="616"/>
      <c r="DK31" s="616"/>
      <c r="DL31" s="616"/>
      <c r="DM31" s="616"/>
      <c r="DN31" s="616"/>
      <c r="DO31" s="616"/>
      <c r="DP31" s="616"/>
      <c r="DQ31" s="616"/>
      <c r="DR31" s="616"/>
      <c r="DS31" s="616"/>
      <c r="DT31" s="616"/>
      <c r="DU31" s="616"/>
      <c r="DV31" s="616"/>
      <c r="DW31" s="616"/>
      <c r="DX31" s="616"/>
      <c r="DY31" s="616"/>
      <c r="DZ31" s="616"/>
      <c r="EA31" s="616"/>
      <c r="EB31" s="616"/>
      <c r="EC31" s="616"/>
      <c r="ED31" s="616"/>
      <c r="EE31" s="616"/>
      <c r="EF31" s="616"/>
      <c r="EG31" s="616"/>
      <c r="EH31" s="616"/>
      <c r="EI31" s="616"/>
      <c r="EJ31" s="616"/>
      <c r="EK31" s="616"/>
      <c r="EL31" s="616"/>
      <c r="EM31" s="616"/>
      <c r="EN31" s="616"/>
      <c r="EO31" s="616"/>
      <c r="EP31" s="616"/>
      <c r="EQ31" s="616"/>
      <c r="ER31" s="616"/>
      <c r="ES31" s="616"/>
      <c r="ET31" s="616"/>
      <c r="EU31" s="616"/>
      <c r="EV31" s="616"/>
      <c r="EW31" s="616"/>
      <c r="EX31" s="616"/>
    </row>
    <row r="32" spans="1:154" ht="17.25" customHeight="1">
      <c r="B32" s="619" t="s">
        <v>55</v>
      </c>
      <c r="C32" s="600"/>
      <c r="D32" s="600"/>
      <c r="E32" s="600"/>
      <c r="F32" s="600"/>
      <c r="G32" s="600"/>
      <c r="H32" s="600"/>
      <c r="I32" s="600"/>
      <c r="J32" s="600"/>
      <c r="K32" s="600"/>
      <c r="L32" s="600"/>
    </row>
    <row r="33" spans="1:154" s="621" customFormat="1" ht="20.25" customHeight="1">
      <c r="A33" s="667">
        <v>1</v>
      </c>
      <c r="B33" s="704" t="s">
        <v>230</v>
      </c>
      <c r="C33" s="704"/>
      <c r="D33" s="704"/>
      <c r="E33" s="704"/>
      <c r="F33" s="704"/>
      <c r="G33" s="704"/>
      <c r="H33" s="704"/>
      <c r="I33" s="704"/>
      <c r="J33" s="704"/>
      <c r="K33" s="704"/>
      <c r="L33" s="704"/>
    </row>
    <row r="34" spans="1:154" s="603" customFormat="1" ht="20.25" customHeight="1">
      <c r="A34" s="667"/>
      <c r="B34" s="704"/>
      <c r="C34" s="704"/>
      <c r="D34" s="704"/>
      <c r="E34" s="704"/>
      <c r="F34" s="704"/>
      <c r="G34" s="704"/>
      <c r="H34" s="704"/>
      <c r="I34" s="704"/>
      <c r="J34" s="704"/>
      <c r="K34" s="704"/>
      <c r="L34" s="704"/>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2"/>
      <c r="AY34" s="602"/>
      <c r="AZ34" s="602"/>
      <c r="BA34" s="602"/>
      <c r="BB34" s="602"/>
      <c r="BC34" s="602"/>
      <c r="BD34" s="602"/>
      <c r="BE34" s="602"/>
      <c r="BF34" s="602"/>
      <c r="BG34" s="602"/>
      <c r="BH34" s="602"/>
      <c r="BI34" s="602"/>
      <c r="BJ34" s="602"/>
      <c r="BK34" s="602"/>
      <c r="BL34" s="602"/>
      <c r="BM34" s="602"/>
      <c r="BN34" s="602"/>
      <c r="BO34" s="602"/>
      <c r="BP34" s="602"/>
      <c r="BQ34" s="602"/>
      <c r="BR34" s="602"/>
      <c r="BS34" s="602"/>
      <c r="BT34" s="602"/>
      <c r="BU34" s="602"/>
      <c r="BV34" s="602"/>
      <c r="BW34" s="602"/>
      <c r="BX34" s="602"/>
      <c r="BY34" s="602"/>
      <c r="BZ34" s="602"/>
      <c r="CA34" s="602"/>
      <c r="CB34" s="602"/>
      <c r="CC34" s="602"/>
      <c r="CD34" s="602"/>
      <c r="CE34" s="602"/>
      <c r="CF34" s="602"/>
      <c r="CG34" s="602"/>
      <c r="CH34" s="602"/>
      <c r="CI34" s="602"/>
      <c r="CJ34" s="602"/>
      <c r="CK34" s="602"/>
      <c r="CL34" s="602"/>
      <c r="CM34" s="602"/>
      <c r="CN34" s="602"/>
      <c r="CO34" s="602"/>
      <c r="CP34" s="602"/>
      <c r="CQ34" s="602"/>
      <c r="CR34" s="602"/>
      <c r="CS34" s="602"/>
      <c r="CT34" s="602"/>
      <c r="CU34" s="602"/>
      <c r="CV34" s="602"/>
      <c r="CW34" s="602"/>
      <c r="CX34" s="602"/>
      <c r="CY34" s="602"/>
      <c r="CZ34" s="602"/>
      <c r="DA34" s="602"/>
      <c r="DB34" s="602"/>
      <c r="DC34" s="602"/>
      <c r="DD34" s="602"/>
      <c r="DE34" s="602"/>
      <c r="DF34" s="602"/>
      <c r="DG34" s="602"/>
      <c r="DH34" s="602"/>
      <c r="DI34" s="602"/>
      <c r="DJ34" s="602"/>
      <c r="DK34" s="602"/>
      <c r="DL34" s="602"/>
      <c r="DM34" s="602"/>
      <c r="DN34" s="602"/>
      <c r="DO34" s="602"/>
      <c r="DP34" s="602"/>
      <c r="DQ34" s="602"/>
      <c r="DR34" s="602"/>
      <c r="DS34" s="602"/>
      <c r="DT34" s="602"/>
      <c r="DU34" s="602"/>
      <c r="DV34" s="602"/>
      <c r="DW34" s="602"/>
      <c r="DX34" s="602"/>
      <c r="DY34" s="602"/>
      <c r="DZ34" s="602"/>
      <c r="EA34" s="602"/>
      <c r="EB34" s="602"/>
      <c r="EC34" s="602"/>
      <c r="ED34" s="602"/>
      <c r="EE34" s="602"/>
      <c r="EF34" s="602"/>
      <c r="EG34" s="602"/>
      <c r="EH34" s="602"/>
      <c r="EI34" s="602"/>
      <c r="EJ34" s="602"/>
      <c r="EK34" s="602"/>
      <c r="EL34" s="602"/>
      <c r="EM34" s="602"/>
      <c r="EN34" s="602"/>
      <c r="EO34" s="602"/>
      <c r="EP34" s="602"/>
      <c r="EQ34" s="602"/>
      <c r="ER34" s="602"/>
      <c r="ES34" s="602"/>
      <c r="ET34" s="602"/>
      <c r="EU34" s="602"/>
      <c r="EV34" s="602"/>
      <c r="EW34" s="602"/>
      <c r="EX34" s="602"/>
    </row>
    <row r="35" spans="1:154" s="603" customFormat="1" ht="20.25" customHeight="1">
      <c r="A35" s="667"/>
      <c r="B35" s="704"/>
      <c r="C35" s="704"/>
      <c r="D35" s="704"/>
      <c r="E35" s="704"/>
      <c r="F35" s="704"/>
      <c r="G35" s="704"/>
      <c r="H35" s="704"/>
      <c r="I35" s="704"/>
      <c r="J35" s="704"/>
      <c r="K35" s="704"/>
      <c r="L35" s="704"/>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602"/>
      <c r="AZ35" s="602"/>
      <c r="BA35" s="602"/>
      <c r="BB35" s="602"/>
      <c r="BC35" s="602"/>
      <c r="BD35" s="602"/>
      <c r="BE35" s="602"/>
      <c r="BF35" s="602"/>
      <c r="BG35" s="602"/>
      <c r="BH35" s="602"/>
      <c r="BI35" s="602"/>
      <c r="BJ35" s="602"/>
      <c r="BK35" s="602"/>
      <c r="BL35" s="602"/>
      <c r="BM35" s="602"/>
      <c r="BN35" s="602"/>
      <c r="BO35" s="602"/>
      <c r="BP35" s="602"/>
      <c r="BQ35" s="602"/>
      <c r="BR35" s="602"/>
      <c r="BS35" s="602"/>
      <c r="BT35" s="602"/>
      <c r="BU35" s="602"/>
      <c r="BV35" s="602"/>
      <c r="BW35" s="602"/>
      <c r="BX35" s="602"/>
      <c r="BY35" s="602"/>
      <c r="BZ35" s="602"/>
      <c r="CA35" s="602"/>
      <c r="CB35" s="602"/>
      <c r="CC35" s="602"/>
      <c r="CD35" s="602"/>
      <c r="CE35" s="602"/>
      <c r="CF35" s="602"/>
      <c r="CG35" s="602"/>
      <c r="CH35" s="602"/>
      <c r="CI35" s="602"/>
      <c r="CJ35" s="602"/>
      <c r="CK35" s="602"/>
      <c r="CL35" s="602"/>
      <c r="CM35" s="602"/>
      <c r="CN35" s="602"/>
      <c r="CO35" s="602"/>
      <c r="CP35" s="602"/>
      <c r="CQ35" s="602"/>
      <c r="CR35" s="602"/>
      <c r="CS35" s="602"/>
      <c r="CT35" s="602"/>
      <c r="CU35" s="602"/>
      <c r="CV35" s="602"/>
      <c r="CW35" s="602"/>
      <c r="CX35" s="602"/>
      <c r="CY35" s="602"/>
      <c r="CZ35" s="602"/>
      <c r="DA35" s="602"/>
      <c r="DB35" s="602"/>
      <c r="DC35" s="602"/>
      <c r="DD35" s="602"/>
      <c r="DE35" s="602"/>
      <c r="DF35" s="602"/>
      <c r="DG35" s="602"/>
      <c r="DH35" s="602"/>
      <c r="DI35" s="602"/>
      <c r="DJ35" s="602"/>
      <c r="DK35" s="602"/>
      <c r="DL35" s="602"/>
      <c r="DM35" s="602"/>
      <c r="DN35" s="602"/>
      <c r="DO35" s="602"/>
      <c r="DP35" s="602"/>
      <c r="DQ35" s="602"/>
      <c r="DR35" s="602"/>
      <c r="DS35" s="602"/>
      <c r="DT35" s="602"/>
      <c r="DU35" s="602"/>
      <c r="DV35" s="602"/>
      <c r="DW35" s="602"/>
      <c r="DX35" s="602"/>
      <c r="DY35" s="602"/>
      <c r="DZ35" s="602"/>
      <c r="EA35" s="602"/>
      <c r="EB35" s="602"/>
      <c r="EC35" s="602"/>
      <c r="ED35" s="602"/>
      <c r="EE35" s="602"/>
      <c r="EF35" s="602"/>
      <c r="EG35" s="602"/>
      <c r="EH35" s="602"/>
      <c r="EI35" s="602"/>
      <c r="EJ35" s="602"/>
      <c r="EK35" s="602"/>
      <c r="EL35" s="602"/>
      <c r="EM35" s="602"/>
      <c r="EN35" s="602"/>
      <c r="EO35" s="602"/>
      <c r="EP35" s="602"/>
      <c r="EQ35" s="602"/>
      <c r="ER35" s="602"/>
      <c r="ES35" s="602"/>
      <c r="ET35" s="602"/>
      <c r="EU35" s="602"/>
      <c r="EV35" s="602"/>
      <c r="EW35" s="602"/>
      <c r="EX35" s="602"/>
    </row>
    <row r="36" spans="1:154" s="603" customFormat="1" ht="3.75" customHeight="1">
      <c r="A36" s="667"/>
      <c r="B36" s="704"/>
      <c r="C36" s="704"/>
      <c r="D36" s="704"/>
      <c r="E36" s="704"/>
      <c r="F36" s="704"/>
      <c r="G36" s="704"/>
      <c r="H36" s="704"/>
      <c r="I36" s="704"/>
      <c r="J36" s="704"/>
      <c r="K36" s="704"/>
      <c r="L36" s="704"/>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2"/>
      <c r="AY36" s="602"/>
      <c r="AZ36" s="602"/>
      <c r="BA36" s="602"/>
      <c r="BB36" s="602"/>
      <c r="BC36" s="602"/>
      <c r="BD36" s="602"/>
      <c r="BE36" s="602"/>
      <c r="BF36" s="602"/>
      <c r="BG36" s="602"/>
      <c r="BH36" s="602"/>
      <c r="BI36" s="602"/>
      <c r="BJ36" s="602"/>
      <c r="BK36" s="602"/>
      <c r="BL36" s="602"/>
      <c r="BM36" s="602"/>
      <c r="BN36" s="602"/>
      <c r="BO36" s="602"/>
      <c r="BP36" s="602"/>
      <c r="BQ36" s="602"/>
      <c r="BR36" s="602"/>
      <c r="BS36" s="602"/>
      <c r="BT36" s="602"/>
      <c r="BU36" s="602"/>
      <c r="BV36" s="602"/>
      <c r="BW36" s="602"/>
      <c r="BX36" s="602"/>
      <c r="BY36" s="602"/>
      <c r="BZ36" s="602"/>
      <c r="CA36" s="602"/>
      <c r="CB36" s="602"/>
      <c r="CC36" s="602"/>
      <c r="CD36" s="602"/>
      <c r="CE36" s="602"/>
      <c r="CF36" s="602"/>
      <c r="CG36" s="602"/>
      <c r="CH36" s="602"/>
      <c r="CI36" s="602"/>
      <c r="CJ36" s="602"/>
      <c r="CK36" s="602"/>
      <c r="CL36" s="602"/>
      <c r="CM36" s="602"/>
      <c r="CN36" s="602"/>
      <c r="CO36" s="602"/>
      <c r="CP36" s="602"/>
      <c r="CQ36" s="602"/>
      <c r="CR36" s="602"/>
      <c r="CS36" s="602"/>
      <c r="CT36" s="602"/>
      <c r="CU36" s="602"/>
      <c r="CV36" s="602"/>
      <c r="CW36" s="602"/>
      <c r="CX36" s="602"/>
      <c r="CY36" s="602"/>
      <c r="CZ36" s="602"/>
      <c r="DA36" s="602"/>
      <c r="DB36" s="602"/>
      <c r="DC36" s="602"/>
      <c r="DD36" s="602"/>
      <c r="DE36" s="602"/>
      <c r="DF36" s="602"/>
      <c r="DG36" s="602"/>
      <c r="DH36" s="602"/>
      <c r="DI36" s="602"/>
      <c r="DJ36" s="602"/>
      <c r="DK36" s="602"/>
      <c r="DL36" s="602"/>
      <c r="DM36" s="602"/>
      <c r="DN36" s="602"/>
      <c r="DO36" s="602"/>
      <c r="DP36" s="602"/>
      <c r="DQ36" s="602"/>
      <c r="DR36" s="602"/>
      <c r="DS36" s="602"/>
      <c r="DT36" s="602"/>
      <c r="DU36" s="602"/>
      <c r="DV36" s="602"/>
      <c r="DW36" s="602"/>
      <c r="DX36" s="602"/>
      <c r="DY36" s="602"/>
      <c r="DZ36" s="602"/>
      <c r="EA36" s="602"/>
      <c r="EB36" s="602"/>
      <c r="EC36" s="602"/>
      <c r="ED36" s="602"/>
      <c r="EE36" s="602"/>
      <c r="EF36" s="602"/>
      <c r="EG36" s="602"/>
      <c r="EH36" s="602"/>
      <c r="EI36" s="602"/>
      <c r="EJ36" s="602"/>
      <c r="EK36" s="602"/>
      <c r="EL36" s="602"/>
      <c r="EM36" s="602"/>
      <c r="EN36" s="602"/>
      <c r="EO36" s="602"/>
      <c r="EP36" s="602"/>
      <c r="EQ36" s="602"/>
      <c r="ER36" s="602"/>
      <c r="ES36" s="602"/>
      <c r="ET36" s="602"/>
      <c r="EU36" s="602"/>
      <c r="EV36" s="602"/>
      <c r="EW36" s="602"/>
      <c r="EX36" s="602"/>
    </row>
    <row r="37" spans="1:154" s="603" customFormat="1" ht="20.25" customHeight="1">
      <c r="A37" s="667">
        <v>2</v>
      </c>
      <c r="B37" s="705" t="s">
        <v>231</v>
      </c>
      <c r="C37" s="705"/>
      <c r="D37" s="705"/>
      <c r="E37" s="705"/>
      <c r="F37" s="705"/>
      <c r="G37" s="705"/>
      <c r="H37" s="705"/>
      <c r="I37" s="705"/>
      <c r="J37" s="705"/>
      <c r="K37" s="705"/>
      <c r="L37" s="705"/>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602"/>
      <c r="BD37" s="602"/>
      <c r="BE37" s="602"/>
      <c r="BF37" s="602"/>
      <c r="BG37" s="602"/>
      <c r="BH37" s="602"/>
      <c r="BI37" s="602"/>
      <c r="BJ37" s="602"/>
      <c r="BK37" s="602"/>
      <c r="BL37" s="602"/>
      <c r="BM37" s="602"/>
      <c r="BN37" s="602"/>
      <c r="BO37" s="602"/>
      <c r="BP37" s="602"/>
      <c r="BQ37" s="602"/>
      <c r="BR37" s="602"/>
      <c r="BS37" s="602"/>
      <c r="BT37" s="602"/>
      <c r="BU37" s="602"/>
      <c r="BV37" s="602"/>
      <c r="BW37" s="602"/>
      <c r="BX37" s="602"/>
      <c r="BY37" s="602"/>
      <c r="BZ37" s="602"/>
      <c r="CA37" s="602"/>
      <c r="CB37" s="602"/>
      <c r="CC37" s="602"/>
      <c r="CD37" s="602"/>
      <c r="CE37" s="602"/>
      <c r="CF37" s="602"/>
      <c r="CG37" s="602"/>
      <c r="CH37" s="602"/>
      <c r="CI37" s="602"/>
      <c r="CJ37" s="602"/>
      <c r="CK37" s="602"/>
      <c r="CL37" s="602"/>
      <c r="CM37" s="602"/>
      <c r="CN37" s="602"/>
      <c r="CO37" s="602"/>
      <c r="CP37" s="602"/>
      <c r="CQ37" s="602"/>
      <c r="CR37" s="602"/>
      <c r="CS37" s="602"/>
      <c r="CT37" s="602"/>
      <c r="CU37" s="602"/>
      <c r="CV37" s="602"/>
      <c r="CW37" s="602"/>
      <c r="CX37" s="602"/>
      <c r="CY37" s="602"/>
      <c r="CZ37" s="602"/>
      <c r="DA37" s="602"/>
      <c r="DB37" s="602"/>
      <c r="DC37" s="602"/>
      <c r="DD37" s="602"/>
      <c r="DE37" s="602"/>
      <c r="DF37" s="602"/>
      <c r="DG37" s="602"/>
      <c r="DH37" s="602"/>
      <c r="DI37" s="602"/>
      <c r="DJ37" s="602"/>
      <c r="DK37" s="602"/>
      <c r="DL37" s="602"/>
      <c r="DM37" s="602"/>
      <c r="DN37" s="602"/>
      <c r="DO37" s="602"/>
      <c r="DP37" s="602"/>
      <c r="DQ37" s="602"/>
      <c r="DR37" s="602"/>
      <c r="DS37" s="602"/>
      <c r="DT37" s="602"/>
      <c r="DU37" s="602"/>
      <c r="DV37" s="602"/>
      <c r="DW37" s="602"/>
      <c r="DX37" s="602"/>
      <c r="DY37" s="602"/>
      <c r="DZ37" s="602"/>
      <c r="EA37" s="602"/>
      <c r="EB37" s="602"/>
      <c r="EC37" s="602"/>
      <c r="ED37" s="602"/>
      <c r="EE37" s="602"/>
      <c r="EF37" s="602"/>
      <c r="EG37" s="602"/>
      <c r="EH37" s="602"/>
      <c r="EI37" s="602"/>
      <c r="EJ37" s="602"/>
      <c r="EK37" s="602"/>
      <c r="EL37" s="602"/>
      <c r="EM37" s="602"/>
      <c r="EN37" s="602"/>
      <c r="EO37" s="602"/>
      <c r="EP37" s="602"/>
      <c r="EQ37" s="602"/>
      <c r="ER37" s="602"/>
      <c r="ES37" s="602"/>
      <c r="ET37" s="602"/>
      <c r="EU37" s="602"/>
      <c r="EV37" s="602"/>
      <c r="EW37" s="602"/>
      <c r="EX37" s="602"/>
    </row>
    <row r="38" spans="1:154" s="603" customFormat="1" ht="20.25" customHeight="1">
      <c r="A38" s="667"/>
      <c r="B38" s="705"/>
      <c r="C38" s="705"/>
      <c r="D38" s="705"/>
      <c r="E38" s="705"/>
      <c r="F38" s="705"/>
      <c r="G38" s="705"/>
      <c r="H38" s="705"/>
      <c r="I38" s="705"/>
      <c r="J38" s="705"/>
      <c r="K38" s="705"/>
      <c r="L38" s="705"/>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c r="AO38" s="602"/>
      <c r="AP38" s="602"/>
      <c r="AQ38" s="602"/>
      <c r="AR38" s="602"/>
      <c r="AS38" s="602"/>
      <c r="AT38" s="602"/>
      <c r="AU38" s="602"/>
      <c r="AV38" s="602"/>
      <c r="AW38" s="602"/>
      <c r="AX38" s="602"/>
      <c r="AY38" s="602"/>
      <c r="AZ38" s="602"/>
      <c r="BA38" s="602"/>
      <c r="BB38" s="602"/>
      <c r="BC38" s="602"/>
      <c r="BD38" s="602"/>
      <c r="BE38" s="602"/>
      <c r="BF38" s="602"/>
      <c r="BG38" s="602"/>
      <c r="BH38" s="602"/>
      <c r="BI38" s="602"/>
      <c r="BJ38" s="602"/>
      <c r="BK38" s="602"/>
      <c r="BL38" s="602"/>
      <c r="BM38" s="602"/>
      <c r="BN38" s="602"/>
      <c r="BO38" s="602"/>
      <c r="BP38" s="602"/>
      <c r="BQ38" s="602"/>
      <c r="BR38" s="602"/>
      <c r="BS38" s="602"/>
      <c r="BT38" s="602"/>
      <c r="BU38" s="602"/>
      <c r="BV38" s="602"/>
      <c r="BW38" s="602"/>
      <c r="BX38" s="602"/>
      <c r="BY38" s="602"/>
      <c r="BZ38" s="602"/>
      <c r="CA38" s="602"/>
      <c r="CB38" s="602"/>
      <c r="CC38" s="602"/>
      <c r="CD38" s="602"/>
      <c r="CE38" s="602"/>
      <c r="CF38" s="602"/>
      <c r="CG38" s="602"/>
      <c r="CH38" s="602"/>
      <c r="CI38" s="602"/>
      <c r="CJ38" s="602"/>
      <c r="CK38" s="602"/>
      <c r="CL38" s="602"/>
      <c r="CM38" s="602"/>
      <c r="CN38" s="602"/>
      <c r="CO38" s="602"/>
      <c r="CP38" s="602"/>
      <c r="CQ38" s="602"/>
      <c r="CR38" s="602"/>
      <c r="CS38" s="602"/>
      <c r="CT38" s="602"/>
      <c r="CU38" s="602"/>
      <c r="CV38" s="602"/>
      <c r="CW38" s="602"/>
      <c r="CX38" s="602"/>
      <c r="CY38" s="602"/>
      <c r="CZ38" s="602"/>
      <c r="DA38" s="602"/>
      <c r="DB38" s="602"/>
      <c r="DC38" s="602"/>
      <c r="DD38" s="602"/>
      <c r="DE38" s="602"/>
      <c r="DF38" s="602"/>
      <c r="DG38" s="602"/>
      <c r="DH38" s="602"/>
      <c r="DI38" s="602"/>
      <c r="DJ38" s="602"/>
      <c r="DK38" s="602"/>
      <c r="DL38" s="602"/>
      <c r="DM38" s="602"/>
      <c r="DN38" s="602"/>
      <c r="DO38" s="602"/>
      <c r="DP38" s="602"/>
      <c r="DQ38" s="602"/>
      <c r="DR38" s="602"/>
      <c r="DS38" s="602"/>
      <c r="DT38" s="602"/>
      <c r="DU38" s="602"/>
      <c r="DV38" s="602"/>
      <c r="DW38" s="602"/>
      <c r="DX38" s="602"/>
      <c r="DY38" s="602"/>
      <c r="DZ38" s="602"/>
      <c r="EA38" s="602"/>
      <c r="EB38" s="602"/>
      <c r="EC38" s="602"/>
      <c r="ED38" s="602"/>
      <c r="EE38" s="602"/>
      <c r="EF38" s="602"/>
      <c r="EG38" s="602"/>
      <c r="EH38" s="602"/>
      <c r="EI38" s="602"/>
      <c r="EJ38" s="602"/>
      <c r="EK38" s="602"/>
      <c r="EL38" s="602"/>
      <c r="EM38" s="602"/>
      <c r="EN38" s="602"/>
      <c r="EO38" s="602"/>
      <c r="EP38" s="602"/>
      <c r="EQ38" s="602"/>
      <c r="ER38" s="602"/>
      <c r="ES38" s="602"/>
      <c r="ET38" s="602"/>
      <c r="EU38" s="602"/>
      <c r="EV38" s="602"/>
      <c r="EW38" s="602"/>
      <c r="EX38" s="602"/>
    </row>
    <row r="39" spans="1:154" s="603" customFormat="1" ht="18" customHeight="1">
      <c r="A39" s="667"/>
      <c r="B39" s="705"/>
      <c r="C39" s="705"/>
      <c r="D39" s="705"/>
      <c r="E39" s="705"/>
      <c r="F39" s="705"/>
      <c r="G39" s="705"/>
      <c r="H39" s="705"/>
      <c r="I39" s="705"/>
      <c r="J39" s="705"/>
      <c r="K39" s="705"/>
      <c r="L39" s="705"/>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c r="AQ39" s="602"/>
      <c r="AR39" s="602"/>
      <c r="AS39" s="602"/>
      <c r="AT39" s="602"/>
      <c r="AU39" s="602"/>
      <c r="AV39" s="602"/>
      <c r="AW39" s="602"/>
      <c r="AX39" s="602"/>
      <c r="AY39" s="602"/>
      <c r="AZ39" s="602"/>
      <c r="BA39" s="602"/>
      <c r="BB39" s="602"/>
      <c r="BC39" s="602"/>
      <c r="BD39" s="602"/>
      <c r="BE39" s="602"/>
      <c r="BF39" s="602"/>
      <c r="BG39" s="602"/>
      <c r="BH39" s="602"/>
      <c r="BI39" s="602"/>
      <c r="BJ39" s="602"/>
      <c r="BK39" s="602"/>
      <c r="BL39" s="602"/>
      <c r="BM39" s="602"/>
      <c r="BN39" s="602"/>
      <c r="BO39" s="602"/>
      <c r="BP39" s="602"/>
      <c r="BQ39" s="602"/>
      <c r="BR39" s="602"/>
      <c r="BS39" s="602"/>
      <c r="BT39" s="602"/>
      <c r="BU39" s="602"/>
      <c r="BV39" s="602"/>
      <c r="BW39" s="602"/>
      <c r="BX39" s="602"/>
      <c r="BY39" s="602"/>
      <c r="BZ39" s="602"/>
      <c r="CA39" s="602"/>
      <c r="CB39" s="602"/>
      <c r="CC39" s="602"/>
      <c r="CD39" s="602"/>
      <c r="CE39" s="602"/>
      <c r="CF39" s="602"/>
      <c r="CG39" s="602"/>
      <c r="CH39" s="602"/>
      <c r="CI39" s="602"/>
      <c r="CJ39" s="602"/>
      <c r="CK39" s="602"/>
      <c r="CL39" s="602"/>
      <c r="CM39" s="602"/>
      <c r="CN39" s="602"/>
      <c r="CO39" s="602"/>
      <c r="CP39" s="602"/>
      <c r="CQ39" s="602"/>
      <c r="CR39" s="602"/>
      <c r="CS39" s="602"/>
      <c r="CT39" s="602"/>
      <c r="CU39" s="602"/>
      <c r="CV39" s="602"/>
      <c r="CW39" s="602"/>
      <c r="CX39" s="602"/>
      <c r="CY39" s="602"/>
      <c r="CZ39" s="602"/>
      <c r="DA39" s="602"/>
      <c r="DB39" s="602"/>
      <c r="DC39" s="602"/>
      <c r="DD39" s="602"/>
      <c r="DE39" s="602"/>
      <c r="DF39" s="602"/>
      <c r="DG39" s="602"/>
      <c r="DH39" s="602"/>
      <c r="DI39" s="602"/>
      <c r="DJ39" s="602"/>
      <c r="DK39" s="602"/>
      <c r="DL39" s="602"/>
      <c r="DM39" s="602"/>
      <c r="DN39" s="602"/>
      <c r="DO39" s="602"/>
      <c r="DP39" s="602"/>
      <c r="DQ39" s="602"/>
      <c r="DR39" s="602"/>
      <c r="DS39" s="602"/>
      <c r="DT39" s="602"/>
      <c r="DU39" s="602"/>
      <c r="DV39" s="602"/>
      <c r="DW39" s="602"/>
      <c r="DX39" s="602"/>
      <c r="DY39" s="602"/>
      <c r="DZ39" s="602"/>
      <c r="EA39" s="602"/>
      <c r="EB39" s="602"/>
      <c r="EC39" s="602"/>
      <c r="ED39" s="602"/>
      <c r="EE39" s="602"/>
      <c r="EF39" s="602"/>
      <c r="EG39" s="602"/>
      <c r="EH39" s="602"/>
      <c r="EI39" s="602"/>
      <c r="EJ39" s="602"/>
      <c r="EK39" s="602"/>
      <c r="EL39" s="602"/>
      <c r="EM39" s="602"/>
      <c r="EN39" s="602"/>
      <c r="EO39" s="602"/>
      <c r="EP39" s="602"/>
      <c r="EQ39" s="602"/>
      <c r="ER39" s="602"/>
      <c r="ES39" s="602"/>
      <c r="ET39" s="602"/>
      <c r="EU39" s="602"/>
      <c r="EV39" s="602"/>
      <c r="EW39" s="602"/>
      <c r="EX39" s="602"/>
    </row>
    <row r="40" spans="1:154" s="603" customFormat="1" ht="6.75" customHeight="1">
      <c r="A40" s="667"/>
      <c r="B40" s="705"/>
      <c r="C40" s="705"/>
      <c r="D40" s="705"/>
      <c r="E40" s="705"/>
      <c r="F40" s="705"/>
      <c r="G40" s="705"/>
      <c r="H40" s="705"/>
      <c r="I40" s="705"/>
      <c r="J40" s="705"/>
      <c r="K40" s="705"/>
      <c r="L40" s="705"/>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602"/>
      <c r="AK40" s="602"/>
      <c r="AL40" s="602"/>
      <c r="AM40" s="602"/>
      <c r="AN40" s="602"/>
      <c r="AO40" s="602"/>
      <c r="AP40" s="602"/>
      <c r="AQ40" s="602"/>
      <c r="AR40" s="602"/>
      <c r="AS40" s="602"/>
      <c r="AT40" s="602"/>
      <c r="AU40" s="602"/>
      <c r="AV40" s="602"/>
      <c r="AW40" s="602"/>
      <c r="AX40" s="602"/>
      <c r="AY40" s="602"/>
      <c r="AZ40" s="602"/>
      <c r="BA40" s="602"/>
      <c r="BB40" s="602"/>
      <c r="BC40" s="602"/>
      <c r="BD40" s="602"/>
      <c r="BE40" s="602"/>
      <c r="BF40" s="602"/>
      <c r="BG40" s="602"/>
      <c r="BH40" s="602"/>
      <c r="BI40" s="602"/>
      <c r="BJ40" s="602"/>
      <c r="BK40" s="602"/>
      <c r="BL40" s="602"/>
      <c r="BM40" s="602"/>
      <c r="BN40" s="602"/>
      <c r="BO40" s="602"/>
      <c r="BP40" s="602"/>
      <c r="BQ40" s="602"/>
      <c r="BR40" s="602"/>
      <c r="BS40" s="602"/>
      <c r="BT40" s="602"/>
      <c r="BU40" s="602"/>
      <c r="BV40" s="602"/>
      <c r="BW40" s="602"/>
      <c r="BX40" s="602"/>
      <c r="BY40" s="602"/>
      <c r="BZ40" s="602"/>
      <c r="CA40" s="602"/>
      <c r="CB40" s="602"/>
      <c r="CC40" s="602"/>
      <c r="CD40" s="602"/>
      <c r="CE40" s="602"/>
      <c r="CF40" s="602"/>
      <c r="CG40" s="602"/>
      <c r="CH40" s="602"/>
      <c r="CI40" s="602"/>
      <c r="CJ40" s="602"/>
      <c r="CK40" s="602"/>
      <c r="CL40" s="602"/>
      <c r="CM40" s="602"/>
      <c r="CN40" s="602"/>
      <c r="CO40" s="602"/>
      <c r="CP40" s="602"/>
      <c r="CQ40" s="602"/>
      <c r="CR40" s="602"/>
      <c r="CS40" s="602"/>
      <c r="CT40" s="602"/>
      <c r="CU40" s="602"/>
      <c r="CV40" s="602"/>
      <c r="CW40" s="602"/>
      <c r="CX40" s="602"/>
      <c r="CY40" s="602"/>
      <c r="CZ40" s="602"/>
      <c r="DA40" s="602"/>
      <c r="DB40" s="602"/>
      <c r="DC40" s="602"/>
      <c r="DD40" s="602"/>
      <c r="DE40" s="602"/>
      <c r="DF40" s="602"/>
      <c r="DG40" s="602"/>
      <c r="DH40" s="602"/>
      <c r="DI40" s="602"/>
      <c r="DJ40" s="602"/>
      <c r="DK40" s="602"/>
      <c r="DL40" s="602"/>
      <c r="DM40" s="602"/>
      <c r="DN40" s="602"/>
      <c r="DO40" s="602"/>
      <c r="DP40" s="602"/>
      <c r="DQ40" s="602"/>
      <c r="DR40" s="602"/>
      <c r="DS40" s="602"/>
      <c r="DT40" s="602"/>
      <c r="DU40" s="602"/>
      <c r="DV40" s="602"/>
      <c r="DW40" s="602"/>
      <c r="DX40" s="602"/>
      <c r="DY40" s="602"/>
      <c r="DZ40" s="602"/>
      <c r="EA40" s="602"/>
      <c r="EB40" s="602"/>
      <c r="EC40" s="602"/>
      <c r="ED40" s="602"/>
      <c r="EE40" s="602"/>
      <c r="EF40" s="602"/>
      <c r="EG40" s="602"/>
      <c r="EH40" s="602"/>
      <c r="EI40" s="602"/>
      <c r="EJ40" s="602"/>
      <c r="EK40" s="602"/>
      <c r="EL40" s="602"/>
      <c r="EM40" s="602"/>
      <c r="EN40" s="602"/>
      <c r="EO40" s="602"/>
      <c r="EP40" s="602"/>
      <c r="EQ40" s="602"/>
      <c r="ER40" s="602"/>
      <c r="ES40" s="602"/>
      <c r="ET40" s="602"/>
      <c r="EU40" s="602"/>
      <c r="EV40" s="602"/>
      <c r="EW40" s="602"/>
      <c r="EX40" s="602"/>
    </row>
    <row r="41" spans="1:154" s="603" customFormat="1" ht="16.5" customHeight="1">
      <c r="A41" s="667">
        <v>3</v>
      </c>
      <c r="B41" s="702" t="s">
        <v>232</v>
      </c>
      <c r="C41" s="702"/>
      <c r="D41" s="702"/>
      <c r="E41" s="702"/>
      <c r="F41" s="702"/>
      <c r="G41" s="702"/>
      <c r="H41" s="702"/>
      <c r="I41" s="702"/>
      <c r="J41" s="7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602"/>
      <c r="BD41" s="602"/>
      <c r="BE41" s="602"/>
      <c r="BF41" s="602"/>
      <c r="BG41" s="602"/>
      <c r="BH41" s="602"/>
      <c r="BI41" s="602"/>
      <c r="BJ41" s="602"/>
      <c r="BK41" s="602"/>
      <c r="BL41" s="602"/>
      <c r="BM41" s="602"/>
      <c r="BN41" s="602"/>
      <c r="BO41" s="602"/>
      <c r="BP41" s="602"/>
      <c r="BQ41" s="602"/>
      <c r="BR41" s="602"/>
      <c r="BS41" s="602"/>
      <c r="BT41" s="602"/>
      <c r="BU41" s="602"/>
      <c r="BV41" s="602"/>
      <c r="BW41" s="602"/>
      <c r="BX41" s="602"/>
      <c r="BY41" s="602"/>
      <c r="BZ41" s="602"/>
      <c r="CA41" s="602"/>
      <c r="CB41" s="602"/>
      <c r="CC41" s="602"/>
      <c r="CD41" s="602"/>
      <c r="CE41" s="602"/>
      <c r="CF41" s="602"/>
      <c r="CG41" s="602"/>
      <c r="CH41" s="602"/>
      <c r="CI41" s="602"/>
      <c r="CJ41" s="602"/>
      <c r="CK41" s="602"/>
      <c r="CL41" s="602"/>
      <c r="CM41" s="602"/>
      <c r="CN41" s="602"/>
      <c r="CO41" s="602"/>
      <c r="CP41" s="602"/>
      <c r="CQ41" s="602"/>
      <c r="CR41" s="602"/>
      <c r="CS41" s="602"/>
      <c r="CT41" s="602"/>
      <c r="CU41" s="602"/>
      <c r="CV41" s="602"/>
      <c r="CW41" s="602"/>
      <c r="CX41" s="602"/>
      <c r="CY41" s="602"/>
      <c r="CZ41" s="602"/>
      <c r="DA41" s="602"/>
      <c r="DB41" s="602"/>
      <c r="DC41" s="602"/>
      <c r="DD41" s="602"/>
      <c r="DE41" s="602"/>
      <c r="DF41" s="602"/>
      <c r="DG41" s="602"/>
      <c r="DH41" s="602"/>
      <c r="DI41" s="602"/>
      <c r="DJ41" s="602"/>
      <c r="DK41" s="602"/>
      <c r="DL41" s="602"/>
      <c r="DM41" s="602"/>
      <c r="DN41" s="602"/>
      <c r="DO41" s="602"/>
      <c r="DP41" s="602"/>
      <c r="DQ41" s="602"/>
      <c r="DR41" s="602"/>
      <c r="DS41" s="602"/>
      <c r="DT41" s="602"/>
      <c r="DU41" s="602"/>
      <c r="DV41" s="602"/>
      <c r="DW41" s="602"/>
      <c r="DX41" s="602"/>
      <c r="DY41" s="602"/>
      <c r="DZ41" s="602"/>
      <c r="EA41" s="602"/>
      <c r="EB41" s="602"/>
      <c r="EC41" s="602"/>
      <c r="ED41" s="602"/>
      <c r="EE41" s="602"/>
      <c r="EF41" s="602"/>
      <c r="EG41" s="602"/>
      <c r="EH41" s="602"/>
      <c r="EI41" s="602"/>
      <c r="EJ41" s="602"/>
      <c r="EK41" s="602"/>
      <c r="EL41" s="602"/>
      <c r="EM41" s="602"/>
      <c r="EN41" s="602"/>
      <c r="EO41" s="602"/>
      <c r="EP41" s="602"/>
      <c r="EQ41" s="602"/>
      <c r="ER41" s="602"/>
      <c r="ES41" s="602"/>
      <c r="ET41" s="602"/>
      <c r="EU41" s="602"/>
      <c r="EV41" s="602"/>
      <c r="EW41" s="602"/>
      <c r="EX41" s="602"/>
    </row>
    <row r="42" spans="1:154" s="603" customFormat="1" ht="16.5" customHeight="1">
      <c r="A42" s="667">
        <v>4</v>
      </c>
      <c r="B42" s="702" t="s">
        <v>233</v>
      </c>
      <c r="C42" s="702"/>
      <c r="D42" s="702"/>
      <c r="E42" s="702"/>
      <c r="F42" s="702"/>
      <c r="G42" s="702"/>
      <c r="H42" s="702"/>
      <c r="I42" s="702"/>
      <c r="J42" s="7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2"/>
      <c r="BF42" s="602"/>
      <c r="BG42" s="602"/>
      <c r="BH42" s="602"/>
      <c r="BI42" s="602"/>
      <c r="BJ42" s="602"/>
      <c r="BK42" s="602"/>
      <c r="BL42" s="602"/>
      <c r="BM42" s="602"/>
      <c r="BN42" s="602"/>
      <c r="BO42" s="602"/>
      <c r="BP42" s="602"/>
      <c r="BQ42" s="602"/>
      <c r="BR42" s="602"/>
      <c r="BS42" s="602"/>
      <c r="BT42" s="602"/>
      <c r="BU42" s="602"/>
      <c r="BV42" s="602"/>
      <c r="BW42" s="602"/>
      <c r="BX42" s="602"/>
      <c r="BY42" s="602"/>
      <c r="BZ42" s="602"/>
      <c r="CA42" s="602"/>
      <c r="CB42" s="602"/>
      <c r="CC42" s="602"/>
      <c r="CD42" s="602"/>
      <c r="CE42" s="602"/>
      <c r="CF42" s="602"/>
      <c r="CG42" s="602"/>
      <c r="CH42" s="602"/>
      <c r="CI42" s="602"/>
      <c r="CJ42" s="602"/>
      <c r="CK42" s="602"/>
      <c r="CL42" s="602"/>
      <c r="CM42" s="602"/>
      <c r="CN42" s="602"/>
      <c r="CO42" s="602"/>
      <c r="CP42" s="602"/>
      <c r="CQ42" s="602"/>
      <c r="CR42" s="602"/>
      <c r="CS42" s="602"/>
      <c r="CT42" s="602"/>
      <c r="CU42" s="602"/>
      <c r="CV42" s="602"/>
      <c r="CW42" s="602"/>
      <c r="CX42" s="602"/>
      <c r="CY42" s="602"/>
      <c r="CZ42" s="602"/>
      <c r="DA42" s="602"/>
      <c r="DB42" s="602"/>
      <c r="DC42" s="602"/>
      <c r="DD42" s="602"/>
      <c r="DE42" s="602"/>
      <c r="DF42" s="602"/>
      <c r="DG42" s="602"/>
      <c r="DH42" s="602"/>
      <c r="DI42" s="602"/>
      <c r="DJ42" s="602"/>
      <c r="DK42" s="602"/>
      <c r="DL42" s="602"/>
      <c r="DM42" s="602"/>
      <c r="DN42" s="602"/>
      <c r="DO42" s="602"/>
      <c r="DP42" s="602"/>
      <c r="DQ42" s="602"/>
      <c r="DR42" s="602"/>
      <c r="DS42" s="602"/>
      <c r="DT42" s="602"/>
      <c r="DU42" s="602"/>
      <c r="DV42" s="602"/>
      <c r="DW42" s="602"/>
      <c r="DX42" s="602"/>
      <c r="DY42" s="602"/>
      <c r="DZ42" s="602"/>
      <c r="EA42" s="602"/>
      <c r="EB42" s="602"/>
      <c r="EC42" s="602"/>
      <c r="ED42" s="602"/>
      <c r="EE42" s="602"/>
      <c r="EF42" s="602"/>
      <c r="EG42" s="602"/>
      <c r="EH42" s="602"/>
      <c r="EI42" s="602"/>
      <c r="EJ42" s="602"/>
      <c r="EK42" s="602"/>
      <c r="EL42" s="602"/>
      <c r="EM42" s="602"/>
      <c r="EN42" s="602"/>
      <c r="EO42" s="602"/>
      <c r="EP42" s="602"/>
      <c r="EQ42" s="602"/>
      <c r="ER42" s="602"/>
      <c r="ES42" s="602"/>
      <c r="ET42" s="602"/>
      <c r="EU42" s="602"/>
      <c r="EV42" s="602"/>
      <c r="EW42" s="602"/>
      <c r="EX42" s="602"/>
    </row>
    <row r="43" spans="1:154" s="603" customFormat="1" ht="17.25" customHeight="1">
      <c r="A43" s="667" t="s">
        <v>234</v>
      </c>
      <c r="B43" s="701" t="s">
        <v>235</v>
      </c>
      <c r="C43" s="701"/>
      <c r="D43" s="701"/>
      <c r="E43" s="701"/>
      <c r="F43" s="701"/>
      <c r="G43" s="701"/>
      <c r="H43" s="701"/>
      <c r="I43" s="701"/>
      <c r="J43" s="701"/>
      <c r="K43" s="701"/>
      <c r="L43" s="701"/>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02"/>
      <c r="BC43" s="602"/>
      <c r="BD43" s="602"/>
      <c r="BE43" s="602"/>
      <c r="BF43" s="602"/>
      <c r="BG43" s="602"/>
      <c r="BH43" s="602"/>
      <c r="BI43" s="602"/>
      <c r="BJ43" s="602"/>
      <c r="BK43" s="602"/>
      <c r="BL43" s="602"/>
      <c r="BM43" s="602"/>
      <c r="BN43" s="602"/>
      <c r="BO43" s="602"/>
      <c r="BP43" s="602"/>
      <c r="BQ43" s="602"/>
      <c r="BR43" s="602"/>
      <c r="BS43" s="602"/>
      <c r="BT43" s="602"/>
      <c r="BU43" s="602"/>
      <c r="BV43" s="602"/>
      <c r="BW43" s="602"/>
      <c r="BX43" s="602"/>
      <c r="BY43" s="602"/>
      <c r="BZ43" s="602"/>
      <c r="CA43" s="602"/>
      <c r="CB43" s="602"/>
      <c r="CC43" s="602"/>
      <c r="CD43" s="602"/>
      <c r="CE43" s="602"/>
      <c r="CF43" s="602"/>
      <c r="CG43" s="602"/>
      <c r="CH43" s="602"/>
      <c r="CI43" s="602"/>
      <c r="CJ43" s="602"/>
      <c r="CK43" s="602"/>
      <c r="CL43" s="602"/>
      <c r="CM43" s="602"/>
      <c r="CN43" s="602"/>
      <c r="CO43" s="602"/>
      <c r="CP43" s="602"/>
      <c r="CQ43" s="602"/>
      <c r="CR43" s="602"/>
      <c r="CS43" s="602"/>
      <c r="CT43" s="602"/>
      <c r="CU43" s="602"/>
      <c r="CV43" s="602"/>
      <c r="CW43" s="602"/>
      <c r="CX43" s="602"/>
      <c r="CY43" s="602"/>
      <c r="CZ43" s="602"/>
      <c r="DA43" s="602"/>
      <c r="DB43" s="602"/>
      <c r="DC43" s="602"/>
      <c r="DD43" s="602"/>
      <c r="DE43" s="602"/>
      <c r="DF43" s="602"/>
      <c r="DG43" s="602"/>
      <c r="DH43" s="602"/>
      <c r="DI43" s="602"/>
      <c r="DJ43" s="602"/>
      <c r="DK43" s="602"/>
      <c r="DL43" s="602"/>
      <c r="DM43" s="602"/>
      <c r="DN43" s="602"/>
      <c r="DO43" s="602"/>
      <c r="DP43" s="602"/>
      <c r="DQ43" s="602"/>
      <c r="DR43" s="602"/>
      <c r="DS43" s="602"/>
      <c r="DT43" s="602"/>
      <c r="DU43" s="602"/>
      <c r="DV43" s="602"/>
      <c r="DW43" s="602"/>
      <c r="DX43" s="602"/>
      <c r="DY43" s="602"/>
      <c r="DZ43" s="602"/>
      <c r="EA43" s="602"/>
      <c r="EB43" s="602"/>
      <c r="EC43" s="602"/>
      <c r="ED43" s="602"/>
      <c r="EE43" s="602"/>
      <c r="EF43" s="602"/>
      <c r="EG43" s="602"/>
      <c r="EH43" s="602"/>
      <c r="EI43" s="602"/>
      <c r="EJ43" s="602"/>
      <c r="EK43" s="602"/>
      <c r="EL43" s="602"/>
      <c r="EM43" s="602"/>
      <c r="EN43" s="602"/>
      <c r="EO43" s="602"/>
      <c r="EP43" s="602"/>
      <c r="EQ43" s="602"/>
      <c r="ER43" s="602"/>
      <c r="ES43" s="602"/>
      <c r="ET43" s="602"/>
      <c r="EU43" s="602"/>
      <c r="EV43" s="602"/>
      <c r="EW43" s="602"/>
      <c r="EX43" s="602"/>
    </row>
    <row r="44" spans="1:154" s="603" customFormat="1" ht="16.5" customHeight="1">
      <c r="A44" s="667"/>
      <c r="B44" s="701"/>
      <c r="C44" s="701"/>
      <c r="D44" s="701"/>
      <c r="E44" s="701"/>
      <c r="F44" s="701"/>
      <c r="G44" s="701"/>
      <c r="H44" s="701"/>
      <c r="I44" s="701"/>
      <c r="J44" s="701"/>
      <c r="K44" s="701"/>
      <c r="L44" s="701"/>
      <c r="M44" s="602"/>
      <c r="N44" s="602"/>
      <c r="O44" s="602"/>
      <c r="P44" s="602"/>
      <c r="Q44" s="602"/>
      <c r="R44" s="602"/>
      <c r="S44" s="602"/>
      <c r="T44" s="602"/>
      <c r="U44" s="602"/>
      <c r="V44" s="602"/>
      <c r="W44" s="602"/>
      <c r="X44" s="602"/>
      <c r="Y44" s="602"/>
      <c r="Z44" s="602"/>
      <c r="AA44" s="602"/>
      <c r="AB44" s="602"/>
      <c r="AC44" s="602"/>
      <c r="AD44" s="602"/>
      <c r="AE44" s="602"/>
      <c r="AF44" s="602"/>
      <c r="AG44" s="602"/>
      <c r="AH44" s="602"/>
      <c r="AI44" s="602"/>
      <c r="AJ44" s="602"/>
      <c r="AK44" s="602"/>
      <c r="AL44" s="602"/>
      <c r="AM44" s="602"/>
      <c r="AN44" s="602"/>
      <c r="AO44" s="602"/>
      <c r="AP44" s="602"/>
      <c r="AQ44" s="602"/>
      <c r="AR44" s="602"/>
      <c r="AS44" s="602"/>
      <c r="AT44" s="602"/>
      <c r="AU44" s="602"/>
      <c r="AV44" s="602"/>
      <c r="AW44" s="602"/>
      <c r="AX44" s="602"/>
      <c r="AY44" s="602"/>
      <c r="AZ44" s="602"/>
      <c r="BA44" s="602"/>
      <c r="BB44" s="602"/>
      <c r="BC44" s="602"/>
      <c r="BD44" s="602"/>
      <c r="BE44" s="602"/>
      <c r="BF44" s="602"/>
      <c r="BG44" s="602"/>
      <c r="BH44" s="602"/>
      <c r="BI44" s="602"/>
      <c r="BJ44" s="602"/>
      <c r="BK44" s="602"/>
      <c r="BL44" s="602"/>
      <c r="BM44" s="602"/>
      <c r="BN44" s="602"/>
      <c r="BO44" s="602"/>
      <c r="BP44" s="602"/>
      <c r="BQ44" s="602"/>
      <c r="BR44" s="602"/>
      <c r="BS44" s="602"/>
      <c r="BT44" s="602"/>
      <c r="BU44" s="602"/>
      <c r="BV44" s="602"/>
      <c r="BW44" s="602"/>
      <c r="BX44" s="602"/>
      <c r="BY44" s="602"/>
      <c r="BZ44" s="602"/>
      <c r="CA44" s="602"/>
      <c r="CB44" s="602"/>
      <c r="CC44" s="602"/>
      <c r="CD44" s="602"/>
      <c r="CE44" s="602"/>
      <c r="CF44" s="602"/>
      <c r="CG44" s="602"/>
      <c r="CH44" s="602"/>
      <c r="CI44" s="602"/>
      <c r="CJ44" s="602"/>
      <c r="CK44" s="602"/>
      <c r="CL44" s="602"/>
      <c r="CM44" s="602"/>
      <c r="CN44" s="602"/>
      <c r="CO44" s="602"/>
      <c r="CP44" s="602"/>
      <c r="CQ44" s="602"/>
      <c r="CR44" s="602"/>
      <c r="CS44" s="602"/>
      <c r="CT44" s="602"/>
      <c r="CU44" s="602"/>
      <c r="CV44" s="602"/>
      <c r="CW44" s="602"/>
      <c r="CX44" s="602"/>
      <c r="CY44" s="602"/>
      <c r="CZ44" s="602"/>
      <c r="DA44" s="602"/>
      <c r="DB44" s="602"/>
      <c r="DC44" s="602"/>
      <c r="DD44" s="602"/>
      <c r="DE44" s="602"/>
      <c r="DF44" s="602"/>
      <c r="DG44" s="602"/>
      <c r="DH44" s="602"/>
      <c r="DI44" s="602"/>
      <c r="DJ44" s="602"/>
      <c r="DK44" s="602"/>
      <c r="DL44" s="602"/>
      <c r="DM44" s="602"/>
      <c r="DN44" s="602"/>
      <c r="DO44" s="602"/>
      <c r="DP44" s="602"/>
      <c r="DQ44" s="602"/>
      <c r="DR44" s="602"/>
      <c r="DS44" s="602"/>
      <c r="DT44" s="602"/>
      <c r="DU44" s="602"/>
      <c r="DV44" s="602"/>
      <c r="DW44" s="602"/>
      <c r="DX44" s="602"/>
      <c r="DY44" s="602"/>
      <c r="DZ44" s="602"/>
      <c r="EA44" s="602"/>
      <c r="EB44" s="602"/>
      <c r="EC44" s="602"/>
      <c r="ED44" s="602"/>
      <c r="EE44" s="602"/>
      <c r="EF44" s="602"/>
      <c r="EG44" s="602"/>
      <c r="EH44" s="602"/>
      <c r="EI44" s="602"/>
      <c r="EJ44" s="602"/>
      <c r="EK44" s="602"/>
      <c r="EL44" s="602"/>
      <c r="EM44" s="602"/>
      <c r="EN44" s="602"/>
      <c r="EO44" s="602"/>
      <c r="EP44" s="602"/>
      <c r="EQ44" s="602"/>
      <c r="ER44" s="602"/>
      <c r="ES44" s="602"/>
      <c r="ET44" s="602"/>
      <c r="EU44" s="602"/>
      <c r="EV44" s="602"/>
      <c r="EW44" s="602"/>
      <c r="EX44" s="602"/>
    </row>
    <row r="45" spans="1:154" s="603" customFormat="1" ht="16.5" customHeight="1">
      <c r="A45" s="667"/>
      <c r="B45" s="701"/>
      <c r="C45" s="701"/>
      <c r="D45" s="701"/>
      <c r="E45" s="701"/>
      <c r="F45" s="701"/>
      <c r="G45" s="701"/>
      <c r="H45" s="701"/>
      <c r="I45" s="701"/>
      <c r="J45" s="701"/>
      <c r="K45" s="701"/>
      <c r="L45" s="701"/>
      <c r="M45" s="602"/>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02"/>
      <c r="AL45" s="602"/>
      <c r="AM45" s="602"/>
      <c r="AN45" s="602"/>
      <c r="AO45" s="602"/>
      <c r="AP45" s="602"/>
      <c r="AQ45" s="602"/>
      <c r="AR45" s="602"/>
      <c r="AS45" s="602"/>
      <c r="AT45" s="602"/>
      <c r="AU45" s="602"/>
      <c r="AV45" s="602"/>
      <c r="AW45" s="602"/>
      <c r="AX45" s="602"/>
      <c r="AY45" s="602"/>
      <c r="AZ45" s="602"/>
      <c r="BA45" s="602"/>
      <c r="BB45" s="602"/>
      <c r="BC45" s="602"/>
      <c r="BD45" s="602"/>
      <c r="BE45" s="602"/>
      <c r="BF45" s="602"/>
      <c r="BG45" s="602"/>
      <c r="BH45" s="602"/>
      <c r="BI45" s="602"/>
      <c r="BJ45" s="602"/>
      <c r="BK45" s="602"/>
      <c r="BL45" s="602"/>
      <c r="BM45" s="602"/>
      <c r="BN45" s="602"/>
      <c r="BO45" s="602"/>
      <c r="BP45" s="602"/>
      <c r="BQ45" s="602"/>
      <c r="BR45" s="602"/>
      <c r="BS45" s="602"/>
      <c r="BT45" s="602"/>
      <c r="BU45" s="602"/>
      <c r="BV45" s="602"/>
      <c r="BW45" s="602"/>
      <c r="BX45" s="602"/>
      <c r="BY45" s="602"/>
      <c r="BZ45" s="602"/>
      <c r="CA45" s="602"/>
      <c r="CB45" s="602"/>
      <c r="CC45" s="602"/>
      <c r="CD45" s="602"/>
      <c r="CE45" s="602"/>
      <c r="CF45" s="602"/>
      <c r="CG45" s="602"/>
      <c r="CH45" s="602"/>
      <c r="CI45" s="602"/>
      <c r="CJ45" s="602"/>
      <c r="CK45" s="602"/>
      <c r="CL45" s="602"/>
      <c r="CM45" s="602"/>
      <c r="CN45" s="602"/>
      <c r="CO45" s="602"/>
      <c r="CP45" s="602"/>
      <c r="CQ45" s="602"/>
      <c r="CR45" s="602"/>
      <c r="CS45" s="602"/>
      <c r="CT45" s="602"/>
      <c r="CU45" s="602"/>
      <c r="CV45" s="602"/>
      <c r="CW45" s="602"/>
      <c r="CX45" s="602"/>
      <c r="CY45" s="602"/>
      <c r="CZ45" s="602"/>
      <c r="DA45" s="602"/>
      <c r="DB45" s="602"/>
      <c r="DC45" s="602"/>
      <c r="DD45" s="602"/>
      <c r="DE45" s="602"/>
      <c r="DF45" s="602"/>
      <c r="DG45" s="602"/>
      <c r="DH45" s="602"/>
      <c r="DI45" s="602"/>
      <c r="DJ45" s="602"/>
      <c r="DK45" s="602"/>
      <c r="DL45" s="602"/>
      <c r="DM45" s="602"/>
      <c r="DN45" s="602"/>
      <c r="DO45" s="602"/>
      <c r="DP45" s="602"/>
      <c r="DQ45" s="602"/>
      <c r="DR45" s="602"/>
      <c r="DS45" s="602"/>
      <c r="DT45" s="602"/>
      <c r="DU45" s="602"/>
      <c r="DV45" s="602"/>
      <c r="DW45" s="602"/>
      <c r="DX45" s="602"/>
      <c r="DY45" s="602"/>
      <c r="DZ45" s="602"/>
      <c r="EA45" s="602"/>
      <c r="EB45" s="602"/>
      <c r="EC45" s="602"/>
      <c r="ED45" s="602"/>
      <c r="EE45" s="602"/>
      <c r="EF45" s="602"/>
      <c r="EG45" s="602"/>
      <c r="EH45" s="602"/>
      <c r="EI45" s="602"/>
      <c r="EJ45" s="602"/>
      <c r="EK45" s="602"/>
      <c r="EL45" s="602"/>
      <c r="EM45" s="602"/>
      <c r="EN45" s="602"/>
      <c r="EO45" s="602"/>
      <c r="EP45" s="602"/>
      <c r="EQ45" s="602"/>
      <c r="ER45" s="602"/>
      <c r="ES45" s="602"/>
      <c r="ET45" s="602"/>
      <c r="EU45" s="602"/>
      <c r="EV45" s="602"/>
      <c r="EW45" s="602"/>
      <c r="EX45" s="602"/>
    </row>
    <row r="46" spans="1:154" s="603" customFormat="1" ht="16.5" customHeight="1">
      <c r="A46" s="667" t="s">
        <v>236</v>
      </c>
      <c r="B46" s="702" t="s">
        <v>237</v>
      </c>
      <c r="C46" s="702"/>
      <c r="D46" s="702"/>
      <c r="E46" s="702"/>
      <c r="F46" s="702"/>
      <c r="G46" s="702"/>
      <c r="H46" s="702"/>
      <c r="I46" s="702"/>
      <c r="J46" s="702"/>
      <c r="K46" s="702"/>
      <c r="L46" s="7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c r="AT46" s="602"/>
      <c r="AU46" s="602"/>
      <c r="AV46" s="602"/>
      <c r="AW46" s="602"/>
      <c r="AX46" s="602"/>
      <c r="AY46" s="602"/>
      <c r="AZ46" s="602"/>
      <c r="BA46" s="602"/>
      <c r="BB46" s="602"/>
      <c r="BC46" s="602"/>
      <c r="BD46" s="602"/>
      <c r="BE46" s="602"/>
      <c r="BF46" s="602"/>
      <c r="BG46" s="602"/>
      <c r="BH46" s="602"/>
      <c r="BI46" s="602"/>
      <c r="BJ46" s="602"/>
      <c r="BK46" s="602"/>
      <c r="BL46" s="602"/>
      <c r="BM46" s="602"/>
      <c r="BN46" s="602"/>
      <c r="BO46" s="602"/>
      <c r="BP46" s="602"/>
      <c r="BQ46" s="602"/>
      <c r="BR46" s="602"/>
      <c r="BS46" s="602"/>
      <c r="BT46" s="602"/>
      <c r="BU46" s="602"/>
      <c r="BV46" s="602"/>
      <c r="BW46" s="602"/>
      <c r="BX46" s="602"/>
      <c r="BY46" s="602"/>
      <c r="BZ46" s="602"/>
      <c r="CA46" s="602"/>
      <c r="CB46" s="602"/>
      <c r="CC46" s="602"/>
      <c r="CD46" s="602"/>
      <c r="CE46" s="602"/>
      <c r="CF46" s="602"/>
      <c r="CG46" s="602"/>
      <c r="CH46" s="602"/>
      <c r="CI46" s="602"/>
      <c r="CJ46" s="602"/>
      <c r="CK46" s="602"/>
      <c r="CL46" s="602"/>
      <c r="CM46" s="602"/>
      <c r="CN46" s="602"/>
      <c r="CO46" s="602"/>
      <c r="CP46" s="602"/>
      <c r="CQ46" s="602"/>
      <c r="CR46" s="602"/>
      <c r="CS46" s="602"/>
      <c r="CT46" s="602"/>
      <c r="CU46" s="602"/>
      <c r="CV46" s="602"/>
      <c r="CW46" s="602"/>
      <c r="CX46" s="602"/>
      <c r="CY46" s="602"/>
      <c r="CZ46" s="602"/>
      <c r="DA46" s="602"/>
      <c r="DB46" s="602"/>
      <c r="DC46" s="602"/>
      <c r="DD46" s="602"/>
      <c r="DE46" s="602"/>
      <c r="DF46" s="602"/>
      <c r="DG46" s="602"/>
      <c r="DH46" s="602"/>
      <c r="DI46" s="602"/>
      <c r="DJ46" s="602"/>
      <c r="DK46" s="602"/>
      <c r="DL46" s="602"/>
      <c r="DM46" s="602"/>
      <c r="DN46" s="602"/>
      <c r="DO46" s="602"/>
      <c r="DP46" s="602"/>
      <c r="DQ46" s="602"/>
      <c r="DR46" s="602"/>
      <c r="DS46" s="602"/>
      <c r="DT46" s="602"/>
      <c r="DU46" s="602"/>
      <c r="DV46" s="602"/>
      <c r="DW46" s="602"/>
      <c r="DX46" s="602"/>
      <c r="DY46" s="602"/>
      <c r="DZ46" s="602"/>
      <c r="EA46" s="602"/>
      <c r="EB46" s="602"/>
      <c r="EC46" s="602"/>
      <c r="ED46" s="602"/>
      <c r="EE46" s="602"/>
      <c r="EF46" s="602"/>
      <c r="EG46" s="602"/>
      <c r="EH46" s="602"/>
      <c r="EI46" s="602"/>
      <c r="EJ46" s="602"/>
      <c r="EK46" s="602"/>
      <c r="EL46" s="602"/>
      <c r="EM46" s="602"/>
      <c r="EN46" s="602"/>
      <c r="EO46" s="602"/>
      <c r="EP46" s="602"/>
      <c r="EQ46" s="602"/>
      <c r="ER46" s="602"/>
      <c r="ES46" s="602"/>
      <c r="ET46" s="602"/>
      <c r="EU46" s="602"/>
      <c r="EV46" s="602"/>
      <c r="EW46" s="602"/>
      <c r="EX46" s="602"/>
    </row>
    <row r="47" spans="1:154" s="603" customFormat="1">
      <c r="A47" s="667"/>
      <c r="B47" s="702"/>
      <c r="C47" s="702"/>
      <c r="D47" s="702"/>
      <c r="E47" s="702"/>
      <c r="F47" s="702"/>
      <c r="G47" s="702"/>
      <c r="H47" s="702"/>
      <c r="I47" s="702"/>
      <c r="J47" s="702"/>
      <c r="K47" s="702"/>
      <c r="L47" s="7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2"/>
      <c r="AL47" s="602"/>
      <c r="AM47" s="602"/>
      <c r="AN47" s="602"/>
      <c r="AO47" s="602"/>
      <c r="AP47" s="602"/>
      <c r="AQ47" s="602"/>
      <c r="AR47" s="602"/>
      <c r="AS47" s="602"/>
      <c r="AT47" s="602"/>
      <c r="AU47" s="602"/>
      <c r="AV47" s="602"/>
      <c r="AW47" s="602"/>
      <c r="AX47" s="602"/>
      <c r="AY47" s="602"/>
      <c r="AZ47" s="602"/>
      <c r="BA47" s="602"/>
      <c r="BB47" s="602"/>
      <c r="BC47" s="602"/>
      <c r="BD47" s="602"/>
      <c r="BE47" s="602"/>
      <c r="BF47" s="602"/>
      <c r="BG47" s="602"/>
      <c r="BH47" s="602"/>
      <c r="BI47" s="602"/>
      <c r="BJ47" s="602"/>
      <c r="BK47" s="602"/>
      <c r="BL47" s="602"/>
      <c r="BM47" s="602"/>
      <c r="BN47" s="602"/>
      <c r="BO47" s="602"/>
      <c r="BP47" s="602"/>
      <c r="BQ47" s="602"/>
      <c r="BR47" s="602"/>
      <c r="BS47" s="602"/>
      <c r="BT47" s="602"/>
      <c r="BU47" s="602"/>
      <c r="BV47" s="602"/>
      <c r="BW47" s="602"/>
      <c r="BX47" s="602"/>
      <c r="BY47" s="602"/>
      <c r="BZ47" s="602"/>
      <c r="CA47" s="602"/>
      <c r="CB47" s="602"/>
      <c r="CC47" s="602"/>
      <c r="CD47" s="602"/>
      <c r="CE47" s="602"/>
      <c r="CF47" s="602"/>
      <c r="CG47" s="602"/>
      <c r="CH47" s="602"/>
      <c r="CI47" s="602"/>
      <c r="CJ47" s="602"/>
      <c r="CK47" s="602"/>
      <c r="CL47" s="602"/>
      <c r="CM47" s="602"/>
      <c r="CN47" s="602"/>
      <c r="CO47" s="602"/>
      <c r="CP47" s="602"/>
      <c r="CQ47" s="602"/>
      <c r="CR47" s="602"/>
      <c r="CS47" s="602"/>
      <c r="CT47" s="602"/>
      <c r="CU47" s="602"/>
      <c r="CV47" s="602"/>
      <c r="CW47" s="602"/>
      <c r="CX47" s="602"/>
      <c r="CY47" s="602"/>
      <c r="CZ47" s="602"/>
      <c r="DA47" s="602"/>
      <c r="DB47" s="602"/>
      <c r="DC47" s="602"/>
      <c r="DD47" s="602"/>
      <c r="DE47" s="602"/>
      <c r="DF47" s="602"/>
      <c r="DG47" s="602"/>
      <c r="DH47" s="602"/>
      <c r="DI47" s="602"/>
      <c r="DJ47" s="602"/>
      <c r="DK47" s="602"/>
      <c r="DL47" s="602"/>
      <c r="DM47" s="602"/>
      <c r="DN47" s="602"/>
      <c r="DO47" s="602"/>
      <c r="DP47" s="602"/>
      <c r="DQ47" s="602"/>
      <c r="DR47" s="602"/>
      <c r="DS47" s="602"/>
      <c r="DT47" s="602"/>
      <c r="DU47" s="602"/>
      <c r="DV47" s="602"/>
      <c r="DW47" s="602"/>
      <c r="DX47" s="602"/>
      <c r="DY47" s="602"/>
      <c r="DZ47" s="602"/>
      <c r="EA47" s="602"/>
      <c r="EB47" s="602"/>
      <c r="EC47" s="602"/>
      <c r="ED47" s="602"/>
      <c r="EE47" s="602"/>
      <c r="EF47" s="602"/>
      <c r="EG47" s="602"/>
      <c r="EH47" s="602"/>
      <c r="EI47" s="602"/>
      <c r="EJ47" s="602"/>
      <c r="EK47" s="602"/>
      <c r="EL47" s="602"/>
      <c r="EM47" s="602"/>
      <c r="EN47" s="602"/>
      <c r="EO47" s="602"/>
      <c r="EP47" s="602"/>
      <c r="EQ47" s="602"/>
      <c r="ER47" s="602"/>
      <c r="ES47" s="602"/>
      <c r="ET47" s="602"/>
      <c r="EU47" s="602"/>
      <c r="EV47" s="602"/>
      <c r="EW47" s="602"/>
      <c r="EX47" s="602"/>
    </row>
    <row r="48" spans="1:154" s="603" customFormat="1" ht="16.5" customHeight="1">
      <c r="A48" s="667">
        <v>8</v>
      </c>
      <c r="B48" s="702" t="s">
        <v>238</v>
      </c>
      <c r="C48" s="702"/>
      <c r="D48" s="702"/>
      <c r="E48" s="702"/>
      <c r="F48" s="702"/>
      <c r="G48" s="702"/>
      <c r="H48" s="702"/>
      <c r="I48" s="702"/>
      <c r="J48" s="702"/>
      <c r="K48" s="602"/>
      <c r="L48" s="602"/>
      <c r="M48" s="602"/>
      <c r="N48" s="602"/>
      <c r="O48" s="602"/>
      <c r="P48" s="602"/>
      <c r="Q48" s="602"/>
      <c r="R48" s="602"/>
      <c r="S48" s="602"/>
      <c r="T48" s="602"/>
      <c r="U48" s="602"/>
      <c r="V48" s="602"/>
      <c r="W48" s="602"/>
      <c r="X48" s="602"/>
      <c r="Y48" s="602"/>
      <c r="Z48" s="602"/>
      <c r="AA48" s="602"/>
      <c r="AB48" s="602"/>
      <c r="AC48" s="602"/>
      <c r="AD48" s="602"/>
      <c r="AE48" s="602"/>
      <c r="AF48" s="602"/>
      <c r="AG48" s="602"/>
      <c r="AH48" s="602"/>
      <c r="AI48" s="602"/>
      <c r="AJ48" s="602"/>
      <c r="AK48" s="602"/>
      <c r="AL48" s="602"/>
      <c r="AM48" s="602"/>
      <c r="AN48" s="602"/>
      <c r="AO48" s="602"/>
      <c r="AP48" s="602"/>
      <c r="AQ48" s="602"/>
      <c r="AR48" s="602"/>
      <c r="AS48" s="602"/>
      <c r="AT48" s="602"/>
      <c r="AU48" s="602"/>
      <c r="AV48" s="602"/>
      <c r="AW48" s="602"/>
      <c r="AX48" s="602"/>
      <c r="AY48" s="602"/>
      <c r="AZ48" s="602"/>
      <c r="BA48" s="602"/>
      <c r="BB48" s="602"/>
      <c r="BC48" s="602"/>
      <c r="BD48" s="602"/>
      <c r="BE48" s="602"/>
      <c r="BF48" s="602"/>
      <c r="BG48" s="602"/>
      <c r="BH48" s="602"/>
      <c r="BI48" s="602"/>
      <c r="BJ48" s="602"/>
      <c r="BK48" s="602"/>
      <c r="BL48" s="602"/>
      <c r="BM48" s="602"/>
      <c r="BN48" s="602"/>
      <c r="BO48" s="602"/>
      <c r="BP48" s="602"/>
      <c r="BQ48" s="602"/>
      <c r="BR48" s="602"/>
      <c r="BS48" s="602"/>
      <c r="BT48" s="602"/>
      <c r="BU48" s="602"/>
      <c r="BV48" s="602"/>
      <c r="BW48" s="602"/>
      <c r="BX48" s="602"/>
      <c r="BY48" s="602"/>
      <c r="BZ48" s="602"/>
      <c r="CA48" s="602"/>
      <c r="CB48" s="602"/>
      <c r="CC48" s="602"/>
      <c r="CD48" s="602"/>
      <c r="CE48" s="602"/>
      <c r="CF48" s="602"/>
      <c r="CG48" s="602"/>
      <c r="CH48" s="602"/>
      <c r="CI48" s="602"/>
      <c r="CJ48" s="602"/>
      <c r="CK48" s="602"/>
      <c r="CL48" s="602"/>
      <c r="CM48" s="602"/>
      <c r="CN48" s="602"/>
      <c r="CO48" s="602"/>
      <c r="CP48" s="602"/>
      <c r="CQ48" s="602"/>
      <c r="CR48" s="602"/>
      <c r="CS48" s="602"/>
      <c r="CT48" s="602"/>
      <c r="CU48" s="602"/>
      <c r="CV48" s="602"/>
      <c r="CW48" s="602"/>
      <c r="CX48" s="602"/>
      <c r="CY48" s="602"/>
      <c r="CZ48" s="602"/>
      <c r="DA48" s="602"/>
      <c r="DB48" s="602"/>
      <c r="DC48" s="602"/>
      <c r="DD48" s="602"/>
      <c r="DE48" s="602"/>
      <c r="DF48" s="602"/>
      <c r="DG48" s="602"/>
      <c r="DH48" s="602"/>
      <c r="DI48" s="602"/>
      <c r="DJ48" s="602"/>
      <c r="DK48" s="602"/>
      <c r="DL48" s="602"/>
      <c r="DM48" s="602"/>
      <c r="DN48" s="602"/>
      <c r="DO48" s="602"/>
      <c r="DP48" s="602"/>
      <c r="DQ48" s="602"/>
      <c r="DR48" s="602"/>
      <c r="DS48" s="602"/>
      <c r="DT48" s="602"/>
      <c r="DU48" s="602"/>
      <c r="DV48" s="602"/>
      <c r="DW48" s="602"/>
      <c r="DX48" s="602"/>
      <c r="DY48" s="602"/>
      <c r="DZ48" s="602"/>
      <c r="EA48" s="602"/>
      <c r="EB48" s="602"/>
      <c r="EC48" s="602"/>
      <c r="ED48" s="602"/>
      <c r="EE48" s="602"/>
      <c r="EF48" s="602"/>
      <c r="EG48" s="602"/>
      <c r="EH48" s="602"/>
      <c r="EI48" s="602"/>
      <c r="EJ48" s="602"/>
      <c r="EK48" s="602"/>
      <c r="EL48" s="602"/>
      <c r="EM48" s="602"/>
      <c r="EN48" s="602"/>
      <c r="EO48" s="602"/>
      <c r="EP48" s="602"/>
      <c r="EQ48" s="602"/>
      <c r="ER48" s="602"/>
      <c r="ES48" s="602"/>
      <c r="ET48" s="602"/>
      <c r="EU48" s="602"/>
      <c r="EV48" s="602"/>
      <c r="EW48" s="602"/>
      <c r="EX48" s="602"/>
    </row>
    <row r="49" spans="1:154" s="603" customFormat="1">
      <c r="B49" s="589"/>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c r="AR49" s="602"/>
      <c r="AS49" s="602"/>
      <c r="AT49" s="602"/>
      <c r="AU49" s="602"/>
      <c r="AV49" s="602"/>
      <c r="AW49" s="602"/>
      <c r="AX49" s="602"/>
      <c r="AY49" s="602"/>
      <c r="AZ49" s="602"/>
      <c r="BA49" s="602"/>
      <c r="BB49" s="602"/>
      <c r="BC49" s="602"/>
      <c r="BD49" s="602"/>
      <c r="BE49" s="602"/>
      <c r="BF49" s="602"/>
      <c r="BG49" s="602"/>
      <c r="BH49" s="602"/>
      <c r="BI49" s="602"/>
      <c r="BJ49" s="602"/>
      <c r="BK49" s="602"/>
      <c r="BL49" s="602"/>
      <c r="BM49" s="602"/>
      <c r="BN49" s="602"/>
      <c r="BO49" s="602"/>
      <c r="BP49" s="602"/>
      <c r="BQ49" s="602"/>
      <c r="BR49" s="602"/>
      <c r="BS49" s="602"/>
      <c r="BT49" s="602"/>
      <c r="BU49" s="602"/>
      <c r="BV49" s="602"/>
      <c r="BW49" s="602"/>
      <c r="BX49" s="602"/>
      <c r="BY49" s="602"/>
      <c r="BZ49" s="602"/>
      <c r="CA49" s="602"/>
      <c r="CB49" s="602"/>
      <c r="CC49" s="602"/>
      <c r="CD49" s="602"/>
      <c r="CE49" s="602"/>
      <c r="CF49" s="602"/>
      <c r="CG49" s="602"/>
      <c r="CH49" s="602"/>
      <c r="CI49" s="602"/>
      <c r="CJ49" s="602"/>
      <c r="CK49" s="602"/>
      <c r="CL49" s="602"/>
      <c r="CM49" s="602"/>
      <c r="CN49" s="602"/>
      <c r="CO49" s="602"/>
      <c r="CP49" s="602"/>
      <c r="CQ49" s="602"/>
      <c r="CR49" s="602"/>
      <c r="CS49" s="602"/>
      <c r="CT49" s="602"/>
      <c r="CU49" s="602"/>
      <c r="CV49" s="602"/>
      <c r="CW49" s="602"/>
      <c r="CX49" s="602"/>
      <c r="CY49" s="602"/>
      <c r="CZ49" s="602"/>
      <c r="DA49" s="602"/>
      <c r="DB49" s="602"/>
      <c r="DC49" s="602"/>
      <c r="DD49" s="602"/>
      <c r="DE49" s="602"/>
      <c r="DF49" s="602"/>
      <c r="DG49" s="602"/>
      <c r="DH49" s="602"/>
      <c r="DI49" s="602"/>
      <c r="DJ49" s="602"/>
      <c r="DK49" s="602"/>
      <c r="DL49" s="602"/>
      <c r="DM49" s="602"/>
      <c r="DN49" s="602"/>
      <c r="DO49" s="602"/>
      <c r="DP49" s="602"/>
      <c r="DQ49" s="602"/>
      <c r="DR49" s="602"/>
      <c r="DS49" s="602"/>
      <c r="DT49" s="602"/>
      <c r="DU49" s="602"/>
      <c r="DV49" s="602"/>
      <c r="DW49" s="602"/>
      <c r="DX49" s="602"/>
      <c r="DY49" s="602"/>
      <c r="DZ49" s="602"/>
      <c r="EA49" s="602"/>
      <c r="EB49" s="602"/>
      <c r="EC49" s="602"/>
      <c r="ED49" s="602"/>
      <c r="EE49" s="602"/>
      <c r="EF49" s="602"/>
      <c r="EG49" s="602"/>
      <c r="EH49" s="602"/>
      <c r="EI49" s="602"/>
      <c r="EJ49" s="602"/>
      <c r="EK49" s="602"/>
      <c r="EL49" s="602"/>
      <c r="EM49" s="602"/>
      <c r="EN49" s="602"/>
      <c r="EO49" s="602"/>
      <c r="EP49" s="602"/>
      <c r="EQ49" s="602"/>
      <c r="ER49" s="602"/>
      <c r="ES49" s="602"/>
      <c r="ET49" s="602"/>
      <c r="EU49" s="602"/>
      <c r="EV49" s="602"/>
      <c r="EW49" s="602"/>
      <c r="EX49" s="602"/>
    </row>
    <row r="50" spans="1:154" s="603" customFormat="1" ht="105" customHeight="1">
      <c r="B50" s="589"/>
      <c r="C50" s="602"/>
      <c r="D50" s="602"/>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2"/>
      <c r="AL50" s="602"/>
      <c r="AM50" s="602"/>
      <c r="AN50" s="602"/>
      <c r="AO50" s="602"/>
      <c r="AP50" s="602"/>
      <c r="AQ50" s="602"/>
      <c r="AR50" s="602"/>
      <c r="AS50" s="602"/>
      <c r="AT50" s="602"/>
      <c r="AU50" s="602"/>
      <c r="AV50" s="602"/>
      <c r="AW50" s="602"/>
      <c r="AX50" s="602"/>
      <c r="AY50" s="602"/>
      <c r="AZ50" s="602"/>
      <c r="BA50" s="602"/>
      <c r="BB50" s="602"/>
      <c r="BC50" s="602"/>
      <c r="BD50" s="602"/>
      <c r="BE50" s="602"/>
      <c r="BF50" s="602"/>
      <c r="BG50" s="602"/>
      <c r="BH50" s="602"/>
      <c r="BI50" s="602"/>
      <c r="BJ50" s="602"/>
      <c r="BK50" s="602"/>
      <c r="BL50" s="602"/>
      <c r="BM50" s="602"/>
      <c r="BN50" s="602"/>
      <c r="BO50" s="602"/>
      <c r="BP50" s="602"/>
      <c r="BQ50" s="602"/>
      <c r="BR50" s="602"/>
      <c r="BS50" s="602"/>
      <c r="BT50" s="602"/>
      <c r="BU50" s="602"/>
      <c r="BV50" s="602"/>
      <c r="BW50" s="602"/>
      <c r="BX50" s="602"/>
      <c r="BY50" s="602"/>
      <c r="BZ50" s="602"/>
      <c r="CA50" s="602"/>
      <c r="CB50" s="602"/>
      <c r="CC50" s="602"/>
      <c r="CD50" s="602"/>
      <c r="CE50" s="602"/>
      <c r="CF50" s="602"/>
      <c r="CG50" s="602"/>
      <c r="CH50" s="602"/>
      <c r="CI50" s="602"/>
      <c r="CJ50" s="602"/>
      <c r="CK50" s="602"/>
      <c r="CL50" s="602"/>
      <c r="CM50" s="602"/>
      <c r="CN50" s="602"/>
      <c r="CO50" s="602"/>
      <c r="CP50" s="602"/>
      <c r="CQ50" s="602"/>
      <c r="CR50" s="602"/>
      <c r="CS50" s="602"/>
      <c r="CT50" s="602"/>
      <c r="CU50" s="602"/>
      <c r="CV50" s="602"/>
      <c r="CW50" s="602"/>
      <c r="CX50" s="602"/>
      <c r="CY50" s="602"/>
      <c r="CZ50" s="602"/>
      <c r="DA50" s="602"/>
      <c r="DB50" s="602"/>
      <c r="DC50" s="602"/>
      <c r="DD50" s="602"/>
      <c r="DE50" s="602"/>
      <c r="DF50" s="602"/>
      <c r="DG50" s="602"/>
      <c r="DH50" s="602"/>
      <c r="DI50" s="602"/>
      <c r="DJ50" s="602"/>
      <c r="DK50" s="602"/>
      <c r="DL50" s="602"/>
      <c r="DM50" s="602"/>
      <c r="DN50" s="602"/>
      <c r="DO50" s="602"/>
      <c r="DP50" s="602"/>
      <c r="DQ50" s="602"/>
      <c r="DR50" s="602"/>
      <c r="DS50" s="602"/>
      <c r="DT50" s="602"/>
      <c r="DU50" s="602"/>
      <c r="DV50" s="602"/>
      <c r="DW50" s="602"/>
      <c r="DX50" s="602"/>
      <c r="DY50" s="602"/>
      <c r="DZ50" s="602"/>
      <c r="EA50" s="602"/>
      <c r="EB50" s="602"/>
      <c r="EC50" s="602"/>
      <c r="ED50" s="602"/>
      <c r="EE50" s="602"/>
      <c r="EF50" s="602"/>
      <c r="EG50" s="602"/>
      <c r="EH50" s="602"/>
      <c r="EI50" s="602"/>
      <c r="EJ50" s="602"/>
      <c r="EK50" s="602"/>
      <c r="EL50" s="602"/>
      <c r="EM50" s="602"/>
      <c r="EN50" s="602"/>
      <c r="EO50" s="602"/>
      <c r="EP50" s="602"/>
      <c r="EQ50" s="602"/>
      <c r="ER50" s="602"/>
      <c r="ES50" s="602"/>
      <c r="ET50" s="602"/>
      <c r="EU50" s="602"/>
      <c r="EV50" s="602"/>
      <c r="EW50" s="602"/>
      <c r="EX50" s="602"/>
    </row>
    <row r="54" spans="1:154">
      <c r="A54" s="543"/>
      <c r="B54" s="622"/>
    </row>
  </sheetData>
  <mergeCells count="27">
    <mergeCell ref="B43:L45"/>
    <mergeCell ref="B46:L47"/>
    <mergeCell ref="B48:J48"/>
    <mergeCell ref="A28:B28"/>
    <mergeCell ref="A30:B30"/>
    <mergeCell ref="B33:L36"/>
    <mergeCell ref="B37:L40"/>
    <mergeCell ref="B41:J41"/>
    <mergeCell ref="B42:J42"/>
    <mergeCell ref="A26:B26"/>
    <mergeCell ref="A11:B11"/>
    <mergeCell ref="A12:B12"/>
    <mergeCell ref="A14:B14"/>
    <mergeCell ref="A15:B15"/>
    <mergeCell ref="A16:B16"/>
    <mergeCell ref="A17:B17"/>
    <mergeCell ref="A19:B19"/>
    <mergeCell ref="A20:B20"/>
    <mergeCell ref="A21:B21"/>
    <mergeCell ref="A22:B22"/>
    <mergeCell ref="A24:B24"/>
    <mergeCell ref="A10:B10"/>
    <mergeCell ref="A2:L2"/>
    <mergeCell ref="A3:L3"/>
    <mergeCell ref="A4:L4"/>
    <mergeCell ref="A5:L5"/>
    <mergeCell ref="A9:B9"/>
  </mergeCells>
  <printOptions horizontalCentered="1"/>
  <pageMargins left="0.74803149606299213" right="0.74803149606299213" top="0.78740157480314965" bottom="0.98425196850393704" header="0.23622047244094491" footer="0"/>
  <pageSetup scale="46" orientation="landscape" horizontalDpi="4294967294" vertic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59"/>
  <sheetViews>
    <sheetView showGridLines="0" topLeftCell="A7" zoomScale="75" zoomScaleNormal="75" workbookViewId="0"/>
  </sheetViews>
  <sheetFormatPr baseColWidth="10" defaultRowHeight="16.5"/>
  <cols>
    <col min="1" max="1" width="6.85546875" style="588" customWidth="1"/>
    <col min="2" max="2" width="79.7109375" style="589" customWidth="1"/>
    <col min="3" max="12" width="17.7109375" style="590" customWidth="1"/>
    <col min="13" max="13" width="13.42578125" style="590" bestFit="1" customWidth="1"/>
    <col min="14" max="126" width="11.42578125" style="590"/>
    <col min="127" max="16384" width="11.42578125" style="588"/>
  </cols>
  <sheetData>
    <row r="1" spans="1:126" ht="18" customHeight="1"/>
    <row r="2" spans="1:126" s="592" customFormat="1" ht="26.25" customHeight="1">
      <c r="A2" s="695" t="s">
        <v>265</v>
      </c>
      <c r="B2" s="695"/>
      <c r="C2" s="695"/>
      <c r="D2" s="695"/>
      <c r="E2" s="695"/>
      <c r="F2" s="695"/>
      <c r="G2" s="695"/>
      <c r="H2" s="695"/>
      <c r="I2" s="695"/>
      <c r="J2" s="695"/>
      <c r="K2" s="695"/>
      <c r="L2" s="695"/>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CE2" s="591"/>
      <c r="CF2" s="591"/>
      <c r="CG2" s="591"/>
      <c r="CH2" s="591"/>
      <c r="CI2" s="591"/>
      <c r="CJ2" s="591"/>
      <c r="CK2" s="591"/>
      <c r="CL2" s="591"/>
      <c r="CM2" s="591"/>
      <c r="CN2" s="591"/>
      <c r="CO2" s="591"/>
      <c r="CP2" s="591"/>
      <c r="CQ2" s="591"/>
      <c r="CR2" s="591"/>
      <c r="CS2" s="591"/>
      <c r="CT2" s="591"/>
      <c r="CU2" s="591"/>
      <c r="CV2" s="591"/>
      <c r="CW2" s="591"/>
      <c r="CX2" s="591"/>
      <c r="CY2" s="591"/>
      <c r="CZ2" s="591"/>
      <c r="DA2" s="591"/>
      <c r="DB2" s="591"/>
      <c r="DC2" s="591"/>
      <c r="DD2" s="591"/>
      <c r="DE2" s="591"/>
      <c r="DF2" s="591"/>
      <c r="DG2" s="591"/>
      <c r="DH2" s="591"/>
      <c r="DI2" s="591"/>
      <c r="DJ2" s="591"/>
      <c r="DK2" s="591"/>
      <c r="DL2" s="591"/>
      <c r="DM2" s="591"/>
      <c r="DN2" s="591"/>
      <c r="DO2" s="591"/>
      <c r="DP2" s="591"/>
      <c r="DQ2" s="591"/>
      <c r="DR2" s="591"/>
      <c r="DS2" s="591"/>
      <c r="DT2" s="591"/>
      <c r="DU2" s="591"/>
      <c r="DV2" s="591"/>
    </row>
    <row r="3" spans="1:126" s="594" customFormat="1" ht="26.25" customHeight="1">
      <c r="A3" s="695" t="s">
        <v>213</v>
      </c>
      <c r="B3" s="695"/>
      <c r="C3" s="695"/>
      <c r="D3" s="695"/>
      <c r="E3" s="695"/>
      <c r="F3" s="695"/>
      <c r="G3" s="695"/>
      <c r="H3" s="695"/>
      <c r="I3" s="695"/>
      <c r="J3" s="695"/>
      <c r="K3" s="695"/>
      <c r="L3" s="695"/>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3"/>
      <c r="CC3" s="593"/>
      <c r="CD3" s="593"/>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row>
    <row r="4" spans="1:126" s="596" customFormat="1" ht="24" customHeight="1">
      <c r="A4" s="695" t="s">
        <v>0</v>
      </c>
      <c r="B4" s="695"/>
      <c r="C4" s="695"/>
      <c r="D4" s="695"/>
      <c r="E4" s="695"/>
      <c r="F4" s="695"/>
      <c r="G4" s="695"/>
      <c r="H4" s="695"/>
      <c r="I4" s="695"/>
      <c r="J4" s="695"/>
      <c r="K4" s="695"/>
      <c r="L4" s="6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595"/>
      <c r="BL4" s="595"/>
      <c r="BM4" s="595"/>
      <c r="BN4" s="595"/>
      <c r="BO4" s="595"/>
      <c r="BP4" s="595"/>
      <c r="BQ4" s="595"/>
      <c r="BR4" s="595"/>
      <c r="BS4" s="595"/>
      <c r="BT4" s="595"/>
      <c r="BU4" s="595"/>
      <c r="BV4" s="595"/>
      <c r="BW4" s="595"/>
      <c r="BX4" s="595"/>
      <c r="BY4" s="595"/>
      <c r="BZ4" s="595"/>
      <c r="CA4" s="595"/>
      <c r="CB4" s="595"/>
      <c r="CC4" s="595"/>
      <c r="CD4" s="595"/>
      <c r="CE4" s="595"/>
      <c r="CF4" s="595"/>
      <c r="CG4" s="595"/>
      <c r="CH4" s="595"/>
      <c r="CI4" s="595"/>
      <c r="CJ4" s="595"/>
      <c r="CK4" s="595"/>
      <c r="CL4" s="595"/>
      <c r="CM4" s="595"/>
      <c r="CN4" s="595"/>
      <c r="CO4" s="595"/>
      <c r="CP4" s="595"/>
      <c r="CQ4" s="595"/>
      <c r="CR4" s="595"/>
      <c r="CS4" s="595"/>
      <c r="CT4" s="595"/>
      <c r="CU4" s="595"/>
      <c r="CV4" s="595"/>
      <c r="CW4" s="595"/>
      <c r="CX4" s="595"/>
      <c r="CY4" s="595"/>
      <c r="CZ4" s="595"/>
      <c r="DA4" s="595"/>
      <c r="DB4" s="595"/>
      <c r="DC4" s="595"/>
      <c r="DD4" s="595"/>
      <c r="DE4" s="595"/>
      <c r="DF4" s="595"/>
      <c r="DG4" s="595"/>
      <c r="DH4" s="595"/>
      <c r="DI4" s="595"/>
      <c r="DJ4" s="595"/>
      <c r="DK4" s="595"/>
      <c r="DL4" s="595"/>
      <c r="DM4" s="595"/>
      <c r="DN4" s="595"/>
      <c r="DO4" s="595"/>
      <c r="DP4" s="595"/>
      <c r="DQ4" s="595"/>
      <c r="DR4" s="595"/>
      <c r="DS4" s="595"/>
      <c r="DT4" s="595"/>
      <c r="DU4" s="595"/>
      <c r="DV4" s="595"/>
    </row>
    <row r="5" spans="1:126" s="596" customFormat="1" ht="24" customHeight="1">
      <c r="A5" s="695" t="s">
        <v>79</v>
      </c>
      <c r="B5" s="695"/>
      <c r="C5" s="695"/>
      <c r="D5" s="695"/>
      <c r="E5" s="695"/>
      <c r="F5" s="695"/>
      <c r="G5" s="695"/>
      <c r="H5" s="695"/>
      <c r="I5" s="695"/>
      <c r="J5" s="695"/>
      <c r="K5" s="695"/>
      <c r="L5" s="6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c r="CS5" s="595"/>
      <c r="CT5" s="595"/>
      <c r="CU5" s="595"/>
      <c r="CV5" s="595"/>
      <c r="CW5" s="595"/>
      <c r="CX5" s="595"/>
      <c r="CY5" s="595"/>
      <c r="CZ5" s="595"/>
      <c r="DA5" s="595"/>
      <c r="DB5" s="595"/>
      <c r="DC5" s="595"/>
      <c r="DD5" s="595"/>
      <c r="DE5" s="595"/>
      <c r="DF5" s="595"/>
      <c r="DG5" s="595"/>
      <c r="DH5" s="595"/>
      <c r="DI5" s="595"/>
      <c r="DJ5" s="595"/>
      <c r="DK5" s="595"/>
      <c r="DL5" s="595"/>
      <c r="DM5" s="595"/>
      <c r="DN5" s="595"/>
      <c r="DO5" s="595"/>
      <c r="DP5" s="595"/>
      <c r="DQ5" s="595"/>
      <c r="DR5" s="595"/>
      <c r="DS5" s="595"/>
      <c r="DT5" s="595"/>
      <c r="DU5" s="595"/>
      <c r="DV5" s="595"/>
    </row>
    <row r="6" spans="1:126">
      <c r="B6" s="597"/>
    </row>
    <row r="7" spans="1:126" s="598" customFormat="1" ht="25.5" customHeight="1">
      <c r="A7" s="664"/>
      <c r="B7" s="665"/>
      <c r="C7" s="540" t="s">
        <v>133</v>
      </c>
      <c r="D7" s="540" t="s">
        <v>134</v>
      </c>
      <c r="E7" s="540" t="s">
        <v>135</v>
      </c>
      <c r="F7" s="540" t="s">
        <v>136</v>
      </c>
      <c r="G7" s="540" t="s">
        <v>137</v>
      </c>
      <c r="H7" s="540" t="s">
        <v>138</v>
      </c>
      <c r="I7" s="540" t="s">
        <v>139</v>
      </c>
      <c r="J7" s="540" t="s">
        <v>140</v>
      </c>
      <c r="K7" s="540" t="s">
        <v>141</v>
      </c>
      <c r="L7" s="540" t="s">
        <v>142</v>
      </c>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M7" s="599"/>
      <c r="CN7" s="599"/>
      <c r="CO7" s="599"/>
      <c r="CP7" s="599"/>
      <c r="CQ7" s="599"/>
      <c r="CR7" s="599"/>
      <c r="CS7" s="599"/>
      <c r="CT7" s="599"/>
      <c r="CU7" s="599"/>
      <c r="CV7" s="599"/>
      <c r="CW7" s="599"/>
      <c r="CX7" s="599"/>
      <c r="CY7" s="599"/>
      <c r="CZ7" s="599"/>
      <c r="DA7" s="599"/>
      <c r="DB7" s="599"/>
      <c r="DC7" s="599"/>
      <c r="DD7" s="599"/>
      <c r="DE7" s="599"/>
      <c r="DF7" s="599"/>
      <c r="DG7" s="599"/>
      <c r="DH7" s="599"/>
      <c r="DI7" s="599"/>
      <c r="DJ7" s="599"/>
      <c r="DK7" s="599"/>
      <c r="DL7" s="599"/>
      <c r="DM7" s="599"/>
      <c r="DN7" s="599"/>
      <c r="DO7" s="599"/>
      <c r="DP7" s="599"/>
      <c r="DQ7" s="599"/>
      <c r="DR7" s="599"/>
      <c r="DS7" s="599"/>
      <c r="DT7" s="599"/>
      <c r="DU7" s="599"/>
      <c r="DV7" s="599"/>
    </row>
    <row r="8" spans="1:126" ht="21" customHeight="1">
      <c r="B8" s="597"/>
      <c r="C8" s="600"/>
      <c r="D8" s="600"/>
      <c r="E8" s="600"/>
      <c r="F8" s="600"/>
      <c r="G8" s="600"/>
      <c r="H8" s="600"/>
      <c r="I8" s="600"/>
      <c r="J8" s="600"/>
      <c r="K8" s="600"/>
      <c r="L8" s="600"/>
    </row>
    <row r="9" spans="1:126" s="603" customFormat="1" ht="21" customHeight="1">
      <c r="A9" s="696" t="s">
        <v>214</v>
      </c>
      <c r="B9" s="696"/>
      <c r="C9" s="601">
        <v>5923199.6945823682</v>
      </c>
      <c r="D9" s="601">
        <v>9084704.9529398978</v>
      </c>
      <c r="E9" s="601">
        <v>11193087.651342869</v>
      </c>
      <c r="F9" s="601">
        <v>11487125.089425568</v>
      </c>
      <c r="G9" s="601">
        <v>10772131.938084664</v>
      </c>
      <c r="H9" s="601">
        <v>10519313.949725095</v>
      </c>
      <c r="I9" s="601">
        <v>12703695.102172755</v>
      </c>
      <c r="J9" s="601">
        <v>11966143.430482928</v>
      </c>
      <c r="K9" s="601">
        <v>12806102.99581771</v>
      </c>
      <c r="L9" s="601">
        <v>14380856.331</v>
      </c>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c r="BA9" s="602"/>
      <c r="BB9" s="602"/>
      <c r="BC9" s="602"/>
      <c r="BD9" s="602"/>
      <c r="BE9" s="602"/>
      <c r="BF9" s="602"/>
      <c r="BG9" s="602"/>
      <c r="BH9" s="602"/>
      <c r="BI9" s="602"/>
      <c r="BJ9" s="602"/>
      <c r="BK9" s="602"/>
      <c r="BL9" s="602"/>
      <c r="BM9" s="602"/>
      <c r="BN9" s="602"/>
      <c r="BO9" s="602"/>
      <c r="BP9" s="602"/>
      <c r="BQ9" s="602"/>
      <c r="BR9" s="602"/>
      <c r="BS9" s="602"/>
      <c r="BT9" s="602"/>
      <c r="BU9" s="602"/>
      <c r="BV9" s="602"/>
      <c r="BW9" s="602"/>
      <c r="BX9" s="602"/>
      <c r="BY9" s="602"/>
      <c r="BZ9" s="602"/>
      <c r="CA9" s="602"/>
      <c r="CB9" s="602"/>
      <c r="CC9" s="602"/>
      <c r="CD9" s="602"/>
      <c r="CE9" s="602"/>
      <c r="CF9" s="602"/>
      <c r="CG9" s="602"/>
      <c r="CH9" s="602"/>
      <c r="CI9" s="602"/>
      <c r="CJ9" s="602"/>
      <c r="CK9" s="602"/>
      <c r="CL9" s="602"/>
      <c r="CM9" s="602"/>
      <c r="CN9" s="602"/>
      <c r="CO9" s="602"/>
      <c r="CP9" s="602"/>
      <c r="CQ9" s="602"/>
      <c r="CR9" s="602"/>
      <c r="CS9" s="602"/>
      <c r="CT9" s="602"/>
      <c r="CU9" s="602"/>
      <c r="CV9" s="602"/>
      <c r="CW9" s="602"/>
      <c r="CX9" s="602"/>
      <c r="CY9" s="602"/>
      <c r="CZ9" s="602"/>
      <c r="DA9" s="602"/>
      <c r="DB9" s="602"/>
      <c r="DC9" s="602"/>
      <c r="DD9" s="602"/>
      <c r="DE9" s="602"/>
      <c r="DF9" s="602"/>
      <c r="DG9" s="602"/>
      <c r="DH9" s="602"/>
      <c r="DI9" s="602"/>
      <c r="DJ9" s="602"/>
      <c r="DK9" s="602"/>
      <c r="DL9" s="602"/>
      <c r="DM9" s="602"/>
      <c r="DN9" s="602"/>
      <c r="DO9" s="602"/>
      <c r="DP9" s="602"/>
      <c r="DQ9" s="602"/>
      <c r="DR9" s="602"/>
      <c r="DS9" s="602"/>
      <c r="DT9" s="602"/>
      <c r="DU9" s="602"/>
      <c r="DV9" s="602"/>
    </row>
    <row r="10" spans="1:126" s="605" customFormat="1" ht="21" customHeight="1">
      <c r="A10" s="694" t="s">
        <v>215</v>
      </c>
      <c r="B10" s="694"/>
      <c r="C10" s="623">
        <v>-1822726.9207988523</v>
      </c>
      <c r="D10" s="623">
        <v>-538250.47405716858</v>
      </c>
      <c r="E10" s="623">
        <v>-176560.56295940396</v>
      </c>
      <c r="F10" s="623">
        <v>-84349.196000205644</v>
      </c>
      <c r="G10" s="623">
        <v>-883076.35032821575</v>
      </c>
      <c r="H10" s="623">
        <v>-1438073.6616109202</v>
      </c>
      <c r="I10" s="623">
        <v>-706744.38090747304</v>
      </c>
      <c r="J10" s="623">
        <v>-907780.28789545444</v>
      </c>
      <c r="K10" s="623">
        <v>-997781.8119300605</v>
      </c>
      <c r="L10" s="623">
        <v>-669314.98300000094</v>
      </c>
      <c r="M10" s="624"/>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02"/>
      <c r="AO10" s="602"/>
      <c r="AP10" s="602"/>
      <c r="AQ10" s="602"/>
      <c r="AR10" s="602"/>
      <c r="AS10" s="602"/>
      <c r="AT10" s="602"/>
      <c r="AU10" s="602"/>
      <c r="AV10" s="602"/>
      <c r="AW10" s="602"/>
      <c r="AX10" s="602"/>
      <c r="AY10" s="602"/>
      <c r="AZ10" s="602"/>
      <c r="BA10" s="602"/>
      <c r="BB10" s="602"/>
      <c r="BC10" s="602"/>
      <c r="BD10" s="602"/>
      <c r="BE10" s="602"/>
      <c r="BF10" s="602"/>
      <c r="BG10" s="602"/>
      <c r="BH10" s="602"/>
      <c r="BI10" s="602"/>
      <c r="BJ10" s="602"/>
      <c r="BK10" s="602"/>
      <c r="BL10" s="602"/>
      <c r="BM10" s="602"/>
      <c r="BN10" s="602"/>
      <c r="BO10" s="602"/>
      <c r="BP10" s="602"/>
      <c r="BQ10" s="602"/>
      <c r="BR10" s="602"/>
      <c r="BS10" s="602"/>
      <c r="BT10" s="602"/>
      <c r="BU10" s="602"/>
      <c r="BV10" s="602"/>
      <c r="BW10" s="602"/>
      <c r="BX10" s="602"/>
      <c r="BY10" s="602"/>
      <c r="BZ10" s="602"/>
      <c r="CA10" s="602"/>
      <c r="CB10" s="602"/>
      <c r="CC10" s="602"/>
      <c r="CD10" s="602"/>
      <c r="CE10" s="602"/>
      <c r="CF10" s="602"/>
      <c r="CG10" s="602"/>
      <c r="CH10" s="602"/>
      <c r="CI10" s="602"/>
      <c r="CJ10" s="602"/>
      <c r="CK10" s="602"/>
      <c r="CL10" s="602"/>
      <c r="CM10" s="602"/>
      <c r="CN10" s="602"/>
      <c r="CO10" s="602"/>
      <c r="CP10" s="602"/>
      <c r="CQ10" s="602"/>
      <c r="CR10" s="602"/>
      <c r="CS10" s="602"/>
      <c r="CT10" s="602"/>
      <c r="CU10" s="602"/>
      <c r="CV10" s="602"/>
      <c r="CW10" s="602"/>
      <c r="CX10" s="602"/>
      <c r="CY10" s="602"/>
      <c r="CZ10" s="602"/>
      <c r="DA10" s="602"/>
      <c r="DB10" s="602"/>
      <c r="DC10" s="602"/>
      <c r="DD10" s="602"/>
      <c r="DE10" s="602"/>
      <c r="DF10" s="602"/>
      <c r="DG10" s="602"/>
      <c r="DH10" s="602"/>
      <c r="DI10" s="602"/>
      <c r="DJ10" s="602"/>
      <c r="DK10" s="602"/>
      <c r="DL10" s="602"/>
      <c r="DM10" s="602"/>
      <c r="DN10" s="602"/>
      <c r="DO10" s="602"/>
      <c r="DP10" s="602"/>
      <c r="DQ10" s="602"/>
      <c r="DR10" s="602"/>
      <c r="DS10" s="602"/>
      <c r="DT10" s="602"/>
      <c r="DU10" s="602"/>
      <c r="DV10" s="602"/>
    </row>
    <row r="11" spans="1:126" s="607" customFormat="1" ht="21" customHeight="1">
      <c r="A11" s="698" t="s">
        <v>216</v>
      </c>
      <c r="B11" s="698"/>
      <c r="C11" s="623">
        <v>2937066.0053624623</v>
      </c>
      <c r="D11" s="623">
        <v>3699234.9600043478</v>
      </c>
      <c r="E11" s="623">
        <v>3676268.4309276398</v>
      </c>
      <c r="F11" s="623">
        <v>3815401.6279822346</v>
      </c>
      <c r="G11" s="623">
        <v>4099502.3606072827</v>
      </c>
      <c r="H11" s="623">
        <v>4222980.5614515329</v>
      </c>
      <c r="I11" s="623">
        <v>5320897.4413221963</v>
      </c>
      <c r="J11" s="623">
        <v>5039375.3022414641</v>
      </c>
      <c r="K11" s="623">
        <v>5596263.6480612829</v>
      </c>
      <c r="L11" s="623">
        <v>5841359.9460000005</v>
      </c>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02"/>
      <c r="AO11" s="602"/>
      <c r="AP11" s="602"/>
      <c r="AQ11" s="602"/>
      <c r="AR11" s="602"/>
      <c r="AS11" s="602"/>
      <c r="AT11" s="602"/>
      <c r="AU11" s="602"/>
      <c r="AV11" s="602"/>
      <c r="AW11" s="602"/>
      <c r="AX11" s="602"/>
      <c r="AY11" s="602"/>
      <c r="AZ11" s="602"/>
      <c r="BA11" s="602"/>
      <c r="BB11" s="602"/>
      <c r="BC11" s="602"/>
      <c r="BD11" s="602"/>
      <c r="BE11" s="602"/>
      <c r="BF11" s="602"/>
      <c r="BG11" s="602"/>
      <c r="BH11" s="602"/>
      <c r="BI11" s="602"/>
      <c r="BJ11" s="602"/>
      <c r="BK11" s="602"/>
      <c r="BL11" s="602"/>
      <c r="BM11" s="602"/>
      <c r="BN11" s="602"/>
      <c r="BO11" s="602"/>
      <c r="BP11" s="602"/>
      <c r="BQ11" s="602"/>
      <c r="BR11" s="602"/>
      <c r="BS11" s="602"/>
      <c r="BT11" s="602"/>
      <c r="BU11" s="602"/>
      <c r="BV11" s="602"/>
      <c r="BW11" s="602"/>
      <c r="BX11" s="602"/>
      <c r="BY11" s="602"/>
      <c r="BZ11" s="602"/>
      <c r="CA11" s="602"/>
      <c r="CB11" s="602"/>
      <c r="CC11" s="602"/>
      <c r="CD11" s="602"/>
      <c r="CE11" s="602"/>
      <c r="CF11" s="602"/>
      <c r="CG11" s="602"/>
      <c r="CH11" s="602"/>
      <c r="CI11" s="602"/>
      <c r="CJ11" s="602"/>
      <c r="CK11" s="602"/>
      <c r="CL11" s="602"/>
      <c r="CM11" s="602"/>
      <c r="CN11" s="602"/>
      <c r="CO11" s="602"/>
      <c r="CP11" s="602"/>
      <c r="CQ11" s="602"/>
      <c r="CR11" s="602"/>
      <c r="CS11" s="602"/>
      <c r="CT11" s="602"/>
      <c r="CU11" s="602"/>
      <c r="CV11" s="602"/>
      <c r="CW11" s="602"/>
      <c r="CX11" s="602"/>
      <c r="CY11" s="602"/>
      <c r="CZ11" s="602"/>
      <c r="DA11" s="602"/>
      <c r="DB11" s="602"/>
      <c r="DC11" s="602"/>
      <c r="DD11" s="602"/>
      <c r="DE11" s="602"/>
      <c r="DF11" s="602"/>
      <c r="DG11" s="602"/>
      <c r="DH11" s="602"/>
      <c r="DI11" s="602"/>
      <c r="DJ11" s="602"/>
      <c r="DK11" s="602"/>
      <c r="DL11" s="602"/>
      <c r="DM11" s="602"/>
      <c r="DN11" s="602"/>
      <c r="DO11" s="602"/>
      <c r="DP11" s="602"/>
      <c r="DQ11" s="602"/>
      <c r="DR11" s="602"/>
      <c r="DS11" s="602"/>
      <c r="DT11" s="602"/>
      <c r="DU11" s="602"/>
      <c r="DV11" s="602"/>
    </row>
    <row r="12" spans="1:126" s="607" customFormat="1" ht="21" customHeight="1">
      <c r="A12" s="698" t="s">
        <v>217</v>
      </c>
      <c r="B12" s="698"/>
      <c r="C12" s="623">
        <v>4808860.6100187581</v>
      </c>
      <c r="D12" s="623">
        <v>5923720.4669927182</v>
      </c>
      <c r="E12" s="623">
        <v>7693379.7833746327</v>
      </c>
      <c r="F12" s="623">
        <v>7756072.6574435383</v>
      </c>
      <c r="G12" s="623">
        <v>7555705.927805597</v>
      </c>
      <c r="H12" s="623">
        <v>7734407.0498844823</v>
      </c>
      <c r="I12" s="623">
        <v>8089542.0417580325</v>
      </c>
      <c r="J12" s="623">
        <v>7834548.4161369186</v>
      </c>
      <c r="K12" s="623">
        <v>8207621.1596864881</v>
      </c>
      <c r="L12" s="623">
        <v>9208811.3680000007</v>
      </c>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2"/>
      <c r="BX12" s="602"/>
      <c r="BY12" s="602"/>
      <c r="BZ12" s="602"/>
      <c r="CA12" s="602"/>
      <c r="CB12" s="602"/>
      <c r="CC12" s="602"/>
      <c r="CD12" s="602"/>
      <c r="CE12" s="602"/>
      <c r="CF12" s="602"/>
      <c r="CG12" s="602"/>
      <c r="CH12" s="602"/>
      <c r="CI12" s="602"/>
      <c r="CJ12" s="602"/>
      <c r="CK12" s="602"/>
      <c r="CL12" s="602"/>
      <c r="CM12" s="602"/>
      <c r="CN12" s="602"/>
      <c r="CO12" s="602"/>
      <c r="CP12" s="602"/>
      <c r="CQ12" s="602"/>
      <c r="CR12" s="602"/>
      <c r="CS12" s="602"/>
      <c r="CT12" s="602"/>
      <c r="CU12" s="602"/>
      <c r="CV12" s="602"/>
      <c r="CW12" s="602"/>
      <c r="CX12" s="602"/>
      <c r="CY12" s="602"/>
      <c r="CZ12" s="602"/>
      <c r="DA12" s="602"/>
      <c r="DB12" s="602"/>
      <c r="DC12" s="602"/>
      <c r="DD12" s="602"/>
      <c r="DE12" s="602"/>
      <c r="DF12" s="602"/>
      <c r="DG12" s="602"/>
      <c r="DH12" s="602"/>
      <c r="DI12" s="602"/>
      <c r="DJ12" s="602"/>
      <c r="DK12" s="602"/>
      <c r="DL12" s="602"/>
      <c r="DM12" s="602"/>
      <c r="DN12" s="602"/>
      <c r="DO12" s="602"/>
      <c r="DP12" s="602"/>
      <c r="DQ12" s="602"/>
      <c r="DR12" s="602"/>
      <c r="DS12" s="602"/>
      <c r="DT12" s="602"/>
      <c r="DU12" s="602"/>
      <c r="DV12" s="602"/>
    </row>
    <row r="13" spans="1:126" s="603" customFormat="1" ht="21" customHeight="1">
      <c r="B13" s="608"/>
      <c r="C13" s="625"/>
      <c r="D13" s="625"/>
      <c r="E13" s="625"/>
      <c r="F13" s="625"/>
      <c r="G13" s="625"/>
      <c r="H13" s="625"/>
      <c r="I13" s="625"/>
      <c r="J13" s="625"/>
      <c r="K13" s="625"/>
      <c r="L13" s="625"/>
      <c r="M13" s="602"/>
      <c r="N13" s="602"/>
      <c r="O13" s="602"/>
      <c r="P13" s="602"/>
      <c r="Q13" s="602"/>
      <c r="R13" s="602"/>
      <c r="S13" s="602"/>
      <c r="T13" s="602"/>
      <c r="U13" s="602"/>
      <c r="V13" s="602"/>
      <c r="W13" s="602"/>
      <c r="X13" s="602"/>
      <c r="Y13" s="602"/>
      <c r="Z13" s="602"/>
      <c r="AA13" s="602"/>
      <c r="AB13" s="602"/>
      <c r="AC13" s="602"/>
      <c r="AD13" s="602"/>
      <c r="AE13" s="602"/>
      <c r="AF13" s="602"/>
      <c r="AG13" s="602"/>
      <c r="AH13" s="602"/>
      <c r="AI13" s="602"/>
      <c r="AJ13" s="602"/>
      <c r="AK13" s="602"/>
      <c r="AL13" s="602"/>
      <c r="AM13" s="602"/>
      <c r="AN13" s="602"/>
      <c r="AO13" s="602"/>
      <c r="AP13" s="602"/>
      <c r="AQ13" s="602"/>
      <c r="AR13" s="602"/>
      <c r="AS13" s="602"/>
      <c r="AT13" s="602"/>
      <c r="AU13" s="602"/>
      <c r="AV13" s="602"/>
      <c r="AW13" s="602"/>
      <c r="AX13" s="602"/>
      <c r="AY13" s="602"/>
      <c r="AZ13" s="602"/>
      <c r="BA13" s="602"/>
      <c r="BB13" s="602"/>
      <c r="BC13" s="602"/>
      <c r="BD13" s="602"/>
      <c r="BE13" s="602"/>
      <c r="BF13" s="602"/>
      <c r="BG13" s="602"/>
      <c r="BH13" s="602"/>
      <c r="BI13" s="602"/>
      <c r="BJ13" s="602"/>
      <c r="BK13" s="602"/>
      <c r="BL13" s="602"/>
      <c r="BM13" s="602"/>
      <c r="BN13" s="602"/>
      <c r="BO13" s="602"/>
      <c r="BP13" s="602"/>
      <c r="BQ13" s="602"/>
      <c r="BR13" s="602"/>
      <c r="BS13" s="602"/>
      <c r="BT13" s="602"/>
      <c r="BU13" s="602"/>
      <c r="BV13" s="602"/>
      <c r="BW13" s="602"/>
      <c r="BX13" s="602"/>
      <c r="BY13" s="602"/>
      <c r="BZ13" s="602"/>
      <c r="CA13" s="602"/>
      <c r="CB13" s="602"/>
      <c r="CC13" s="602"/>
      <c r="CD13" s="602"/>
      <c r="CE13" s="602"/>
      <c r="CF13" s="602"/>
      <c r="CG13" s="602"/>
      <c r="CH13" s="602"/>
      <c r="CI13" s="602"/>
      <c r="CJ13" s="602"/>
      <c r="CK13" s="602"/>
      <c r="CL13" s="602"/>
      <c r="CM13" s="602"/>
      <c r="CN13" s="602"/>
      <c r="CO13" s="602"/>
      <c r="CP13" s="602"/>
      <c r="CQ13" s="602"/>
      <c r="CR13" s="602"/>
      <c r="CS13" s="602"/>
      <c r="CT13" s="602"/>
      <c r="CU13" s="602"/>
      <c r="CV13" s="602"/>
      <c r="CW13" s="602"/>
      <c r="CX13" s="602"/>
      <c r="CY13" s="602"/>
      <c r="CZ13" s="602"/>
      <c r="DA13" s="602"/>
      <c r="DB13" s="602"/>
      <c r="DC13" s="602"/>
      <c r="DD13" s="602"/>
      <c r="DE13" s="602"/>
      <c r="DF13" s="602"/>
      <c r="DG13" s="602"/>
      <c r="DH13" s="602"/>
      <c r="DI13" s="602"/>
      <c r="DJ13" s="602"/>
      <c r="DK13" s="602"/>
      <c r="DL13" s="602"/>
      <c r="DM13" s="602"/>
      <c r="DN13" s="602"/>
      <c r="DO13" s="602"/>
      <c r="DP13" s="602"/>
      <c r="DQ13" s="602"/>
      <c r="DR13" s="602"/>
      <c r="DS13" s="602"/>
      <c r="DT13" s="602"/>
      <c r="DU13" s="602"/>
      <c r="DV13" s="602"/>
    </row>
    <row r="14" spans="1:126" s="603" customFormat="1" ht="21" customHeight="1">
      <c r="A14" s="697" t="s">
        <v>218</v>
      </c>
      <c r="B14" s="697"/>
      <c r="C14" s="601">
        <v>9206936.48193755</v>
      </c>
      <c r="D14" s="601">
        <v>10803687.664492991</v>
      </c>
      <c r="E14" s="601">
        <v>11869828.618648928</v>
      </c>
      <c r="F14" s="601">
        <v>12623465.304700229</v>
      </c>
      <c r="G14" s="601">
        <v>13260625.990929483</v>
      </c>
      <c r="H14" s="601">
        <v>13753862.581136784</v>
      </c>
      <c r="I14" s="601">
        <v>14419314.770893708</v>
      </c>
      <c r="J14" s="601">
        <v>14730274.07517672</v>
      </c>
      <c r="K14" s="601">
        <v>15436071.251179263</v>
      </c>
      <c r="L14" s="601">
        <v>16211646.288999997</v>
      </c>
      <c r="M14" s="602"/>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602"/>
      <c r="AW14" s="602"/>
      <c r="AX14" s="602"/>
      <c r="AY14" s="602"/>
      <c r="AZ14" s="602"/>
      <c r="BA14" s="602"/>
      <c r="BB14" s="602"/>
      <c r="BC14" s="602"/>
      <c r="BD14" s="602"/>
      <c r="BE14" s="602"/>
      <c r="BF14" s="602"/>
      <c r="BG14" s="602"/>
      <c r="BH14" s="602"/>
      <c r="BI14" s="602"/>
      <c r="BJ14" s="602"/>
      <c r="BK14" s="602"/>
      <c r="BL14" s="602"/>
      <c r="BM14" s="602"/>
      <c r="BN14" s="602"/>
      <c r="BO14" s="602"/>
      <c r="BP14" s="602"/>
      <c r="BQ14" s="602"/>
      <c r="BR14" s="602"/>
      <c r="BS14" s="602"/>
      <c r="BT14" s="602"/>
      <c r="BU14" s="602"/>
      <c r="BV14" s="602"/>
      <c r="BW14" s="602"/>
      <c r="BX14" s="602"/>
      <c r="BY14" s="602"/>
      <c r="BZ14" s="602"/>
      <c r="CA14" s="602"/>
      <c r="CB14" s="602"/>
      <c r="CC14" s="602"/>
      <c r="CD14" s="602"/>
      <c r="CE14" s="602"/>
      <c r="CF14" s="602"/>
      <c r="CG14" s="602"/>
      <c r="CH14" s="602"/>
      <c r="CI14" s="602"/>
      <c r="CJ14" s="602"/>
      <c r="CK14" s="602"/>
      <c r="CL14" s="602"/>
      <c r="CM14" s="602"/>
      <c r="CN14" s="602"/>
      <c r="CO14" s="602"/>
      <c r="CP14" s="602"/>
      <c r="CQ14" s="602"/>
      <c r="CR14" s="602"/>
      <c r="CS14" s="602"/>
      <c r="CT14" s="602"/>
      <c r="CU14" s="602"/>
      <c r="CV14" s="602"/>
      <c r="CW14" s="602"/>
      <c r="CX14" s="602"/>
      <c r="CY14" s="602"/>
      <c r="CZ14" s="602"/>
      <c r="DA14" s="602"/>
      <c r="DB14" s="602"/>
      <c r="DC14" s="602"/>
      <c r="DD14" s="602"/>
      <c r="DE14" s="602"/>
      <c r="DF14" s="602"/>
      <c r="DG14" s="602"/>
      <c r="DH14" s="602"/>
      <c r="DI14" s="602"/>
      <c r="DJ14" s="602"/>
      <c r="DK14" s="602"/>
      <c r="DL14" s="602"/>
      <c r="DM14" s="602"/>
      <c r="DN14" s="602"/>
      <c r="DO14" s="602"/>
      <c r="DP14" s="602"/>
      <c r="DQ14" s="602"/>
      <c r="DR14" s="602"/>
      <c r="DS14" s="602"/>
      <c r="DT14" s="602"/>
      <c r="DU14" s="602"/>
      <c r="DV14" s="602"/>
    </row>
    <row r="15" spans="1:126" s="605" customFormat="1" ht="21" customHeight="1">
      <c r="A15" s="706" t="s">
        <v>219</v>
      </c>
      <c r="B15" s="706"/>
      <c r="C15" s="623">
        <v>14951885.294736844</v>
      </c>
      <c r="D15" s="623">
        <v>16485752.089468537</v>
      </c>
      <c r="E15" s="623">
        <v>18231683.484839927</v>
      </c>
      <c r="F15" s="623">
        <v>19589274.999445174</v>
      </c>
      <c r="G15" s="623">
        <v>20380709.049014345</v>
      </c>
      <c r="H15" s="623">
        <v>20885970.847845212</v>
      </c>
      <c r="I15" s="623">
        <v>21432247.800877735</v>
      </c>
      <c r="J15" s="623">
        <v>21139428.550111447</v>
      </c>
      <c r="K15" s="623">
        <v>21677346.783454515</v>
      </c>
      <c r="L15" s="623">
        <v>22834272.252999999</v>
      </c>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2"/>
      <c r="BV15" s="602"/>
      <c r="BW15" s="602"/>
      <c r="BX15" s="602"/>
      <c r="BY15" s="602"/>
      <c r="BZ15" s="602"/>
      <c r="CA15" s="602"/>
      <c r="CB15" s="602"/>
      <c r="CC15" s="602"/>
      <c r="CD15" s="602"/>
      <c r="CE15" s="602"/>
      <c r="CF15" s="602"/>
      <c r="CG15" s="602"/>
      <c r="CH15" s="602"/>
      <c r="CI15" s="602"/>
      <c r="CJ15" s="602"/>
      <c r="CK15" s="602"/>
      <c r="CL15" s="602"/>
      <c r="CM15" s="602"/>
      <c r="CN15" s="602"/>
      <c r="CO15" s="602"/>
      <c r="CP15" s="602"/>
      <c r="CQ15" s="602"/>
      <c r="CR15" s="602"/>
      <c r="CS15" s="602"/>
      <c r="CT15" s="602"/>
      <c r="CU15" s="602"/>
      <c r="CV15" s="602"/>
      <c r="CW15" s="602"/>
      <c r="CX15" s="602"/>
      <c r="CY15" s="602"/>
      <c r="CZ15" s="602"/>
      <c r="DA15" s="602"/>
      <c r="DB15" s="602"/>
      <c r="DC15" s="602"/>
      <c r="DD15" s="602"/>
      <c r="DE15" s="602"/>
      <c r="DF15" s="602"/>
      <c r="DG15" s="602"/>
      <c r="DH15" s="602"/>
      <c r="DI15" s="602"/>
      <c r="DJ15" s="602"/>
      <c r="DK15" s="602"/>
      <c r="DL15" s="602"/>
      <c r="DM15" s="602"/>
      <c r="DN15" s="602"/>
      <c r="DO15" s="602"/>
      <c r="DP15" s="602"/>
      <c r="DQ15" s="602"/>
      <c r="DR15" s="602"/>
      <c r="DS15" s="602"/>
      <c r="DT15" s="602"/>
      <c r="DU15" s="602"/>
      <c r="DV15" s="602"/>
    </row>
    <row r="16" spans="1:126" s="607" customFormat="1" ht="21" customHeight="1">
      <c r="A16" s="707" t="s">
        <v>220</v>
      </c>
      <c r="B16" s="707"/>
      <c r="C16" s="623">
        <v>-288778.84876972303</v>
      </c>
      <c r="D16" s="623">
        <v>-272536.20971633517</v>
      </c>
      <c r="E16" s="623">
        <v>-309837.90624042909</v>
      </c>
      <c r="F16" s="623">
        <v>-379505.03656606085</v>
      </c>
      <c r="G16" s="623">
        <v>-391708.25492727454</v>
      </c>
      <c r="H16" s="623">
        <v>-397772.07629597705</v>
      </c>
      <c r="I16" s="623">
        <v>-429297.54358784651</v>
      </c>
      <c r="J16" s="623">
        <v>-452608.8172313816</v>
      </c>
      <c r="K16" s="623">
        <v>-350654.05911763181</v>
      </c>
      <c r="L16" s="623">
        <v>-390787.74100000004</v>
      </c>
      <c r="M16" s="602"/>
      <c r="N16" s="602"/>
      <c r="O16" s="602"/>
      <c r="P16" s="602"/>
      <c r="Q16" s="602"/>
      <c r="R16" s="602"/>
      <c r="S16" s="602"/>
      <c r="T16" s="602"/>
      <c r="U16" s="602"/>
      <c r="V16" s="602"/>
      <c r="W16" s="602"/>
      <c r="X16" s="602"/>
      <c r="Y16" s="602"/>
      <c r="Z16" s="602"/>
      <c r="AA16" s="602"/>
      <c r="AB16" s="602"/>
      <c r="AC16" s="602"/>
      <c r="AD16" s="602"/>
      <c r="AE16" s="602"/>
      <c r="AF16" s="602"/>
      <c r="AG16" s="602"/>
      <c r="AH16" s="602"/>
      <c r="AI16" s="602"/>
      <c r="AJ16" s="602"/>
      <c r="AK16" s="602"/>
      <c r="AL16" s="602"/>
      <c r="AM16" s="602"/>
      <c r="AN16" s="602"/>
      <c r="AO16" s="602"/>
      <c r="AP16" s="602"/>
      <c r="AQ16" s="602"/>
      <c r="AR16" s="602"/>
      <c r="AS16" s="602"/>
      <c r="AT16" s="602"/>
      <c r="AU16" s="602"/>
      <c r="AV16" s="602"/>
      <c r="AW16" s="602"/>
      <c r="AX16" s="602"/>
      <c r="AY16" s="602"/>
      <c r="AZ16" s="602"/>
      <c r="BA16" s="602"/>
      <c r="BB16" s="602"/>
      <c r="BC16" s="602"/>
      <c r="BD16" s="602"/>
      <c r="BE16" s="602"/>
      <c r="BF16" s="602"/>
      <c r="BG16" s="602"/>
      <c r="BH16" s="602"/>
      <c r="BI16" s="602"/>
      <c r="BJ16" s="602"/>
      <c r="BK16" s="602"/>
      <c r="BL16" s="602"/>
      <c r="BM16" s="602"/>
      <c r="BN16" s="602"/>
      <c r="BO16" s="602"/>
      <c r="BP16" s="602"/>
      <c r="BQ16" s="602"/>
      <c r="BR16" s="602"/>
      <c r="BS16" s="602"/>
      <c r="BT16" s="602"/>
      <c r="BU16" s="602"/>
      <c r="BV16" s="602"/>
      <c r="BW16" s="602"/>
      <c r="BX16" s="602"/>
      <c r="BY16" s="602"/>
      <c r="BZ16" s="602"/>
      <c r="CA16" s="602"/>
      <c r="CB16" s="602"/>
      <c r="CC16" s="602"/>
      <c r="CD16" s="602"/>
      <c r="CE16" s="602"/>
      <c r="CF16" s="602"/>
      <c r="CG16" s="602"/>
      <c r="CH16" s="602"/>
      <c r="CI16" s="602"/>
      <c r="CJ16" s="602"/>
      <c r="CK16" s="602"/>
      <c r="CL16" s="602"/>
      <c r="CM16" s="602"/>
      <c r="CN16" s="602"/>
      <c r="CO16" s="602"/>
      <c r="CP16" s="602"/>
      <c r="CQ16" s="602"/>
      <c r="CR16" s="602"/>
      <c r="CS16" s="602"/>
      <c r="CT16" s="602"/>
      <c r="CU16" s="602"/>
      <c r="CV16" s="602"/>
      <c r="CW16" s="602"/>
      <c r="CX16" s="602"/>
      <c r="CY16" s="602"/>
      <c r="CZ16" s="602"/>
      <c r="DA16" s="602"/>
      <c r="DB16" s="602"/>
      <c r="DC16" s="602"/>
      <c r="DD16" s="602"/>
      <c r="DE16" s="602"/>
      <c r="DF16" s="602"/>
      <c r="DG16" s="602"/>
      <c r="DH16" s="602"/>
      <c r="DI16" s="602"/>
      <c r="DJ16" s="602"/>
      <c r="DK16" s="602"/>
      <c r="DL16" s="602"/>
      <c r="DM16" s="602"/>
      <c r="DN16" s="602"/>
      <c r="DO16" s="602"/>
      <c r="DP16" s="602"/>
      <c r="DQ16" s="602"/>
      <c r="DR16" s="602"/>
      <c r="DS16" s="602"/>
      <c r="DT16" s="602"/>
      <c r="DU16" s="602"/>
      <c r="DV16" s="602"/>
    </row>
    <row r="17" spans="1:154" s="607" customFormat="1" ht="21" customHeight="1">
      <c r="A17" s="707" t="s">
        <v>221</v>
      </c>
      <c r="B17" s="707"/>
      <c r="C17" s="623">
        <v>-5456169.964029571</v>
      </c>
      <c r="D17" s="623">
        <v>-5409528.2152592111</v>
      </c>
      <c r="E17" s="623">
        <v>-6052016.9599505691</v>
      </c>
      <c r="F17" s="623">
        <v>-6586304.6581788855</v>
      </c>
      <c r="G17" s="623">
        <v>-6728374.8031575885</v>
      </c>
      <c r="H17" s="623">
        <v>-6734336.1904124524</v>
      </c>
      <c r="I17" s="623">
        <v>-6583635.4863961823</v>
      </c>
      <c r="J17" s="623">
        <v>-5956545.6577033438</v>
      </c>
      <c r="K17" s="623">
        <v>-5890621.4731576219</v>
      </c>
      <c r="L17" s="623">
        <v>-6231838.2230000002</v>
      </c>
      <c r="M17" s="602"/>
      <c r="N17" s="602"/>
      <c r="O17" s="602"/>
      <c r="P17" s="602"/>
      <c r="Q17" s="602"/>
      <c r="R17" s="602"/>
      <c r="S17" s="602"/>
      <c r="T17" s="602"/>
      <c r="U17" s="602"/>
      <c r="V17" s="602"/>
      <c r="W17" s="602"/>
      <c r="X17" s="602"/>
      <c r="Y17" s="602"/>
      <c r="Z17" s="602"/>
      <c r="AA17" s="602"/>
      <c r="AB17" s="602"/>
      <c r="AC17" s="602"/>
      <c r="AD17" s="602"/>
      <c r="AE17" s="602"/>
      <c r="AF17" s="602"/>
      <c r="AG17" s="602"/>
      <c r="AH17" s="602"/>
      <c r="AI17" s="602"/>
      <c r="AJ17" s="602"/>
      <c r="AK17" s="602"/>
      <c r="AL17" s="602"/>
      <c r="AM17" s="602"/>
      <c r="AN17" s="602"/>
      <c r="AO17" s="602"/>
      <c r="AP17" s="602"/>
      <c r="AQ17" s="602"/>
      <c r="AR17" s="602"/>
      <c r="AS17" s="602"/>
      <c r="AT17" s="602"/>
      <c r="AU17" s="602"/>
      <c r="AV17" s="602"/>
      <c r="AW17" s="602"/>
      <c r="AX17" s="602"/>
      <c r="AY17" s="602"/>
      <c r="AZ17" s="602"/>
      <c r="BA17" s="602"/>
      <c r="BB17" s="602"/>
      <c r="BC17" s="602"/>
      <c r="BD17" s="602"/>
      <c r="BE17" s="602"/>
      <c r="BF17" s="602"/>
      <c r="BG17" s="602"/>
      <c r="BH17" s="602"/>
      <c r="BI17" s="602"/>
      <c r="BJ17" s="602"/>
      <c r="BK17" s="602"/>
      <c r="BL17" s="602"/>
      <c r="BM17" s="602"/>
      <c r="BN17" s="602"/>
      <c r="BO17" s="602"/>
      <c r="BP17" s="602"/>
      <c r="BQ17" s="602"/>
      <c r="BR17" s="602"/>
      <c r="BS17" s="602"/>
      <c r="BT17" s="602"/>
      <c r="BU17" s="602"/>
      <c r="BV17" s="602"/>
      <c r="BW17" s="602"/>
      <c r="BX17" s="602"/>
      <c r="BY17" s="602"/>
      <c r="BZ17" s="602"/>
      <c r="CA17" s="602"/>
      <c r="CB17" s="602"/>
      <c r="CC17" s="602"/>
      <c r="CD17" s="602"/>
      <c r="CE17" s="602"/>
      <c r="CF17" s="602"/>
      <c r="CG17" s="602"/>
      <c r="CH17" s="602"/>
      <c r="CI17" s="602"/>
      <c r="CJ17" s="602"/>
      <c r="CK17" s="602"/>
      <c r="CL17" s="602"/>
      <c r="CM17" s="602"/>
      <c r="CN17" s="602"/>
      <c r="CO17" s="602"/>
      <c r="CP17" s="602"/>
      <c r="CQ17" s="602"/>
      <c r="CR17" s="602"/>
      <c r="CS17" s="602"/>
      <c r="CT17" s="602"/>
      <c r="CU17" s="602"/>
      <c r="CV17" s="602"/>
      <c r="CW17" s="602"/>
      <c r="CX17" s="602"/>
      <c r="CY17" s="602"/>
      <c r="CZ17" s="602"/>
      <c r="DA17" s="602"/>
      <c r="DB17" s="602"/>
      <c r="DC17" s="602"/>
      <c r="DD17" s="602"/>
      <c r="DE17" s="602"/>
      <c r="DF17" s="602"/>
      <c r="DG17" s="602"/>
      <c r="DH17" s="602"/>
      <c r="DI17" s="602"/>
      <c r="DJ17" s="602"/>
      <c r="DK17" s="602"/>
      <c r="DL17" s="602"/>
      <c r="DM17" s="602"/>
      <c r="DN17" s="602"/>
      <c r="DO17" s="602"/>
      <c r="DP17" s="602"/>
      <c r="DQ17" s="602"/>
      <c r="DR17" s="602"/>
      <c r="DS17" s="602"/>
      <c r="DT17" s="602"/>
      <c r="DU17" s="602"/>
      <c r="DV17" s="602"/>
    </row>
    <row r="18" spans="1:154" s="603" customFormat="1" ht="21" customHeight="1">
      <c r="B18" s="608"/>
      <c r="C18" s="626"/>
      <c r="D18" s="626"/>
      <c r="E18" s="626"/>
      <c r="F18" s="626"/>
      <c r="G18" s="626"/>
      <c r="H18" s="626"/>
      <c r="I18" s="626"/>
      <c r="J18" s="626"/>
      <c r="K18" s="626"/>
      <c r="L18" s="626"/>
      <c r="M18" s="602"/>
      <c r="N18" s="602"/>
      <c r="O18" s="602"/>
      <c r="P18" s="602"/>
      <c r="Q18" s="602"/>
      <c r="R18" s="602"/>
      <c r="S18" s="602"/>
      <c r="T18" s="602"/>
      <c r="U18" s="602"/>
      <c r="V18" s="602"/>
      <c r="W18" s="602"/>
      <c r="X18" s="602"/>
      <c r="Y18" s="602"/>
      <c r="Z18" s="602"/>
      <c r="AA18" s="602"/>
      <c r="AB18" s="602"/>
      <c r="AC18" s="602"/>
      <c r="AD18" s="602"/>
      <c r="AE18" s="602"/>
      <c r="AF18" s="602"/>
      <c r="AG18" s="602"/>
      <c r="AH18" s="602"/>
      <c r="AI18" s="602"/>
      <c r="AJ18" s="602"/>
      <c r="AK18" s="602"/>
      <c r="AL18" s="602"/>
      <c r="AM18" s="602"/>
      <c r="AN18" s="602"/>
      <c r="AO18" s="602"/>
      <c r="AP18" s="602"/>
      <c r="AQ18" s="602"/>
      <c r="AR18" s="602"/>
      <c r="AS18" s="602"/>
      <c r="AT18" s="602"/>
      <c r="AU18" s="602"/>
      <c r="AV18" s="602"/>
      <c r="AW18" s="602"/>
      <c r="AX18" s="602"/>
      <c r="AY18" s="602"/>
      <c r="AZ18" s="602"/>
      <c r="BA18" s="602"/>
      <c r="BB18" s="602"/>
      <c r="BC18" s="602"/>
      <c r="BD18" s="602"/>
      <c r="BE18" s="602"/>
      <c r="BF18" s="602"/>
      <c r="BG18" s="602"/>
      <c r="BH18" s="602"/>
      <c r="BI18" s="602"/>
      <c r="BJ18" s="602"/>
      <c r="BK18" s="602"/>
      <c r="BL18" s="602"/>
      <c r="BM18" s="602"/>
      <c r="BN18" s="602"/>
      <c r="BO18" s="602"/>
      <c r="BP18" s="602"/>
      <c r="BQ18" s="602"/>
      <c r="BR18" s="602"/>
      <c r="BS18" s="602"/>
      <c r="BT18" s="602"/>
      <c r="BU18" s="602"/>
      <c r="BV18" s="602"/>
      <c r="BW18" s="602"/>
      <c r="BX18" s="602"/>
      <c r="BY18" s="602"/>
      <c r="BZ18" s="602"/>
      <c r="CA18" s="602"/>
      <c r="CB18" s="602"/>
      <c r="CC18" s="602"/>
      <c r="CD18" s="602"/>
      <c r="CE18" s="602"/>
      <c r="CF18" s="602"/>
      <c r="CG18" s="602"/>
      <c r="CH18" s="602"/>
      <c r="CI18" s="602"/>
      <c r="CJ18" s="602"/>
      <c r="CK18" s="602"/>
      <c r="CL18" s="602"/>
      <c r="CM18" s="602"/>
      <c r="CN18" s="602"/>
      <c r="CO18" s="602"/>
      <c r="CP18" s="602"/>
      <c r="CQ18" s="602"/>
      <c r="CR18" s="602"/>
      <c r="CS18" s="602"/>
      <c r="CT18" s="602"/>
      <c r="CU18" s="602"/>
      <c r="CV18" s="602"/>
      <c r="CW18" s="602"/>
      <c r="CX18" s="602"/>
      <c r="CY18" s="602"/>
      <c r="CZ18" s="602"/>
      <c r="DA18" s="602"/>
      <c r="DB18" s="602"/>
      <c r="DC18" s="602"/>
      <c r="DD18" s="602"/>
      <c r="DE18" s="602"/>
      <c r="DF18" s="602"/>
      <c r="DG18" s="602"/>
      <c r="DH18" s="602"/>
      <c r="DI18" s="602"/>
      <c r="DJ18" s="602"/>
      <c r="DK18" s="602"/>
      <c r="DL18" s="602"/>
      <c r="DM18" s="602"/>
      <c r="DN18" s="602"/>
      <c r="DO18" s="602"/>
      <c r="DP18" s="602"/>
      <c r="DQ18" s="602"/>
      <c r="DR18" s="602"/>
      <c r="DS18" s="602"/>
      <c r="DT18" s="602"/>
      <c r="DU18" s="602"/>
      <c r="DV18" s="602"/>
    </row>
    <row r="19" spans="1:154" s="603" customFormat="1" ht="21" customHeight="1">
      <c r="A19" s="697" t="s">
        <v>222</v>
      </c>
      <c r="B19" s="697"/>
      <c r="C19" s="610">
        <v>1620889.6483063004</v>
      </c>
      <c r="D19" s="610">
        <v>2007967.0365829801</v>
      </c>
      <c r="E19" s="610">
        <v>2179253.2321190573</v>
      </c>
      <c r="F19" s="610">
        <v>2286947.6901676538</v>
      </c>
      <c r="G19" s="610">
        <v>2359291.2634912226</v>
      </c>
      <c r="H19" s="610">
        <v>2521195.8992114943</v>
      </c>
      <c r="I19" s="610">
        <v>2584693.3685748116</v>
      </c>
      <c r="J19" s="610">
        <v>2638806.62736317</v>
      </c>
      <c r="K19" s="610">
        <v>2683731.4807350468</v>
      </c>
      <c r="L19" s="610">
        <v>2728471.6989999996</v>
      </c>
      <c r="M19" s="602"/>
      <c r="N19" s="602"/>
      <c r="O19" s="602"/>
      <c r="P19" s="602"/>
      <c r="Q19" s="602"/>
      <c r="R19" s="602"/>
      <c r="S19" s="602"/>
      <c r="T19" s="602"/>
      <c r="U19" s="602"/>
      <c r="V19" s="602"/>
      <c r="W19" s="602"/>
      <c r="X19" s="602"/>
      <c r="Y19" s="602"/>
      <c r="Z19" s="602"/>
      <c r="AA19" s="602"/>
      <c r="AB19" s="602"/>
      <c r="AC19" s="602"/>
      <c r="AD19" s="602"/>
      <c r="AE19" s="602"/>
      <c r="AF19" s="602"/>
      <c r="AG19" s="602"/>
      <c r="AH19" s="602"/>
      <c r="AI19" s="602"/>
      <c r="AJ19" s="602"/>
      <c r="AK19" s="602"/>
      <c r="AL19" s="602"/>
      <c r="AM19" s="602"/>
      <c r="AN19" s="602"/>
      <c r="AO19" s="602"/>
      <c r="AP19" s="602"/>
      <c r="AQ19" s="602"/>
      <c r="AR19" s="602"/>
      <c r="AS19" s="602"/>
      <c r="AT19" s="602"/>
      <c r="AU19" s="602"/>
      <c r="AV19" s="602"/>
      <c r="AW19" s="602"/>
      <c r="AX19" s="602"/>
      <c r="AY19" s="602"/>
      <c r="AZ19" s="602"/>
      <c r="BA19" s="602"/>
      <c r="BB19" s="602"/>
      <c r="BC19" s="602"/>
      <c r="BD19" s="602"/>
      <c r="BE19" s="602"/>
      <c r="BF19" s="602"/>
      <c r="BG19" s="602"/>
      <c r="BH19" s="602"/>
      <c r="BI19" s="602"/>
      <c r="BJ19" s="602"/>
      <c r="BK19" s="602"/>
      <c r="BL19" s="602"/>
      <c r="BM19" s="602"/>
      <c r="BN19" s="602"/>
      <c r="BO19" s="602"/>
      <c r="BP19" s="602"/>
      <c r="BQ19" s="602"/>
      <c r="BR19" s="602"/>
      <c r="BS19" s="602"/>
      <c r="BT19" s="602"/>
      <c r="BU19" s="602"/>
      <c r="BV19" s="602"/>
      <c r="BW19" s="602"/>
      <c r="BX19" s="602"/>
      <c r="BY19" s="602"/>
      <c r="BZ19" s="602"/>
      <c r="CA19" s="602"/>
      <c r="CB19" s="602"/>
      <c r="CC19" s="602"/>
      <c r="CD19" s="602"/>
      <c r="CE19" s="602"/>
      <c r="CF19" s="602"/>
      <c r="CG19" s="602"/>
      <c r="CH19" s="602"/>
      <c r="CI19" s="602"/>
      <c r="CJ19" s="602"/>
      <c r="CK19" s="602"/>
      <c r="CL19" s="602"/>
      <c r="CM19" s="602"/>
      <c r="CN19" s="602"/>
      <c r="CO19" s="602"/>
      <c r="CP19" s="602"/>
      <c r="CQ19" s="602"/>
      <c r="CR19" s="602"/>
      <c r="CS19" s="602"/>
      <c r="CT19" s="602"/>
      <c r="CU19" s="602"/>
      <c r="CV19" s="602"/>
      <c r="CW19" s="602"/>
      <c r="CX19" s="602"/>
      <c r="CY19" s="602"/>
      <c r="CZ19" s="602"/>
      <c r="DA19" s="602"/>
      <c r="DB19" s="602"/>
      <c r="DC19" s="602"/>
      <c r="DD19" s="602"/>
      <c r="DE19" s="602"/>
      <c r="DF19" s="602"/>
      <c r="DG19" s="602"/>
      <c r="DH19" s="602"/>
      <c r="DI19" s="602"/>
      <c r="DJ19" s="602"/>
      <c r="DK19" s="602"/>
      <c r="DL19" s="602"/>
      <c r="DM19" s="602"/>
      <c r="DN19" s="602"/>
      <c r="DO19" s="602"/>
      <c r="DP19" s="602"/>
      <c r="DQ19" s="602"/>
      <c r="DR19" s="602"/>
      <c r="DS19" s="602"/>
      <c r="DT19" s="602"/>
      <c r="DU19" s="602"/>
      <c r="DV19" s="602"/>
    </row>
    <row r="20" spans="1:154" s="605" customFormat="1" ht="21" customHeight="1">
      <c r="A20" s="706" t="s">
        <v>223</v>
      </c>
      <c r="B20" s="706"/>
      <c r="C20" s="623">
        <v>726846.42142778332</v>
      </c>
      <c r="D20" s="623">
        <v>832967.74894033256</v>
      </c>
      <c r="E20" s="623">
        <v>926385.48769688676</v>
      </c>
      <c r="F20" s="623">
        <v>947294.4129836635</v>
      </c>
      <c r="G20" s="623">
        <v>968646.81368702988</v>
      </c>
      <c r="H20" s="623">
        <v>970971.48647854407</v>
      </c>
      <c r="I20" s="623">
        <v>1067394.5807563798</v>
      </c>
      <c r="J20" s="623">
        <v>1056156.440043163</v>
      </c>
      <c r="K20" s="623">
        <v>1002500.5490078768</v>
      </c>
      <c r="L20" s="623">
        <v>981456.08100000001</v>
      </c>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2"/>
      <c r="BV20" s="602"/>
      <c r="BW20" s="602"/>
      <c r="BX20" s="602"/>
      <c r="BY20" s="602"/>
      <c r="BZ20" s="602"/>
      <c r="CA20" s="602"/>
      <c r="CB20" s="602"/>
      <c r="CC20" s="602"/>
      <c r="CD20" s="602"/>
      <c r="CE20" s="602"/>
      <c r="CF20" s="602"/>
      <c r="CG20" s="602"/>
      <c r="CH20" s="602"/>
      <c r="CI20" s="602"/>
      <c r="CJ20" s="602"/>
      <c r="CK20" s="602"/>
      <c r="CL20" s="602"/>
      <c r="CM20" s="602"/>
      <c r="CN20" s="602"/>
      <c r="CO20" s="602"/>
      <c r="CP20" s="602"/>
      <c r="CQ20" s="602"/>
      <c r="CR20" s="602"/>
      <c r="CS20" s="602"/>
      <c r="CT20" s="602"/>
      <c r="CU20" s="602"/>
      <c r="CV20" s="602"/>
      <c r="CW20" s="602"/>
      <c r="CX20" s="602"/>
      <c r="CY20" s="602"/>
      <c r="CZ20" s="602"/>
      <c r="DA20" s="602"/>
      <c r="DB20" s="602"/>
      <c r="DC20" s="602"/>
      <c r="DD20" s="602"/>
      <c r="DE20" s="602"/>
      <c r="DF20" s="602"/>
      <c r="DG20" s="602"/>
      <c r="DH20" s="602"/>
      <c r="DI20" s="602"/>
      <c r="DJ20" s="602"/>
      <c r="DK20" s="602"/>
      <c r="DL20" s="602"/>
      <c r="DM20" s="602"/>
      <c r="DN20" s="602"/>
      <c r="DO20" s="602"/>
      <c r="DP20" s="602"/>
      <c r="DQ20" s="602"/>
      <c r="DR20" s="602"/>
      <c r="DS20" s="602"/>
      <c r="DT20" s="602"/>
      <c r="DU20" s="602"/>
      <c r="DV20" s="602"/>
    </row>
    <row r="21" spans="1:154" s="607" customFormat="1" ht="21" customHeight="1">
      <c r="A21" s="707" t="s">
        <v>224</v>
      </c>
      <c r="B21" s="707"/>
      <c r="C21" s="623">
        <v>894043.22687851696</v>
      </c>
      <c r="D21" s="623">
        <v>1174999.2876426475</v>
      </c>
      <c r="E21" s="623">
        <v>1252867.7444221708</v>
      </c>
      <c r="F21" s="623">
        <v>1339653.2771839902</v>
      </c>
      <c r="G21" s="623">
        <v>1390644.4498041929</v>
      </c>
      <c r="H21" s="623">
        <v>1543548.0893371648</v>
      </c>
      <c r="I21" s="623">
        <v>1508002.0793243989</v>
      </c>
      <c r="J21" s="623">
        <v>1572185.5860640369</v>
      </c>
      <c r="K21" s="623">
        <v>1669196.4758746645</v>
      </c>
      <c r="L21" s="623">
        <v>1727392.4109999998</v>
      </c>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R21" s="602"/>
      <c r="AS21" s="602"/>
      <c r="AT21" s="602"/>
      <c r="AU21" s="602"/>
      <c r="AV21" s="602"/>
      <c r="AW21" s="602"/>
      <c r="AX21" s="602"/>
      <c r="AY21" s="602"/>
      <c r="AZ21" s="602"/>
      <c r="BA21" s="602"/>
      <c r="BB21" s="602"/>
      <c r="BC21" s="602"/>
      <c r="BD21" s="602"/>
      <c r="BE21" s="602"/>
      <c r="BF21" s="602"/>
      <c r="BG21" s="602"/>
      <c r="BH21" s="602"/>
      <c r="BI21" s="602"/>
      <c r="BJ21" s="602"/>
      <c r="BK21" s="602"/>
      <c r="BL21" s="602"/>
      <c r="BM21" s="602"/>
      <c r="BN21" s="602"/>
      <c r="BO21" s="602"/>
      <c r="BP21" s="602"/>
      <c r="BQ21" s="602"/>
      <c r="BR21" s="602"/>
      <c r="BS21" s="602"/>
      <c r="BT21" s="602"/>
      <c r="BU21" s="602"/>
      <c r="BV21" s="602"/>
      <c r="BW21" s="602"/>
      <c r="BX21" s="602"/>
      <c r="BY21" s="602"/>
      <c r="BZ21" s="602"/>
      <c r="CA21" s="602"/>
      <c r="CB21" s="602"/>
      <c r="CC21" s="602"/>
      <c r="CD21" s="602"/>
      <c r="CE21" s="602"/>
      <c r="CF21" s="602"/>
      <c r="CG21" s="602"/>
      <c r="CH21" s="602"/>
      <c r="CI21" s="602"/>
      <c r="CJ21" s="602"/>
      <c r="CK21" s="602"/>
      <c r="CL21" s="602"/>
      <c r="CM21" s="602"/>
      <c r="CN21" s="602"/>
      <c r="CO21" s="602"/>
      <c r="CP21" s="602"/>
      <c r="CQ21" s="602"/>
      <c r="CR21" s="602"/>
      <c r="CS21" s="602"/>
      <c r="CT21" s="602"/>
      <c r="CU21" s="602"/>
      <c r="CV21" s="602"/>
      <c r="CW21" s="602"/>
      <c r="CX21" s="602"/>
      <c r="CY21" s="602"/>
      <c r="CZ21" s="602"/>
      <c r="DA21" s="602"/>
      <c r="DB21" s="602"/>
      <c r="DC21" s="602"/>
      <c r="DD21" s="602"/>
      <c r="DE21" s="602"/>
      <c r="DF21" s="602"/>
      <c r="DG21" s="602"/>
      <c r="DH21" s="602"/>
      <c r="DI21" s="602"/>
      <c r="DJ21" s="602"/>
      <c r="DK21" s="602"/>
      <c r="DL21" s="602"/>
      <c r="DM21" s="602"/>
      <c r="DN21" s="602"/>
      <c r="DO21" s="602"/>
      <c r="DP21" s="602"/>
      <c r="DQ21" s="602"/>
      <c r="DR21" s="602"/>
      <c r="DS21" s="602"/>
      <c r="DT21" s="602"/>
      <c r="DU21" s="602"/>
      <c r="DV21" s="602"/>
    </row>
    <row r="22" spans="1:154" s="603" customFormat="1" ht="21" customHeight="1">
      <c r="A22" s="707" t="s">
        <v>225</v>
      </c>
      <c r="B22" s="707"/>
      <c r="C22" s="623">
        <v>0</v>
      </c>
      <c r="D22" s="623">
        <v>0</v>
      </c>
      <c r="E22" s="623">
        <v>0</v>
      </c>
      <c r="F22" s="623">
        <v>0</v>
      </c>
      <c r="G22" s="623">
        <v>0</v>
      </c>
      <c r="H22" s="623">
        <v>6676.3233957854409</v>
      </c>
      <c r="I22" s="623">
        <v>9296.7084940334134</v>
      </c>
      <c r="J22" s="623">
        <v>10464.601255970281</v>
      </c>
      <c r="K22" s="623">
        <v>12034.455852505844</v>
      </c>
      <c r="L22" s="623">
        <v>19623.207000000002</v>
      </c>
      <c r="M22" s="602"/>
      <c r="N22" s="602"/>
      <c r="O22" s="602"/>
      <c r="P22" s="602"/>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02"/>
      <c r="AO22" s="602"/>
      <c r="AP22" s="602"/>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2"/>
      <c r="BQ22" s="602"/>
      <c r="BR22" s="602"/>
      <c r="BS22" s="602"/>
      <c r="BT22" s="602"/>
      <c r="BU22" s="602"/>
      <c r="BV22" s="602"/>
      <c r="BW22" s="602"/>
      <c r="BX22" s="602"/>
      <c r="BY22" s="602"/>
      <c r="BZ22" s="602"/>
      <c r="CA22" s="602"/>
      <c r="CB22" s="602"/>
      <c r="CC22" s="602"/>
      <c r="CD22" s="602"/>
      <c r="CE22" s="602"/>
      <c r="CF22" s="602"/>
      <c r="CG22" s="602"/>
      <c r="CH22" s="602"/>
      <c r="CI22" s="602"/>
      <c r="CJ22" s="602"/>
      <c r="CK22" s="602"/>
      <c r="CL22" s="602"/>
      <c r="CM22" s="602"/>
      <c r="CN22" s="602"/>
      <c r="CO22" s="602"/>
      <c r="CP22" s="602"/>
      <c r="CQ22" s="602"/>
      <c r="CR22" s="602"/>
      <c r="CS22" s="602"/>
      <c r="CT22" s="602"/>
      <c r="CU22" s="602"/>
      <c r="CV22" s="602"/>
      <c r="CW22" s="602"/>
      <c r="CX22" s="602"/>
      <c r="CY22" s="602"/>
      <c r="CZ22" s="602"/>
      <c r="DA22" s="602"/>
      <c r="DB22" s="602"/>
      <c r="DC22" s="602"/>
      <c r="DD22" s="602"/>
      <c r="DE22" s="602"/>
      <c r="DF22" s="602"/>
      <c r="DG22" s="602"/>
      <c r="DH22" s="602"/>
      <c r="DI22" s="602"/>
      <c r="DJ22" s="602"/>
      <c r="DK22" s="602"/>
      <c r="DL22" s="602"/>
      <c r="DM22" s="602"/>
      <c r="DN22" s="602"/>
      <c r="DO22" s="602"/>
      <c r="DP22" s="602"/>
      <c r="DQ22" s="602"/>
      <c r="DR22" s="602"/>
      <c r="DS22" s="602"/>
      <c r="DT22" s="602"/>
      <c r="DU22" s="602"/>
      <c r="DV22" s="602"/>
    </row>
    <row r="23" spans="1:154" s="603" customFormat="1" ht="21" customHeight="1">
      <c r="B23" s="611"/>
      <c r="M23" s="602"/>
      <c r="N23" s="602"/>
      <c r="O23" s="602"/>
      <c r="P23" s="602"/>
      <c r="Q23" s="602"/>
      <c r="R23" s="602"/>
      <c r="S23" s="602"/>
      <c r="T23" s="602"/>
      <c r="U23" s="602"/>
      <c r="V23" s="602"/>
      <c r="W23" s="602"/>
      <c r="X23" s="602"/>
      <c r="Y23" s="602"/>
      <c r="Z23" s="602"/>
      <c r="AA23" s="602"/>
      <c r="AB23" s="602"/>
      <c r="AC23" s="602"/>
      <c r="AD23" s="602"/>
      <c r="AE23" s="602"/>
      <c r="AF23" s="602"/>
      <c r="AG23" s="602"/>
      <c r="AH23" s="602"/>
      <c r="AI23" s="602"/>
      <c r="AJ23" s="602"/>
      <c r="AK23" s="602"/>
      <c r="AL23" s="602"/>
      <c r="AM23" s="602"/>
      <c r="AN23" s="602"/>
      <c r="AO23" s="602"/>
      <c r="AP23" s="602"/>
      <c r="AQ23" s="602"/>
      <c r="AR23" s="602"/>
      <c r="AS23" s="602"/>
      <c r="AT23" s="602"/>
      <c r="AU23" s="602"/>
      <c r="AV23" s="602"/>
      <c r="AW23" s="602"/>
      <c r="AX23" s="602"/>
      <c r="AY23" s="602"/>
      <c r="AZ23" s="602"/>
      <c r="BA23" s="602"/>
      <c r="BB23" s="602"/>
      <c r="BC23" s="602"/>
      <c r="BD23" s="602"/>
      <c r="BE23" s="602"/>
      <c r="BF23" s="602"/>
      <c r="BG23" s="602"/>
      <c r="BH23" s="602"/>
      <c r="BI23" s="602"/>
      <c r="BJ23" s="602"/>
      <c r="BK23" s="602"/>
      <c r="BL23" s="602"/>
      <c r="BM23" s="602"/>
      <c r="BN23" s="602"/>
      <c r="BO23" s="602"/>
      <c r="BP23" s="602"/>
      <c r="BQ23" s="602"/>
      <c r="BR23" s="602"/>
      <c r="BS23" s="602"/>
      <c r="BT23" s="602"/>
      <c r="BU23" s="602"/>
      <c r="BV23" s="602"/>
      <c r="BW23" s="602"/>
      <c r="BX23" s="602"/>
      <c r="BY23" s="602"/>
      <c r="BZ23" s="602"/>
      <c r="CA23" s="602"/>
      <c r="CB23" s="602"/>
      <c r="CC23" s="602"/>
      <c r="CD23" s="602"/>
      <c r="CE23" s="602"/>
      <c r="CF23" s="602"/>
      <c r="CG23" s="602"/>
      <c r="CH23" s="602"/>
      <c r="CI23" s="602"/>
      <c r="CJ23" s="602"/>
      <c r="CK23" s="602"/>
      <c r="CL23" s="602"/>
      <c r="CM23" s="602"/>
      <c r="CN23" s="602"/>
      <c r="CO23" s="602"/>
      <c r="CP23" s="602"/>
      <c r="CQ23" s="602"/>
      <c r="CR23" s="602"/>
      <c r="CS23" s="602"/>
      <c r="CT23" s="602"/>
      <c r="CU23" s="602"/>
      <c r="CV23" s="602"/>
      <c r="CW23" s="602"/>
      <c r="CX23" s="602"/>
      <c r="CY23" s="602"/>
      <c r="CZ23" s="602"/>
      <c r="DA23" s="602"/>
      <c r="DB23" s="602"/>
      <c r="DC23" s="602"/>
      <c r="DD23" s="602"/>
      <c r="DE23" s="602"/>
      <c r="DF23" s="602"/>
      <c r="DG23" s="602"/>
      <c r="DH23" s="602"/>
      <c r="DI23" s="602"/>
      <c r="DJ23" s="602"/>
      <c r="DK23" s="602"/>
      <c r="DL23" s="602"/>
      <c r="DM23" s="602"/>
      <c r="DN23" s="602"/>
      <c r="DO23" s="602"/>
      <c r="DP23" s="602"/>
      <c r="DQ23" s="602"/>
      <c r="DR23" s="602"/>
      <c r="DS23" s="602"/>
      <c r="DT23" s="602"/>
      <c r="DU23" s="602"/>
      <c r="DV23" s="602"/>
    </row>
    <row r="24" spans="1:154" s="603" customFormat="1" ht="21" customHeight="1">
      <c r="A24" s="697" t="s">
        <v>226</v>
      </c>
      <c r="B24" s="697"/>
      <c r="C24" s="627">
        <v>81742.085159439477</v>
      </c>
      <c r="D24" s="627">
        <v>253247.21415063582</v>
      </c>
      <c r="E24" s="627">
        <v>330525.65622465295</v>
      </c>
      <c r="F24" s="627">
        <v>392294.50942454569</v>
      </c>
      <c r="G24" s="627">
        <v>293651.87100270839</v>
      </c>
      <c r="H24" s="627">
        <v>310085.7465727969</v>
      </c>
      <c r="I24" s="627">
        <v>295597.70463833306</v>
      </c>
      <c r="J24" s="627">
        <v>481308.61602812668</v>
      </c>
      <c r="K24" s="627">
        <v>531260.34895680775</v>
      </c>
      <c r="L24" s="627">
        <v>587721.24100000004</v>
      </c>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2"/>
      <c r="AL24" s="602"/>
      <c r="AM24" s="602"/>
      <c r="AN24" s="602"/>
      <c r="AO24" s="602"/>
      <c r="AP24" s="602"/>
      <c r="AQ24" s="602"/>
      <c r="AR24" s="602"/>
      <c r="AS24" s="602"/>
      <c r="AT24" s="602"/>
      <c r="AU24" s="602"/>
      <c r="AV24" s="602"/>
      <c r="AW24" s="602"/>
      <c r="AX24" s="602"/>
      <c r="AY24" s="602"/>
      <c r="AZ24" s="602"/>
      <c r="BA24" s="602"/>
      <c r="BB24" s="602"/>
      <c r="BC24" s="602"/>
      <c r="BD24" s="602"/>
      <c r="BE24" s="602"/>
      <c r="BF24" s="602"/>
      <c r="BG24" s="602"/>
      <c r="BH24" s="602"/>
      <c r="BI24" s="602"/>
      <c r="BJ24" s="602"/>
      <c r="BK24" s="602"/>
      <c r="BL24" s="602"/>
      <c r="BM24" s="602"/>
      <c r="BN24" s="602"/>
      <c r="BO24" s="602"/>
      <c r="BP24" s="602"/>
      <c r="BQ24" s="602"/>
      <c r="BR24" s="602"/>
      <c r="BS24" s="602"/>
      <c r="BT24" s="602"/>
      <c r="BU24" s="602"/>
      <c r="BV24" s="602"/>
      <c r="BW24" s="602"/>
      <c r="BX24" s="602"/>
      <c r="BY24" s="602"/>
      <c r="BZ24" s="602"/>
      <c r="CA24" s="602"/>
      <c r="CB24" s="602"/>
      <c r="CC24" s="602"/>
      <c r="CD24" s="602"/>
      <c r="CE24" s="602"/>
      <c r="CF24" s="602"/>
      <c r="CG24" s="602"/>
      <c r="CH24" s="602"/>
      <c r="CI24" s="602"/>
      <c r="CJ24" s="602"/>
      <c r="CK24" s="602"/>
      <c r="CL24" s="602"/>
      <c r="CM24" s="602"/>
      <c r="CN24" s="602"/>
      <c r="CO24" s="602"/>
      <c r="CP24" s="602"/>
      <c r="CQ24" s="602"/>
      <c r="CR24" s="602"/>
      <c r="CS24" s="602"/>
      <c r="CT24" s="602"/>
      <c r="CU24" s="602"/>
      <c r="CV24" s="602"/>
      <c r="CW24" s="602"/>
      <c r="CX24" s="602"/>
      <c r="CY24" s="602"/>
      <c r="CZ24" s="602"/>
      <c r="DA24" s="602"/>
      <c r="DB24" s="602"/>
      <c r="DC24" s="602"/>
      <c r="DD24" s="602"/>
      <c r="DE24" s="602"/>
      <c r="DF24" s="602"/>
      <c r="DG24" s="602"/>
      <c r="DH24" s="602"/>
      <c r="DI24" s="602"/>
      <c r="DJ24" s="602"/>
      <c r="DK24" s="602"/>
      <c r="DL24" s="602"/>
      <c r="DM24" s="602"/>
      <c r="DN24" s="602"/>
      <c r="DO24" s="602"/>
      <c r="DP24" s="602"/>
      <c r="DQ24" s="602"/>
      <c r="DR24" s="602"/>
      <c r="DS24" s="602"/>
      <c r="DT24" s="602"/>
      <c r="DU24" s="602"/>
      <c r="DV24" s="602"/>
    </row>
    <row r="25" spans="1:154" s="603" customFormat="1" ht="21" customHeight="1">
      <c r="B25" s="608"/>
      <c r="C25" s="625"/>
      <c r="D25" s="625"/>
      <c r="E25" s="625"/>
      <c r="F25" s="625"/>
      <c r="G25" s="625"/>
      <c r="H25" s="625"/>
      <c r="I25" s="625"/>
      <c r="J25" s="625"/>
      <c r="K25" s="625"/>
      <c r="L25" s="625"/>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2"/>
      <c r="AL25" s="602"/>
      <c r="AM25" s="602"/>
      <c r="AN25" s="602"/>
      <c r="AO25" s="602"/>
      <c r="AP25" s="602"/>
      <c r="AQ25" s="602"/>
      <c r="AR25" s="602"/>
      <c r="AS25" s="602"/>
      <c r="AT25" s="602"/>
      <c r="AU25" s="602"/>
      <c r="AV25" s="602"/>
      <c r="AW25" s="602"/>
      <c r="AX25" s="602"/>
      <c r="AY25" s="602"/>
      <c r="AZ25" s="602"/>
      <c r="BA25" s="602"/>
      <c r="BB25" s="602"/>
      <c r="BC25" s="602"/>
      <c r="BD25" s="602"/>
      <c r="BE25" s="602"/>
      <c r="BF25" s="602"/>
      <c r="BG25" s="602"/>
      <c r="BH25" s="602"/>
      <c r="BI25" s="602"/>
      <c r="BJ25" s="602"/>
      <c r="BK25" s="602"/>
      <c r="BL25" s="602"/>
      <c r="BM25" s="602"/>
      <c r="BN25" s="602"/>
      <c r="BO25" s="602"/>
      <c r="BP25" s="602"/>
      <c r="BQ25" s="602"/>
      <c r="BR25" s="602"/>
      <c r="BS25" s="602"/>
      <c r="BT25" s="602"/>
      <c r="BU25" s="602"/>
      <c r="BV25" s="602"/>
      <c r="BW25" s="602"/>
      <c r="BX25" s="602"/>
      <c r="BY25" s="602"/>
      <c r="BZ25" s="602"/>
      <c r="CA25" s="602"/>
      <c r="CB25" s="602"/>
      <c r="CC25" s="602"/>
      <c r="CD25" s="602"/>
      <c r="CE25" s="602"/>
      <c r="CF25" s="602"/>
      <c r="CG25" s="602"/>
      <c r="CH25" s="602"/>
      <c r="CI25" s="602"/>
      <c r="CJ25" s="602"/>
      <c r="CK25" s="602"/>
      <c r="CL25" s="602"/>
      <c r="CM25" s="602"/>
      <c r="CN25" s="602"/>
      <c r="CO25" s="602"/>
      <c r="CP25" s="602"/>
      <c r="CQ25" s="602"/>
      <c r="CR25" s="602"/>
      <c r="CS25" s="602"/>
      <c r="CT25" s="602"/>
      <c r="CU25" s="602"/>
      <c r="CV25" s="602"/>
      <c r="CW25" s="602"/>
      <c r="CX25" s="602"/>
      <c r="CY25" s="602"/>
      <c r="CZ25" s="602"/>
      <c r="DA25" s="602"/>
      <c r="DB25" s="602"/>
      <c r="DC25" s="602"/>
      <c r="DD25" s="602"/>
      <c r="DE25" s="602"/>
      <c r="DF25" s="602"/>
      <c r="DG25" s="602"/>
      <c r="DH25" s="602"/>
      <c r="DI25" s="602"/>
      <c r="DJ25" s="602"/>
      <c r="DK25" s="602"/>
      <c r="DL25" s="602"/>
      <c r="DM25" s="602"/>
      <c r="DN25" s="602"/>
      <c r="DO25" s="602"/>
      <c r="DP25" s="602"/>
      <c r="DQ25" s="602"/>
      <c r="DR25" s="602"/>
      <c r="DS25" s="602"/>
      <c r="DT25" s="602"/>
      <c r="DU25" s="602"/>
      <c r="DV25" s="602"/>
    </row>
    <row r="26" spans="1:154" s="603" customFormat="1" ht="21" customHeight="1">
      <c r="A26" s="697" t="s">
        <v>227</v>
      </c>
      <c r="B26" s="697"/>
      <c r="C26" s="627">
        <v>212820.31609842219</v>
      </c>
      <c r="D26" s="627">
        <v>343831.65460276057</v>
      </c>
      <c r="E26" s="627">
        <v>375666.05094110226</v>
      </c>
      <c r="F26" s="627">
        <v>379936.1547200327</v>
      </c>
      <c r="G26" s="627">
        <v>360151.49376647611</v>
      </c>
      <c r="H26" s="627">
        <v>382948.7217480843</v>
      </c>
      <c r="I26" s="627">
        <v>373129.9675634295</v>
      </c>
      <c r="J26" s="627">
        <v>323295.75067503977</v>
      </c>
      <c r="K26" s="627">
        <v>328967.15962884098</v>
      </c>
      <c r="L26" s="627">
        <v>347555.13699999999</v>
      </c>
      <c r="M26" s="602"/>
      <c r="N26" s="602"/>
      <c r="O26" s="602"/>
      <c r="P26" s="602"/>
      <c r="Q26" s="602"/>
      <c r="R26" s="602"/>
      <c r="S26" s="602"/>
      <c r="T26" s="602"/>
      <c r="U26" s="602"/>
      <c r="V26" s="602"/>
      <c r="W26" s="602"/>
      <c r="X26" s="602"/>
      <c r="Y26" s="602"/>
      <c r="Z26" s="602"/>
      <c r="AA26" s="602"/>
      <c r="AB26" s="602"/>
      <c r="AC26" s="602"/>
      <c r="AD26" s="602"/>
      <c r="AE26" s="602"/>
      <c r="AF26" s="602"/>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2"/>
      <c r="BC26" s="602"/>
      <c r="BD26" s="602"/>
      <c r="BE26" s="602"/>
      <c r="BF26" s="602"/>
      <c r="BG26" s="602"/>
      <c r="BH26" s="602"/>
      <c r="BI26" s="602"/>
      <c r="BJ26" s="602"/>
      <c r="BK26" s="602"/>
      <c r="BL26" s="602"/>
      <c r="BM26" s="602"/>
      <c r="BN26" s="602"/>
      <c r="BO26" s="602"/>
      <c r="BP26" s="602"/>
      <c r="BQ26" s="602"/>
      <c r="BR26" s="602"/>
      <c r="BS26" s="602"/>
      <c r="BT26" s="602"/>
      <c r="BU26" s="602"/>
      <c r="BV26" s="602"/>
      <c r="BW26" s="602"/>
      <c r="BX26" s="602"/>
      <c r="BY26" s="602"/>
      <c r="BZ26" s="602"/>
      <c r="CA26" s="602"/>
      <c r="CB26" s="602"/>
      <c r="CC26" s="602"/>
      <c r="CD26" s="602"/>
      <c r="CE26" s="602"/>
      <c r="CF26" s="602"/>
      <c r="CG26" s="602"/>
      <c r="CH26" s="602"/>
      <c r="CI26" s="602"/>
      <c r="CJ26" s="602"/>
      <c r="CK26" s="602"/>
      <c r="CL26" s="602"/>
      <c r="CM26" s="602"/>
      <c r="CN26" s="602"/>
      <c r="CO26" s="602"/>
      <c r="CP26" s="602"/>
      <c r="CQ26" s="602"/>
      <c r="CR26" s="602"/>
      <c r="CS26" s="602"/>
      <c r="CT26" s="602"/>
      <c r="CU26" s="602"/>
      <c r="CV26" s="602"/>
      <c r="CW26" s="602"/>
      <c r="CX26" s="602"/>
      <c r="CY26" s="602"/>
      <c r="CZ26" s="602"/>
      <c r="DA26" s="602"/>
      <c r="DB26" s="602"/>
      <c r="DC26" s="602"/>
      <c r="DD26" s="602"/>
      <c r="DE26" s="602"/>
      <c r="DF26" s="602"/>
      <c r="DG26" s="602"/>
      <c r="DH26" s="602"/>
      <c r="DI26" s="602"/>
      <c r="DJ26" s="602"/>
      <c r="DK26" s="602"/>
      <c r="DL26" s="602"/>
      <c r="DM26" s="602"/>
      <c r="DN26" s="602"/>
      <c r="DO26" s="602"/>
      <c r="DP26" s="602"/>
      <c r="DQ26" s="602"/>
      <c r="DR26" s="602"/>
      <c r="DS26" s="602"/>
      <c r="DT26" s="602"/>
      <c r="DU26" s="602"/>
      <c r="DV26" s="602"/>
    </row>
    <row r="27" spans="1:154" s="603" customFormat="1" ht="21" customHeight="1">
      <c r="B27" s="608"/>
      <c r="C27" s="625"/>
      <c r="D27" s="625"/>
      <c r="E27" s="625"/>
      <c r="F27" s="625"/>
      <c r="G27" s="625"/>
      <c r="H27" s="625"/>
      <c r="I27" s="625"/>
      <c r="J27" s="625"/>
      <c r="K27" s="625"/>
      <c r="L27" s="625"/>
      <c r="M27" s="602"/>
      <c r="N27" s="602"/>
      <c r="O27" s="602"/>
      <c r="P27" s="602"/>
      <c r="Q27" s="602"/>
      <c r="R27" s="602"/>
      <c r="S27" s="602"/>
      <c r="T27" s="602"/>
      <c r="U27" s="602"/>
      <c r="V27" s="602"/>
      <c r="W27" s="602"/>
      <c r="X27" s="602"/>
      <c r="Y27" s="602"/>
      <c r="Z27" s="602"/>
      <c r="AA27" s="602"/>
      <c r="AB27" s="602"/>
      <c r="AC27" s="602"/>
      <c r="AD27" s="602"/>
      <c r="AE27" s="602"/>
      <c r="AF27" s="602"/>
      <c r="AG27" s="602"/>
      <c r="AH27" s="602"/>
      <c r="AI27" s="602"/>
      <c r="AJ27" s="602"/>
      <c r="AK27" s="602"/>
      <c r="AL27" s="602"/>
      <c r="AM27" s="602"/>
      <c r="AN27" s="602"/>
      <c r="AO27" s="602"/>
      <c r="AP27" s="602"/>
      <c r="AQ27" s="602"/>
      <c r="AR27" s="602"/>
      <c r="AS27" s="602"/>
      <c r="AT27" s="602"/>
      <c r="AU27" s="602"/>
      <c r="AV27" s="602"/>
      <c r="AW27" s="602"/>
      <c r="AX27" s="602"/>
      <c r="AY27" s="602"/>
      <c r="AZ27" s="602"/>
      <c r="BA27" s="602"/>
      <c r="BB27" s="602"/>
      <c r="BC27" s="602"/>
      <c r="BD27" s="602"/>
      <c r="BE27" s="602"/>
      <c r="BF27" s="602"/>
      <c r="BG27" s="602"/>
      <c r="BH27" s="602"/>
      <c r="BI27" s="602"/>
      <c r="BJ27" s="602"/>
      <c r="BK27" s="602"/>
      <c r="BL27" s="602"/>
      <c r="BM27" s="602"/>
      <c r="BN27" s="602"/>
      <c r="BO27" s="602"/>
      <c r="BP27" s="602"/>
      <c r="BQ27" s="602"/>
      <c r="BR27" s="602"/>
      <c r="BS27" s="602"/>
      <c r="BT27" s="602"/>
      <c r="BU27" s="602"/>
      <c r="BV27" s="602"/>
      <c r="BW27" s="602"/>
      <c r="BX27" s="602"/>
      <c r="BY27" s="602"/>
      <c r="BZ27" s="602"/>
      <c r="CA27" s="602"/>
      <c r="CB27" s="602"/>
      <c r="CC27" s="602"/>
      <c r="CD27" s="602"/>
      <c r="CE27" s="602"/>
      <c r="CF27" s="602"/>
      <c r="CG27" s="602"/>
      <c r="CH27" s="602"/>
      <c r="CI27" s="602"/>
      <c r="CJ27" s="602"/>
      <c r="CK27" s="602"/>
      <c r="CL27" s="602"/>
      <c r="CM27" s="602"/>
      <c r="CN27" s="602"/>
      <c r="CO27" s="602"/>
      <c r="CP27" s="602"/>
      <c r="CQ27" s="602"/>
      <c r="CR27" s="602"/>
      <c r="CS27" s="602"/>
      <c r="CT27" s="602"/>
      <c r="CU27" s="602"/>
      <c r="CV27" s="602"/>
      <c r="CW27" s="602"/>
      <c r="CX27" s="602"/>
      <c r="CY27" s="602"/>
      <c r="CZ27" s="602"/>
      <c r="DA27" s="602"/>
      <c r="DB27" s="602"/>
      <c r="DC27" s="602"/>
      <c r="DD27" s="602"/>
      <c r="DE27" s="602"/>
      <c r="DF27" s="602"/>
      <c r="DG27" s="602"/>
      <c r="DH27" s="602"/>
      <c r="DI27" s="602"/>
      <c r="DJ27" s="602"/>
      <c r="DK27" s="602"/>
      <c r="DL27" s="602"/>
      <c r="DM27" s="602"/>
      <c r="DN27" s="602"/>
      <c r="DO27" s="602"/>
      <c r="DP27" s="602"/>
      <c r="DQ27" s="602"/>
      <c r="DR27" s="602"/>
      <c r="DS27" s="602"/>
      <c r="DT27" s="602"/>
      <c r="DU27" s="602"/>
      <c r="DV27" s="602"/>
    </row>
    <row r="28" spans="1:154" s="603" customFormat="1" ht="21" customHeight="1">
      <c r="A28" s="697" t="s">
        <v>228</v>
      </c>
      <c r="B28" s="697"/>
      <c r="C28" s="627">
        <v>381659.62277391588</v>
      </c>
      <c r="D28" s="627">
        <v>114394.30440169596</v>
      </c>
      <c r="E28" s="627">
        <v>314955.88596129563</v>
      </c>
      <c r="F28" s="627">
        <v>343048.44092668983</v>
      </c>
      <c r="G28" s="627">
        <v>201244.21057117067</v>
      </c>
      <c r="H28" s="627">
        <v>267013.61725306511</v>
      </c>
      <c r="I28" s="627">
        <v>-310406.19476868003</v>
      </c>
      <c r="J28" s="627">
        <v>212577.93419724045</v>
      </c>
      <c r="K28" s="627">
        <v>-284044.54070302087</v>
      </c>
      <c r="L28" s="627">
        <v>47808.318999999901</v>
      </c>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2"/>
      <c r="AM28" s="602"/>
      <c r="AN28" s="602"/>
      <c r="AO28" s="602"/>
      <c r="AP28" s="602"/>
      <c r="AQ28" s="602"/>
      <c r="AR28" s="602"/>
      <c r="AS28" s="602"/>
      <c r="AT28" s="602"/>
      <c r="AU28" s="602"/>
      <c r="AV28" s="602"/>
      <c r="AW28" s="602"/>
      <c r="AX28" s="602"/>
      <c r="AY28" s="602"/>
      <c r="AZ28" s="602"/>
      <c r="BA28" s="602"/>
      <c r="BB28" s="602"/>
      <c r="BC28" s="602"/>
      <c r="BD28" s="602"/>
      <c r="BE28" s="602"/>
      <c r="BF28" s="602"/>
      <c r="BG28" s="602"/>
      <c r="BH28" s="602"/>
      <c r="BI28" s="602"/>
      <c r="BJ28" s="602"/>
      <c r="BK28" s="602"/>
      <c r="BL28" s="602"/>
      <c r="BM28" s="602"/>
      <c r="BN28" s="602"/>
      <c r="BO28" s="602"/>
      <c r="BP28" s="602"/>
      <c r="BQ28" s="602"/>
      <c r="BR28" s="602"/>
      <c r="BS28" s="602"/>
      <c r="BT28" s="602"/>
      <c r="BU28" s="602"/>
      <c r="BV28" s="602"/>
      <c r="BW28" s="602"/>
      <c r="BX28" s="602"/>
      <c r="BY28" s="602"/>
      <c r="BZ28" s="602"/>
      <c r="CA28" s="602"/>
      <c r="CB28" s="602"/>
      <c r="CC28" s="602"/>
      <c r="CD28" s="602"/>
      <c r="CE28" s="602"/>
      <c r="CF28" s="602"/>
      <c r="CG28" s="602"/>
      <c r="CH28" s="602"/>
      <c r="CI28" s="602"/>
      <c r="CJ28" s="602"/>
      <c r="CK28" s="602"/>
      <c r="CL28" s="602"/>
      <c r="CM28" s="602"/>
      <c r="CN28" s="602"/>
      <c r="CO28" s="602"/>
      <c r="CP28" s="602"/>
      <c r="CQ28" s="602"/>
      <c r="CR28" s="602"/>
      <c r="CS28" s="602"/>
      <c r="CT28" s="602"/>
      <c r="CU28" s="602"/>
      <c r="CV28" s="602"/>
      <c r="CW28" s="602"/>
      <c r="CX28" s="602"/>
      <c r="CY28" s="602"/>
      <c r="CZ28" s="602"/>
      <c r="DA28" s="602"/>
      <c r="DB28" s="602"/>
      <c r="DC28" s="602"/>
      <c r="DD28" s="602"/>
      <c r="DE28" s="602"/>
      <c r="DF28" s="602"/>
      <c r="DG28" s="602"/>
      <c r="DH28" s="602"/>
      <c r="DI28" s="602"/>
      <c r="DJ28" s="602"/>
      <c r="DK28" s="602"/>
      <c r="DL28" s="602"/>
      <c r="DM28" s="602"/>
      <c r="DN28" s="602"/>
      <c r="DO28" s="602"/>
      <c r="DP28" s="602"/>
      <c r="DQ28" s="602"/>
      <c r="DR28" s="602"/>
      <c r="DS28" s="602"/>
      <c r="DT28" s="602"/>
      <c r="DU28" s="602"/>
      <c r="DV28" s="602"/>
    </row>
    <row r="29" spans="1:154" s="514" customFormat="1" ht="21" customHeight="1">
      <c r="A29" s="603"/>
      <c r="B29" s="614"/>
      <c r="C29" s="625"/>
      <c r="D29" s="625"/>
      <c r="E29" s="625"/>
      <c r="F29" s="625"/>
      <c r="G29" s="625"/>
      <c r="H29" s="625"/>
      <c r="I29" s="625"/>
      <c r="J29" s="625"/>
      <c r="K29" s="625"/>
      <c r="L29" s="625"/>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c r="BH29" s="616"/>
      <c r="BI29" s="616"/>
      <c r="BJ29" s="616"/>
      <c r="BK29" s="616"/>
      <c r="BL29" s="616"/>
      <c r="BM29" s="616"/>
      <c r="BN29" s="616"/>
      <c r="BO29" s="616"/>
      <c r="BP29" s="616"/>
      <c r="BQ29" s="616"/>
      <c r="BR29" s="616"/>
      <c r="BS29" s="616"/>
      <c r="BT29" s="616"/>
      <c r="BU29" s="616"/>
      <c r="BV29" s="616"/>
      <c r="BW29" s="616"/>
      <c r="BX29" s="616"/>
      <c r="BY29" s="616"/>
      <c r="BZ29" s="616"/>
      <c r="CA29" s="616"/>
      <c r="CB29" s="616"/>
      <c r="CC29" s="616"/>
      <c r="CD29" s="616"/>
      <c r="CE29" s="616"/>
      <c r="CF29" s="616"/>
      <c r="CG29" s="616"/>
      <c r="CH29" s="616"/>
      <c r="CI29" s="616"/>
      <c r="CJ29" s="616"/>
      <c r="CK29" s="616"/>
      <c r="CL29" s="616"/>
      <c r="CM29" s="616"/>
      <c r="CN29" s="616"/>
      <c r="CO29" s="616"/>
      <c r="CP29" s="616"/>
      <c r="CQ29" s="616"/>
      <c r="CR29" s="616"/>
      <c r="CS29" s="616"/>
      <c r="CT29" s="616"/>
      <c r="CU29" s="616"/>
      <c r="CV29" s="616"/>
      <c r="CW29" s="616"/>
      <c r="CX29" s="616"/>
      <c r="CY29" s="616"/>
      <c r="CZ29" s="616"/>
      <c r="DA29" s="616"/>
      <c r="DB29" s="616"/>
      <c r="DC29" s="616"/>
      <c r="DD29" s="616"/>
      <c r="DE29" s="616"/>
      <c r="DF29" s="616"/>
      <c r="DG29" s="616"/>
      <c r="DH29" s="616"/>
      <c r="DI29" s="616"/>
      <c r="DJ29" s="616"/>
      <c r="DK29" s="616"/>
      <c r="DL29" s="616"/>
      <c r="DM29" s="616"/>
      <c r="DN29" s="616"/>
      <c r="DO29" s="616"/>
      <c r="DP29" s="616"/>
      <c r="DQ29" s="616"/>
      <c r="DR29" s="616"/>
      <c r="DS29" s="616"/>
      <c r="DT29" s="616"/>
      <c r="DU29" s="616"/>
      <c r="DV29" s="616"/>
    </row>
    <row r="30" spans="1:154" s="514" customFormat="1" ht="17.25" customHeight="1">
      <c r="A30" s="703" t="s">
        <v>229</v>
      </c>
      <c r="B30" s="703"/>
      <c r="C30" s="615">
        <v>17427247.848857995</v>
      </c>
      <c r="D30" s="615">
        <v>22607832.827170961</v>
      </c>
      <c r="E30" s="615">
        <v>26263317.095237903</v>
      </c>
      <c r="F30" s="615">
        <v>27512817.189364716</v>
      </c>
      <c r="G30" s="615">
        <v>27247096.767845724</v>
      </c>
      <c r="H30" s="615">
        <v>27754420.515647318</v>
      </c>
      <c r="I30" s="615">
        <v>30066024.719074357</v>
      </c>
      <c r="J30" s="615">
        <v>30352406.433923226</v>
      </c>
      <c r="K30" s="615">
        <v>31502088.695614647</v>
      </c>
      <c r="L30" s="615">
        <v>34304059.015999995</v>
      </c>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c r="BJ30" s="616"/>
      <c r="BK30" s="616"/>
      <c r="BL30" s="616"/>
      <c r="BM30" s="616"/>
      <c r="BN30" s="616"/>
      <c r="BO30" s="616"/>
      <c r="BP30" s="616"/>
      <c r="BQ30" s="616"/>
      <c r="BR30" s="616"/>
      <c r="BS30" s="616"/>
      <c r="BT30" s="616"/>
      <c r="BU30" s="616"/>
      <c r="BV30" s="616"/>
      <c r="BW30" s="616"/>
      <c r="BX30" s="616"/>
      <c r="BY30" s="616"/>
      <c r="BZ30" s="616"/>
      <c r="CA30" s="616"/>
      <c r="CB30" s="616"/>
      <c r="CC30" s="616"/>
      <c r="CD30" s="616"/>
      <c r="CE30" s="616"/>
      <c r="CF30" s="616"/>
      <c r="CG30" s="616"/>
      <c r="CH30" s="616"/>
      <c r="CI30" s="616"/>
      <c r="CJ30" s="616"/>
      <c r="CK30" s="616"/>
      <c r="CL30" s="616"/>
      <c r="CM30" s="616"/>
      <c r="CN30" s="616"/>
      <c r="CO30" s="616"/>
      <c r="CP30" s="616"/>
      <c r="CQ30" s="616"/>
      <c r="CR30" s="616"/>
      <c r="CS30" s="616"/>
      <c r="CT30" s="616"/>
      <c r="CU30" s="616"/>
      <c r="CV30" s="616"/>
      <c r="CW30" s="616"/>
      <c r="CX30" s="616"/>
      <c r="CY30" s="616"/>
      <c r="CZ30" s="616"/>
      <c r="DA30" s="616"/>
      <c r="DB30" s="616"/>
      <c r="DC30" s="616"/>
      <c r="DD30" s="616"/>
      <c r="DE30" s="616"/>
      <c r="DF30" s="616"/>
      <c r="DG30" s="616"/>
      <c r="DH30" s="616"/>
      <c r="DI30" s="616"/>
      <c r="DJ30" s="616"/>
      <c r="DK30" s="616"/>
      <c r="DL30" s="616"/>
      <c r="DM30" s="616"/>
      <c r="DN30" s="616"/>
      <c r="DO30" s="616"/>
      <c r="DP30" s="616"/>
      <c r="DQ30" s="616"/>
      <c r="DR30" s="616"/>
      <c r="DS30" s="616"/>
      <c r="DT30" s="616"/>
      <c r="DU30" s="616"/>
      <c r="DV30" s="616"/>
    </row>
    <row r="31" spans="1:154">
      <c r="A31" s="514"/>
      <c r="B31" s="617"/>
      <c r="C31" s="600"/>
      <c r="D31" s="600"/>
      <c r="E31" s="600"/>
      <c r="F31" s="600"/>
      <c r="G31" s="600"/>
      <c r="H31" s="600"/>
      <c r="I31" s="600"/>
      <c r="J31" s="600"/>
      <c r="K31" s="600"/>
      <c r="L31" s="600"/>
    </row>
    <row r="32" spans="1:154" ht="17.25" customHeight="1">
      <c r="B32" s="619" t="s">
        <v>55</v>
      </c>
      <c r="C32" s="600"/>
      <c r="D32" s="600"/>
      <c r="E32" s="600"/>
      <c r="F32" s="600"/>
      <c r="G32" s="600"/>
      <c r="H32" s="600"/>
      <c r="I32" s="600"/>
      <c r="J32" s="600"/>
      <c r="K32" s="600"/>
      <c r="L32" s="600"/>
      <c r="DW32" s="590"/>
      <c r="DX32" s="590"/>
      <c r="DY32" s="590"/>
      <c r="DZ32" s="590"/>
      <c r="EA32" s="590"/>
      <c r="EB32" s="590"/>
      <c r="EC32" s="590"/>
      <c r="ED32" s="590"/>
      <c r="EE32" s="590"/>
      <c r="EF32" s="590"/>
      <c r="EG32" s="590"/>
      <c r="EH32" s="590"/>
      <c r="EI32" s="590"/>
      <c r="EJ32" s="590"/>
      <c r="EK32" s="590"/>
      <c r="EL32" s="590"/>
      <c r="EM32" s="590"/>
      <c r="EN32" s="590"/>
      <c r="EO32" s="590"/>
      <c r="EP32" s="590"/>
      <c r="EQ32" s="590"/>
      <c r="ER32" s="590"/>
      <c r="ES32" s="590"/>
      <c r="ET32" s="590"/>
      <c r="EU32" s="590"/>
      <c r="EV32" s="590"/>
      <c r="EW32" s="590"/>
      <c r="EX32" s="590"/>
    </row>
    <row r="33" spans="1:154" s="603" customFormat="1" ht="20.25" customHeight="1">
      <c r="A33" s="667">
        <v>1</v>
      </c>
      <c r="B33" s="704" t="s">
        <v>230</v>
      </c>
      <c r="C33" s="704"/>
      <c r="D33" s="704"/>
      <c r="E33" s="704"/>
      <c r="F33" s="704"/>
      <c r="G33" s="704"/>
      <c r="H33" s="704"/>
      <c r="I33" s="704"/>
      <c r="J33" s="704"/>
      <c r="K33" s="704"/>
      <c r="L33" s="704"/>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c r="AW33" s="602"/>
      <c r="AX33" s="602"/>
      <c r="AY33" s="602"/>
      <c r="AZ33" s="602"/>
      <c r="BA33" s="602"/>
      <c r="BB33" s="602"/>
      <c r="BC33" s="602"/>
      <c r="BD33" s="602"/>
      <c r="BE33" s="602"/>
      <c r="BF33" s="602"/>
      <c r="BG33" s="602"/>
      <c r="BH33" s="602"/>
      <c r="BI33" s="602"/>
      <c r="BJ33" s="602"/>
      <c r="BK33" s="602"/>
      <c r="BL33" s="602"/>
      <c r="BM33" s="602"/>
      <c r="BN33" s="602"/>
      <c r="BO33" s="602"/>
      <c r="BP33" s="602"/>
      <c r="BQ33" s="602"/>
      <c r="BR33" s="602"/>
      <c r="BS33" s="602"/>
      <c r="BT33" s="602"/>
      <c r="BU33" s="602"/>
      <c r="BV33" s="602"/>
      <c r="BW33" s="602"/>
      <c r="BX33" s="602"/>
      <c r="BY33" s="602"/>
      <c r="BZ33" s="602"/>
      <c r="CA33" s="602"/>
      <c r="CB33" s="602"/>
      <c r="CC33" s="602"/>
      <c r="CD33" s="602"/>
      <c r="CE33" s="602"/>
      <c r="CF33" s="602"/>
      <c r="CG33" s="602"/>
      <c r="CH33" s="602"/>
      <c r="CI33" s="602"/>
      <c r="CJ33" s="602"/>
      <c r="CK33" s="602"/>
      <c r="CL33" s="602"/>
      <c r="CM33" s="602"/>
      <c r="CN33" s="602"/>
      <c r="CO33" s="602"/>
      <c r="CP33" s="602"/>
      <c r="CQ33" s="602"/>
      <c r="CR33" s="602"/>
      <c r="CS33" s="602"/>
      <c r="CT33" s="602"/>
      <c r="CU33" s="602"/>
      <c r="CV33" s="602"/>
      <c r="CW33" s="602"/>
      <c r="CX33" s="602"/>
      <c r="CY33" s="602"/>
      <c r="CZ33" s="602"/>
      <c r="DA33" s="602"/>
      <c r="DB33" s="602"/>
      <c r="DC33" s="602"/>
      <c r="DD33" s="602"/>
      <c r="DE33" s="602"/>
      <c r="DF33" s="602"/>
      <c r="DG33" s="602"/>
      <c r="DH33" s="602"/>
      <c r="DI33" s="602"/>
      <c r="DJ33" s="602"/>
      <c r="DK33" s="602"/>
      <c r="DL33" s="602"/>
      <c r="DM33" s="602"/>
      <c r="DN33" s="602"/>
      <c r="DO33" s="602"/>
      <c r="DP33" s="602"/>
      <c r="DQ33" s="602"/>
      <c r="DR33" s="602"/>
      <c r="DS33" s="602"/>
      <c r="DT33" s="602"/>
      <c r="DU33" s="602"/>
      <c r="DV33" s="602"/>
      <c r="DW33" s="602"/>
      <c r="DX33" s="602"/>
      <c r="DY33" s="602"/>
      <c r="DZ33" s="602"/>
      <c r="EA33" s="602"/>
      <c r="EB33" s="602"/>
      <c r="EC33" s="602"/>
      <c r="ED33" s="602"/>
      <c r="EE33" s="602"/>
      <c r="EF33" s="602"/>
      <c r="EG33" s="602"/>
      <c r="EH33" s="602"/>
      <c r="EI33" s="602"/>
      <c r="EJ33" s="602"/>
      <c r="EK33" s="602"/>
      <c r="EL33" s="602"/>
      <c r="EM33" s="602"/>
      <c r="EN33" s="602"/>
      <c r="EO33" s="602"/>
      <c r="EP33" s="602"/>
      <c r="EQ33" s="602"/>
      <c r="ER33" s="602"/>
      <c r="ES33" s="602"/>
      <c r="ET33" s="602"/>
      <c r="EU33" s="602"/>
      <c r="EV33" s="602"/>
      <c r="EW33" s="602"/>
      <c r="EX33" s="602"/>
    </row>
    <row r="34" spans="1:154" s="603" customFormat="1" ht="19.5" customHeight="1">
      <c r="A34" s="667"/>
      <c r="B34" s="704"/>
      <c r="C34" s="704"/>
      <c r="D34" s="704"/>
      <c r="E34" s="704"/>
      <c r="F34" s="704"/>
      <c r="G34" s="704"/>
      <c r="H34" s="704"/>
      <c r="I34" s="704"/>
      <c r="J34" s="704"/>
      <c r="K34" s="704"/>
      <c r="L34" s="704"/>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2"/>
      <c r="AY34" s="602"/>
      <c r="AZ34" s="602"/>
      <c r="BA34" s="602"/>
      <c r="BB34" s="602"/>
      <c r="BC34" s="602"/>
      <c r="BD34" s="602"/>
      <c r="BE34" s="602"/>
      <c r="BF34" s="602"/>
      <c r="BG34" s="602"/>
      <c r="BH34" s="602"/>
      <c r="BI34" s="602"/>
      <c r="BJ34" s="602"/>
      <c r="BK34" s="602"/>
      <c r="BL34" s="602"/>
      <c r="BM34" s="602"/>
      <c r="BN34" s="602"/>
      <c r="BO34" s="602"/>
      <c r="BP34" s="602"/>
      <c r="BQ34" s="602"/>
      <c r="BR34" s="602"/>
      <c r="BS34" s="602"/>
      <c r="BT34" s="602"/>
      <c r="BU34" s="602"/>
      <c r="BV34" s="602"/>
      <c r="BW34" s="602"/>
      <c r="BX34" s="602"/>
      <c r="BY34" s="602"/>
      <c r="BZ34" s="602"/>
      <c r="CA34" s="602"/>
      <c r="CB34" s="602"/>
      <c r="CC34" s="602"/>
      <c r="CD34" s="602"/>
      <c r="CE34" s="602"/>
      <c r="CF34" s="602"/>
      <c r="CG34" s="602"/>
      <c r="CH34" s="602"/>
      <c r="CI34" s="602"/>
      <c r="CJ34" s="602"/>
      <c r="CK34" s="602"/>
      <c r="CL34" s="602"/>
      <c r="CM34" s="602"/>
      <c r="CN34" s="602"/>
      <c r="CO34" s="602"/>
      <c r="CP34" s="602"/>
      <c r="CQ34" s="602"/>
      <c r="CR34" s="602"/>
      <c r="CS34" s="602"/>
      <c r="CT34" s="602"/>
      <c r="CU34" s="602"/>
      <c r="CV34" s="602"/>
      <c r="CW34" s="602"/>
      <c r="CX34" s="602"/>
      <c r="CY34" s="602"/>
      <c r="CZ34" s="602"/>
      <c r="DA34" s="602"/>
      <c r="DB34" s="602"/>
      <c r="DC34" s="602"/>
      <c r="DD34" s="602"/>
      <c r="DE34" s="602"/>
      <c r="DF34" s="602"/>
      <c r="DG34" s="602"/>
      <c r="DH34" s="602"/>
      <c r="DI34" s="602"/>
      <c r="DJ34" s="602"/>
      <c r="DK34" s="602"/>
      <c r="DL34" s="602"/>
      <c r="DM34" s="602"/>
      <c r="DN34" s="602"/>
      <c r="DO34" s="602"/>
      <c r="DP34" s="602"/>
      <c r="DQ34" s="602"/>
      <c r="DR34" s="602"/>
      <c r="DS34" s="602"/>
      <c r="DT34" s="602"/>
      <c r="DU34" s="602"/>
      <c r="DV34" s="602"/>
      <c r="DW34" s="602"/>
      <c r="DX34" s="602"/>
      <c r="DY34" s="602"/>
      <c r="DZ34" s="602"/>
      <c r="EA34" s="602"/>
      <c r="EB34" s="602"/>
      <c r="EC34" s="602"/>
      <c r="ED34" s="602"/>
      <c r="EE34" s="602"/>
      <c r="EF34" s="602"/>
      <c r="EG34" s="602"/>
      <c r="EH34" s="602"/>
      <c r="EI34" s="602"/>
      <c r="EJ34" s="602"/>
      <c r="EK34" s="602"/>
      <c r="EL34" s="602"/>
      <c r="EM34" s="602"/>
      <c r="EN34" s="602"/>
      <c r="EO34" s="602"/>
      <c r="EP34" s="602"/>
      <c r="EQ34" s="602"/>
      <c r="ER34" s="602"/>
      <c r="ES34" s="602"/>
      <c r="ET34" s="602"/>
      <c r="EU34" s="602"/>
      <c r="EV34" s="602"/>
      <c r="EW34" s="602"/>
      <c r="EX34" s="602"/>
    </row>
    <row r="35" spans="1:154" s="603" customFormat="1" ht="20.25" customHeight="1">
      <c r="A35" s="667"/>
      <c r="B35" s="704"/>
      <c r="C35" s="704"/>
      <c r="D35" s="704"/>
      <c r="E35" s="704"/>
      <c r="F35" s="704"/>
      <c r="G35" s="704"/>
      <c r="H35" s="704"/>
      <c r="I35" s="704"/>
      <c r="J35" s="704"/>
      <c r="K35" s="704"/>
      <c r="L35" s="704"/>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602"/>
      <c r="AZ35" s="602"/>
      <c r="BA35" s="602"/>
      <c r="BB35" s="602"/>
      <c r="BC35" s="602"/>
      <c r="BD35" s="602"/>
      <c r="BE35" s="602"/>
      <c r="BF35" s="602"/>
      <c r="BG35" s="602"/>
      <c r="BH35" s="602"/>
      <c r="BI35" s="602"/>
      <c r="BJ35" s="602"/>
      <c r="BK35" s="602"/>
      <c r="BL35" s="602"/>
      <c r="BM35" s="602"/>
      <c r="BN35" s="602"/>
      <c r="BO35" s="602"/>
      <c r="BP35" s="602"/>
      <c r="BQ35" s="602"/>
      <c r="BR35" s="602"/>
      <c r="BS35" s="602"/>
      <c r="BT35" s="602"/>
      <c r="BU35" s="602"/>
      <c r="BV35" s="602"/>
      <c r="BW35" s="602"/>
      <c r="BX35" s="602"/>
      <c r="BY35" s="602"/>
      <c r="BZ35" s="602"/>
      <c r="CA35" s="602"/>
      <c r="CB35" s="602"/>
      <c r="CC35" s="602"/>
      <c r="CD35" s="602"/>
      <c r="CE35" s="602"/>
      <c r="CF35" s="602"/>
      <c r="CG35" s="602"/>
      <c r="CH35" s="602"/>
      <c r="CI35" s="602"/>
      <c r="CJ35" s="602"/>
      <c r="CK35" s="602"/>
      <c r="CL35" s="602"/>
      <c r="CM35" s="602"/>
      <c r="CN35" s="602"/>
      <c r="CO35" s="602"/>
      <c r="CP35" s="602"/>
      <c r="CQ35" s="602"/>
      <c r="CR35" s="602"/>
      <c r="CS35" s="602"/>
      <c r="CT35" s="602"/>
      <c r="CU35" s="602"/>
      <c r="CV35" s="602"/>
      <c r="CW35" s="602"/>
      <c r="CX35" s="602"/>
      <c r="CY35" s="602"/>
      <c r="CZ35" s="602"/>
      <c r="DA35" s="602"/>
      <c r="DB35" s="602"/>
      <c r="DC35" s="602"/>
      <c r="DD35" s="602"/>
      <c r="DE35" s="602"/>
      <c r="DF35" s="602"/>
      <c r="DG35" s="602"/>
      <c r="DH35" s="602"/>
      <c r="DI35" s="602"/>
      <c r="DJ35" s="602"/>
      <c r="DK35" s="602"/>
      <c r="DL35" s="602"/>
      <c r="DM35" s="602"/>
      <c r="DN35" s="602"/>
      <c r="DO35" s="602"/>
      <c r="DP35" s="602"/>
      <c r="DQ35" s="602"/>
      <c r="DR35" s="602"/>
      <c r="DS35" s="602"/>
      <c r="DT35" s="602"/>
      <c r="DU35" s="602"/>
      <c r="DV35" s="602"/>
      <c r="DW35" s="602"/>
      <c r="DX35" s="602"/>
      <c r="DY35" s="602"/>
      <c r="DZ35" s="602"/>
      <c r="EA35" s="602"/>
      <c r="EB35" s="602"/>
      <c r="EC35" s="602"/>
      <c r="ED35" s="602"/>
      <c r="EE35" s="602"/>
      <c r="EF35" s="602"/>
      <c r="EG35" s="602"/>
      <c r="EH35" s="602"/>
      <c r="EI35" s="602"/>
      <c r="EJ35" s="602"/>
      <c r="EK35" s="602"/>
      <c r="EL35" s="602"/>
      <c r="EM35" s="602"/>
      <c r="EN35" s="602"/>
      <c r="EO35" s="602"/>
      <c r="EP35" s="602"/>
      <c r="EQ35" s="602"/>
      <c r="ER35" s="602"/>
      <c r="ES35" s="602"/>
      <c r="ET35" s="602"/>
      <c r="EU35" s="602"/>
      <c r="EV35" s="602"/>
      <c r="EW35" s="602"/>
      <c r="EX35" s="602"/>
    </row>
    <row r="36" spans="1:154" s="603" customFormat="1" ht="9" customHeight="1">
      <c r="A36" s="667"/>
      <c r="B36" s="704"/>
      <c r="C36" s="704"/>
      <c r="D36" s="704"/>
      <c r="E36" s="704"/>
      <c r="F36" s="704"/>
      <c r="G36" s="704"/>
      <c r="H36" s="704"/>
      <c r="I36" s="704"/>
      <c r="J36" s="704"/>
      <c r="K36" s="704"/>
      <c r="L36" s="704"/>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2"/>
      <c r="AY36" s="602"/>
      <c r="AZ36" s="602"/>
      <c r="BA36" s="602"/>
      <c r="BB36" s="602"/>
      <c r="BC36" s="602"/>
      <c r="BD36" s="602"/>
      <c r="BE36" s="602"/>
      <c r="BF36" s="602"/>
      <c r="BG36" s="602"/>
      <c r="BH36" s="602"/>
      <c r="BI36" s="602"/>
      <c r="BJ36" s="602"/>
      <c r="BK36" s="602"/>
      <c r="BL36" s="602"/>
      <c r="BM36" s="602"/>
      <c r="BN36" s="602"/>
      <c r="BO36" s="602"/>
      <c r="BP36" s="602"/>
      <c r="BQ36" s="602"/>
      <c r="BR36" s="602"/>
      <c r="BS36" s="602"/>
      <c r="BT36" s="602"/>
      <c r="BU36" s="602"/>
      <c r="BV36" s="602"/>
      <c r="BW36" s="602"/>
      <c r="BX36" s="602"/>
      <c r="BY36" s="602"/>
      <c r="BZ36" s="602"/>
      <c r="CA36" s="602"/>
      <c r="CB36" s="602"/>
      <c r="CC36" s="602"/>
      <c r="CD36" s="602"/>
      <c r="CE36" s="602"/>
      <c r="CF36" s="602"/>
      <c r="CG36" s="602"/>
      <c r="CH36" s="602"/>
      <c r="CI36" s="602"/>
      <c r="CJ36" s="602"/>
      <c r="CK36" s="602"/>
      <c r="CL36" s="602"/>
      <c r="CM36" s="602"/>
      <c r="CN36" s="602"/>
      <c r="CO36" s="602"/>
      <c r="CP36" s="602"/>
      <c r="CQ36" s="602"/>
      <c r="CR36" s="602"/>
      <c r="CS36" s="602"/>
      <c r="CT36" s="602"/>
      <c r="CU36" s="602"/>
      <c r="CV36" s="602"/>
      <c r="CW36" s="602"/>
      <c r="CX36" s="602"/>
      <c r="CY36" s="602"/>
      <c r="CZ36" s="602"/>
      <c r="DA36" s="602"/>
      <c r="DB36" s="602"/>
      <c r="DC36" s="602"/>
      <c r="DD36" s="602"/>
      <c r="DE36" s="602"/>
      <c r="DF36" s="602"/>
      <c r="DG36" s="602"/>
      <c r="DH36" s="602"/>
      <c r="DI36" s="602"/>
      <c r="DJ36" s="602"/>
      <c r="DK36" s="602"/>
      <c r="DL36" s="602"/>
      <c r="DM36" s="602"/>
      <c r="DN36" s="602"/>
      <c r="DO36" s="602"/>
      <c r="DP36" s="602"/>
      <c r="DQ36" s="602"/>
      <c r="DR36" s="602"/>
      <c r="DS36" s="602"/>
      <c r="DT36" s="602"/>
      <c r="DU36" s="602"/>
      <c r="DV36" s="602"/>
      <c r="DW36" s="602"/>
      <c r="DX36" s="602"/>
      <c r="DY36" s="602"/>
      <c r="DZ36" s="602"/>
      <c r="EA36" s="602"/>
      <c r="EB36" s="602"/>
      <c r="EC36" s="602"/>
      <c r="ED36" s="602"/>
      <c r="EE36" s="602"/>
      <c r="EF36" s="602"/>
      <c r="EG36" s="602"/>
      <c r="EH36" s="602"/>
      <c r="EI36" s="602"/>
      <c r="EJ36" s="602"/>
      <c r="EK36" s="602"/>
      <c r="EL36" s="602"/>
      <c r="EM36" s="602"/>
      <c r="EN36" s="602"/>
      <c r="EO36" s="602"/>
      <c r="EP36" s="602"/>
      <c r="EQ36" s="602"/>
      <c r="ER36" s="602"/>
      <c r="ES36" s="602"/>
      <c r="ET36" s="602"/>
      <c r="EU36" s="602"/>
      <c r="EV36" s="602"/>
      <c r="EW36" s="602"/>
      <c r="EX36" s="602"/>
    </row>
    <row r="37" spans="1:154" s="603" customFormat="1" ht="20.25" customHeight="1">
      <c r="A37" s="667">
        <v>2</v>
      </c>
      <c r="B37" s="705" t="s">
        <v>231</v>
      </c>
      <c r="C37" s="705"/>
      <c r="D37" s="705"/>
      <c r="E37" s="705"/>
      <c r="F37" s="705"/>
      <c r="G37" s="705"/>
      <c r="H37" s="705"/>
      <c r="I37" s="705"/>
      <c r="J37" s="705"/>
      <c r="K37" s="705"/>
      <c r="L37" s="705"/>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602"/>
      <c r="BD37" s="602"/>
      <c r="BE37" s="602"/>
      <c r="BF37" s="602"/>
      <c r="BG37" s="602"/>
      <c r="BH37" s="602"/>
      <c r="BI37" s="602"/>
      <c r="BJ37" s="602"/>
      <c r="BK37" s="602"/>
      <c r="BL37" s="602"/>
      <c r="BM37" s="602"/>
      <c r="BN37" s="602"/>
      <c r="BO37" s="602"/>
      <c r="BP37" s="602"/>
      <c r="BQ37" s="602"/>
      <c r="BR37" s="602"/>
      <c r="BS37" s="602"/>
      <c r="BT37" s="602"/>
      <c r="BU37" s="602"/>
      <c r="BV37" s="602"/>
      <c r="BW37" s="602"/>
      <c r="BX37" s="602"/>
      <c r="BY37" s="602"/>
      <c r="BZ37" s="602"/>
      <c r="CA37" s="602"/>
      <c r="CB37" s="602"/>
      <c r="CC37" s="602"/>
      <c r="CD37" s="602"/>
      <c r="CE37" s="602"/>
      <c r="CF37" s="602"/>
      <c r="CG37" s="602"/>
      <c r="CH37" s="602"/>
      <c r="CI37" s="602"/>
      <c r="CJ37" s="602"/>
      <c r="CK37" s="602"/>
      <c r="CL37" s="602"/>
      <c r="CM37" s="602"/>
      <c r="CN37" s="602"/>
      <c r="CO37" s="602"/>
      <c r="CP37" s="602"/>
      <c r="CQ37" s="602"/>
      <c r="CR37" s="602"/>
      <c r="CS37" s="602"/>
      <c r="CT37" s="602"/>
      <c r="CU37" s="602"/>
      <c r="CV37" s="602"/>
      <c r="CW37" s="602"/>
      <c r="CX37" s="602"/>
      <c r="CY37" s="602"/>
      <c r="CZ37" s="602"/>
      <c r="DA37" s="602"/>
      <c r="DB37" s="602"/>
      <c r="DC37" s="602"/>
      <c r="DD37" s="602"/>
      <c r="DE37" s="602"/>
      <c r="DF37" s="602"/>
      <c r="DG37" s="602"/>
      <c r="DH37" s="602"/>
      <c r="DI37" s="602"/>
      <c r="DJ37" s="602"/>
      <c r="DK37" s="602"/>
      <c r="DL37" s="602"/>
      <c r="DM37" s="602"/>
      <c r="DN37" s="602"/>
      <c r="DO37" s="602"/>
      <c r="DP37" s="602"/>
      <c r="DQ37" s="602"/>
      <c r="DR37" s="602"/>
      <c r="DS37" s="602"/>
      <c r="DT37" s="602"/>
      <c r="DU37" s="602"/>
      <c r="DV37" s="602"/>
      <c r="DW37" s="602"/>
      <c r="DX37" s="602"/>
      <c r="DY37" s="602"/>
      <c r="DZ37" s="602"/>
      <c r="EA37" s="602"/>
      <c r="EB37" s="602"/>
      <c r="EC37" s="602"/>
      <c r="ED37" s="602"/>
      <c r="EE37" s="602"/>
      <c r="EF37" s="602"/>
      <c r="EG37" s="602"/>
      <c r="EH37" s="602"/>
      <c r="EI37" s="602"/>
      <c r="EJ37" s="602"/>
      <c r="EK37" s="602"/>
      <c r="EL37" s="602"/>
      <c r="EM37" s="602"/>
      <c r="EN37" s="602"/>
      <c r="EO37" s="602"/>
      <c r="EP37" s="602"/>
      <c r="EQ37" s="602"/>
      <c r="ER37" s="602"/>
      <c r="ES37" s="602"/>
      <c r="ET37" s="602"/>
      <c r="EU37" s="602"/>
      <c r="EV37" s="602"/>
      <c r="EW37" s="602"/>
      <c r="EX37" s="602"/>
    </row>
    <row r="38" spans="1:154" s="603" customFormat="1" ht="20.25" customHeight="1">
      <c r="A38" s="667"/>
      <c r="B38" s="705"/>
      <c r="C38" s="705"/>
      <c r="D38" s="705"/>
      <c r="E38" s="705"/>
      <c r="F38" s="705"/>
      <c r="G38" s="705"/>
      <c r="H38" s="705"/>
      <c r="I38" s="705"/>
      <c r="J38" s="705"/>
      <c r="K38" s="705"/>
      <c r="L38" s="705"/>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c r="AO38" s="602"/>
      <c r="AP38" s="602"/>
      <c r="AQ38" s="602"/>
      <c r="AR38" s="602"/>
      <c r="AS38" s="602"/>
      <c r="AT38" s="602"/>
      <c r="AU38" s="602"/>
      <c r="AV38" s="602"/>
      <c r="AW38" s="602"/>
      <c r="AX38" s="602"/>
      <c r="AY38" s="602"/>
      <c r="AZ38" s="602"/>
      <c r="BA38" s="602"/>
      <c r="BB38" s="602"/>
      <c r="BC38" s="602"/>
      <c r="BD38" s="602"/>
      <c r="BE38" s="602"/>
      <c r="BF38" s="602"/>
      <c r="BG38" s="602"/>
      <c r="BH38" s="602"/>
      <c r="BI38" s="602"/>
      <c r="BJ38" s="602"/>
      <c r="BK38" s="602"/>
      <c r="BL38" s="602"/>
      <c r="BM38" s="602"/>
      <c r="BN38" s="602"/>
      <c r="BO38" s="602"/>
      <c r="BP38" s="602"/>
      <c r="BQ38" s="602"/>
      <c r="BR38" s="602"/>
      <c r="BS38" s="602"/>
      <c r="BT38" s="602"/>
      <c r="BU38" s="602"/>
      <c r="BV38" s="602"/>
      <c r="BW38" s="602"/>
      <c r="BX38" s="602"/>
      <c r="BY38" s="602"/>
      <c r="BZ38" s="602"/>
      <c r="CA38" s="602"/>
      <c r="CB38" s="602"/>
      <c r="CC38" s="602"/>
      <c r="CD38" s="602"/>
      <c r="CE38" s="602"/>
      <c r="CF38" s="602"/>
      <c r="CG38" s="602"/>
      <c r="CH38" s="602"/>
      <c r="CI38" s="602"/>
      <c r="CJ38" s="602"/>
      <c r="CK38" s="602"/>
      <c r="CL38" s="602"/>
      <c r="CM38" s="602"/>
      <c r="CN38" s="602"/>
      <c r="CO38" s="602"/>
      <c r="CP38" s="602"/>
      <c r="CQ38" s="602"/>
      <c r="CR38" s="602"/>
      <c r="CS38" s="602"/>
      <c r="CT38" s="602"/>
      <c r="CU38" s="602"/>
      <c r="CV38" s="602"/>
      <c r="CW38" s="602"/>
      <c r="CX38" s="602"/>
      <c r="CY38" s="602"/>
      <c r="CZ38" s="602"/>
      <c r="DA38" s="602"/>
      <c r="DB38" s="602"/>
      <c r="DC38" s="602"/>
      <c r="DD38" s="602"/>
      <c r="DE38" s="602"/>
      <c r="DF38" s="602"/>
      <c r="DG38" s="602"/>
      <c r="DH38" s="602"/>
      <c r="DI38" s="602"/>
      <c r="DJ38" s="602"/>
      <c r="DK38" s="602"/>
      <c r="DL38" s="602"/>
      <c r="DM38" s="602"/>
      <c r="DN38" s="602"/>
      <c r="DO38" s="602"/>
      <c r="DP38" s="602"/>
      <c r="DQ38" s="602"/>
      <c r="DR38" s="602"/>
      <c r="DS38" s="602"/>
      <c r="DT38" s="602"/>
      <c r="DU38" s="602"/>
      <c r="DV38" s="602"/>
      <c r="DW38" s="602"/>
      <c r="DX38" s="602"/>
      <c r="DY38" s="602"/>
      <c r="DZ38" s="602"/>
      <c r="EA38" s="602"/>
      <c r="EB38" s="602"/>
      <c r="EC38" s="602"/>
      <c r="ED38" s="602"/>
      <c r="EE38" s="602"/>
      <c r="EF38" s="602"/>
      <c r="EG38" s="602"/>
      <c r="EH38" s="602"/>
      <c r="EI38" s="602"/>
      <c r="EJ38" s="602"/>
      <c r="EK38" s="602"/>
      <c r="EL38" s="602"/>
      <c r="EM38" s="602"/>
      <c r="EN38" s="602"/>
      <c r="EO38" s="602"/>
      <c r="EP38" s="602"/>
      <c r="EQ38" s="602"/>
      <c r="ER38" s="602"/>
      <c r="ES38" s="602"/>
      <c r="ET38" s="602"/>
      <c r="EU38" s="602"/>
      <c r="EV38" s="602"/>
      <c r="EW38" s="602"/>
      <c r="EX38" s="602"/>
    </row>
    <row r="39" spans="1:154" s="603" customFormat="1" ht="20.25" customHeight="1">
      <c r="A39" s="667"/>
      <c r="B39" s="705"/>
      <c r="C39" s="705"/>
      <c r="D39" s="705"/>
      <c r="E39" s="705"/>
      <c r="F39" s="705"/>
      <c r="G39" s="705"/>
      <c r="H39" s="705"/>
      <c r="I39" s="705"/>
      <c r="J39" s="705"/>
      <c r="K39" s="705"/>
      <c r="L39" s="705"/>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c r="AQ39" s="602"/>
      <c r="AR39" s="602"/>
      <c r="AS39" s="602"/>
      <c r="AT39" s="602"/>
      <c r="AU39" s="602"/>
      <c r="AV39" s="602"/>
      <c r="AW39" s="602"/>
      <c r="AX39" s="602"/>
      <c r="AY39" s="602"/>
      <c r="AZ39" s="602"/>
      <c r="BA39" s="602"/>
      <c r="BB39" s="602"/>
      <c r="BC39" s="602"/>
      <c r="BD39" s="602"/>
      <c r="BE39" s="602"/>
      <c r="BF39" s="602"/>
      <c r="BG39" s="602"/>
      <c r="BH39" s="602"/>
      <c r="BI39" s="602"/>
      <c r="BJ39" s="602"/>
      <c r="BK39" s="602"/>
      <c r="BL39" s="602"/>
      <c r="BM39" s="602"/>
      <c r="BN39" s="602"/>
      <c r="BO39" s="602"/>
      <c r="BP39" s="602"/>
      <c r="BQ39" s="602"/>
      <c r="BR39" s="602"/>
      <c r="BS39" s="602"/>
      <c r="BT39" s="602"/>
      <c r="BU39" s="602"/>
      <c r="BV39" s="602"/>
      <c r="BW39" s="602"/>
      <c r="BX39" s="602"/>
      <c r="BY39" s="602"/>
      <c r="BZ39" s="602"/>
      <c r="CA39" s="602"/>
      <c r="CB39" s="602"/>
      <c r="CC39" s="602"/>
      <c r="CD39" s="602"/>
      <c r="CE39" s="602"/>
      <c r="CF39" s="602"/>
      <c r="CG39" s="602"/>
      <c r="CH39" s="602"/>
      <c r="CI39" s="602"/>
      <c r="CJ39" s="602"/>
      <c r="CK39" s="602"/>
      <c r="CL39" s="602"/>
      <c r="CM39" s="602"/>
      <c r="CN39" s="602"/>
      <c r="CO39" s="602"/>
      <c r="CP39" s="602"/>
      <c r="CQ39" s="602"/>
      <c r="CR39" s="602"/>
      <c r="CS39" s="602"/>
      <c r="CT39" s="602"/>
      <c r="CU39" s="602"/>
      <c r="CV39" s="602"/>
      <c r="CW39" s="602"/>
      <c r="CX39" s="602"/>
      <c r="CY39" s="602"/>
      <c r="CZ39" s="602"/>
      <c r="DA39" s="602"/>
      <c r="DB39" s="602"/>
      <c r="DC39" s="602"/>
      <c r="DD39" s="602"/>
      <c r="DE39" s="602"/>
      <c r="DF39" s="602"/>
      <c r="DG39" s="602"/>
      <c r="DH39" s="602"/>
      <c r="DI39" s="602"/>
      <c r="DJ39" s="602"/>
      <c r="DK39" s="602"/>
      <c r="DL39" s="602"/>
      <c r="DM39" s="602"/>
      <c r="DN39" s="602"/>
      <c r="DO39" s="602"/>
      <c r="DP39" s="602"/>
      <c r="DQ39" s="602"/>
      <c r="DR39" s="602"/>
      <c r="DS39" s="602"/>
      <c r="DT39" s="602"/>
      <c r="DU39" s="602"/>
      <c r="DV39" s="602"/>
      <c r="DW39" s="602"/>
      <c r="DX39" s="602"/>
      <c r="DY39" s="602"/>
      <c r="DZ39" s="602"/>
      <c r="EA39" s="602"/>
      <c r="EB39" s="602"/>
      <c r="EC39" s="602"/>
      <c r="ED39" s="602"/>
      <c r="EE39" s="602"/>
      <c r="EF39" s="602"/>
      <c r="EG39" s="602"/>
      <c r="EH39" s="602"/>
      <c r="EI39" s="602"/>
      <c r="EJ39" s="602"/>
      <c r="EK39" s="602"/>
      <c r="EL39" s="602"/>
      <c r="EM39" s="602"/>
      <c r="EN39" s="602"/>
      <c r="EO39" s="602"/>
      <c r="EP39" s="602"/>
      <c r="EQ39" s="602"/>
      <c r="ER39" s="602"/>
      <c r="ES39" s="602"/>
      <c r="ET39" s="602"/>
      <c r="EU39" s="602"/>
      <c r="EV39" s="602"/>
      <c r="EW39" s="602"/>
      <c r="EX39" s="602"/>
    </row>
    <row r="40" spans="1:154" s="603" customFormat="1" ht="5.25" customHeight="1">
      <c r="A40" s="667"/>
      <c r="B40" s="705"/>
      <c r="C40" s="705"/>
      <c r="D40" s="705"/>
      <c r="E40" s="705"/>
      <c r="F40" s="705"/>
      <c r="G40" s="705"/>
      <c r="H40" s="705"/>
      <c r="I40" s="705"/>
      <c r="J40" s="705"/>
      <c r="K40" s="705"/>
      <c r="L40" s="705"/>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602"/>
      <c r="AK40" s="602"/>
      <c r="AL40" s="602"/>
      <c r="AM40" s="602"/>
      <c r="AN40" s="602"/>
      <c r="AO40" s="602"/>
      <c r="AP40" s="602"/>
      <c r="AQ40" s="602"/>
      <c r="AR40" s="602"/>
      <c r="AS40" s="602"/>
      <c r="AT40" s="602"/>
      <c r="AU40" s="602"/>
      <c r="AV40" s="602"/>
      <c r="AW40" s="602"/>
      <c r="AX40" s="602"/>
      <c r="AY40" s="602"/>
      <c r="AZ40" s="602"/>
      <c r="BA40" s="602"/>
      <c r="BB40" s="602"/>
      <c r="BC40" s="602"/>
      <c r="BD40" s="602"/>
      <c r="BE40" s="602"/>
      <c r="BF40" s="602"/>
      <c r="BG40" s="602"/>
      <c r="BH40" s="602"/>
      <c r="BI40" s="602"/>
      <c r="BJ40" s="602"/>
      <c r="BK40" s="602"/>
      <c r="BL40" s="602"/>
      <c r="BM40" s="602"/>
      <c r="BN40" s="602"/>
      <c r="BO40" s="602"/>
      <c r="BP40" s="602"/>
      <c r="BQ40" s="602"/>
      <c r="BR40" s="602"/>
      <c r="BS40" s="602"/>
      <c r="BT40" s="602"/>
      <c r="BU40" s="602"/>
      <c r="BV40" s="602"/>
      <c r="BW40" s="602"/>
      <c r="BX40" s="602"/>
      <c r="BY40" s="602"/>
      <c r="BZ40" s="602"/>
      <c r="CA40" s="602"/>
      <c r="CB40" s="602"/>
      <c r="CC40" s="602"/>
      <c r="CD40" s="602"/>
      <c r="CE40" s="602"/>
      <c r="CF40" s="602"/>
      <c r="CG40" s="602"/>
      <c r="CH40" s="602"/>
      <c r="CI40" s="602"/>
      <c r="CJ40" s="602"/>
      <c r="CK40" s="602"/>
      <c r="CL40" s="602"/>
      <c r="CM40" s="602"/>
      <c r="CN40" s="602"/>
      <c r="CO40" s="602"/>
      <c r="CP40" s="602"/>
      <c r="CQ40" s="602"/>
      <c r="CR40" s="602"/>
      <c r="CS40" s="602"/>
      <c r="CT40" s="602"/>
      <c r="CU40" s="602"/>
      <c r="CV40" s="602"/>
      <c r="CW40" s="602"/>
      <c r="CX40" s="602"/>
      <c r="CY40" s="602"/>
      <c r="CZ40" s="602"/>
      <c r="DA40" s="602"/>
      <c r="DB40" s="602"/>
      <c r="DC40" s="602"/>
      <c r="DD40" s="602"/>
      <c r="DE40" s="602"/>
      <c r="DF40" s="602"/>
      <c r="DG40" s="602"/>
      <c r="DH40" s="602"/>
      <c r="DI40" s="602"/>
      <c r="DJ40" s="602"/>
      <c r="DK40" s="602"/>
      <c r="DL40" s="602"/>
      <c r="DM40" s="602"/>
      <c r="DN40" s="602"/>
      <c r="DO40" s="602"/>
      <c r="DP40" s="602"/>
      <c r="DQ40" s="602"/>
      <c r="DR40" s="602"/>
      <c r="DS40" s="602"/>
      <c r="DT40" s="602"/>
      <c r="DU40" s="602"/>
      <c r="DV40" s="602"/>
      <c r="DW40" s="602"/>
      <c r="DX40" s="602"/>
      <c r="DY40" s="602"/>
      <c r="DZ40" s="602"/>
      <c r="EA40" s="602"/>
      <c r="EB40" s="602"/>
      <c r="EC40" s="602"/>
      <c r="ED40" s="602"/>
      <c r="EE40" s="602"/>
      <c r="EF40" s="602"/>
      <c r="EG40" s="602"/>
      <c r="EH40" s="602"/>
      <c r="EI40" s="602"/>
      <c r="EJ40" s="602"/>
      <c r="EK40" s="602"/>
      <c r="EL40" s="602"/>
      <c r="EM40" s="602"/>
      <c r="EN40" s="602"/>
      <c r="EO40" s="602"/>
      <c r="EP40" s="602"/>
      <c r="EQ40" s="602"/>
      <c r="ER40" s="602"/>
      <c r="ES40" s="602"/>
      <c r="ET40" s="602"/>
      <c r="EU40" s="602"/>
      <c r="EV40" s="602"/>
      <c r="EW40" s="602"/>
      <c r="EX40" s="602"/>
    </row>
    <row r="41" spans="1:154" s="603" customFormat="1" ht="16.5" customHeight="1">
      <c r="A41" s="667">
        <v>3</v>
      </c>
      <c r="B41" s="705" t="s">
        <v>232</v>
      </c>
      <c r="C41" s="705"/>
      <c r="D41" s="705"/>
      <c r="E41" s="705"/>
      <c r="F41" s="705"/>
      <c r="G41" s="705"/>
      <c r="H41" s="705"/>
      <c r="I41" s="705"/>
      <c r="J41" s="705"/>
      <c r="K41" s="705"/>
      <c r="L41" s="705"/>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602"/>
      <c r="BD41" s="602"/>
      <c r="BE41" s="602"/>
      <c r="BF41" s="602"/>
      <c r="BG41" s="602"/>
      <c r="BH41" s="602"/>
      <c r="BI41" s="602"/>
      <c r="BJ41" s="602"/>
      <c r="BK41" s="602"/>
      <c r="BL41" s="602"/>
      <c r="BM41" s="602"/>
      <c r="BN41" s="602"/>
      <c r="BO41" s="602"/>
      <c r="BP41" s="602"/>
      <c r="BQ41" s="602"/>
      <c r="BR41" s="602"/>
      <c r="BS41" s="602"/>
      <c r="BT41" s="602"/>
      <c r="BU41" s="602"/>
      <c r="BV41" s="602"/>
      <c r="BW41" s="602"/>
      <c r="BX41" s="602"/>
      <c r="BY41" s="602"/>
      <c r="BZ41" s="602"/>
      <c r="CA41" s="602"/>
      <c r="CB41" s="602"/>
      <c r="CC41" s="602"/>
      <c r="CD41" s="602"/>
      <c r="CE41" s="602"/>
      <c r="CF41" s="602"/>
      <c r="CG41" s="602"/>
      <c r="CH41" s="602"/>
      <c r="CI41" s="602"/>
      <c r="CJ41" s="602"/>
      <c r="CK41" s="602"/>
      <c r="CL41" s="602"/>
      <c r="CM41" s="602"/>
      <c r="CN41" s="602"/>
      <c r="CO41" s="602"/>
      <c r="CP41" s="602"/>
      <c r="CQ41" s="602"/>
      <c r="CR41" s="602"/>
      <c r="CS41" s="602"/>
      <c r="CT41" s="602"/>
      <c r="CU41" s="602"/>
      <c r="CV41" s="602"/>
      <c r="CW41" s="602"/>
      <c r="CX41" s="602"/>
      <c r="CY41" s="602"/>
      <c r="CZ41" s="602"/>
      <c r="DA41" s="602"/>
      <c r="DB41" s="602"/>
      <c r="DC41" s="602"/>
      <c r="DD41" s="602"/>
      <c r="DE41" s="602"/>
      <c r="DF41" s="602"/>
      <c r="DG41" s="602"/>
      <c r="DH41" s="602"/>
      <c r="DI41" s="602"/>
      <c r="DJ41" s="602"/>
      <c r="DK41" s="602"/>
      <c r="DL41" s="602"/>
      <c r="DM41" s="602"/>
      <c r="DN41" s="602"/>
      <c r="DO41" s="602"/>
      <c r="DP41" s="602"/>
      <c r="DQ41" s="602"/>
      <c r="DR41" s="602"/>
      <c r="DS41" s="602"/>
      <c r="DT41" s="602"/>
      <c r="DU41" s="602"/>
      <c r="DV41" s="602"/>
      <c r="DW41" s="602"/>
      <c r="DX41" s="602"/>
      <c r="DY41" s="602"/>
      <c r="DZ41" s="602"/>
      <c r="EA41" s="602"/>
      <c r="EB41" s="602"/>
      <c r="EC41" s="602"/>
      <c r="ED41" s="602"/>
      <c r="EE41" s="602"/>
      <c r="EF41" s="602"/>
      <c r="EG41" s="602"/>
      <c r="EH41" s="602"/>
      <c r="EI41" s="602"/>
      <c r="EJ41" s="602"/>
      <c r="EK41" s="602"/>
      <c r="EL41" s="602"/>
      <c r="EM41" s="602"/>
      <c r="EN41" s="602"/>
      <c r="EO41" s="602"/>
      <c r="EP41" s="602"/>
      <c r="EQ41" s="602"/>
      <c r="ER41" s="602"/>
      <c r="ES41" s="602"/>
      <c r="ET41" s="602"/>
      <c r="EU41" s="602"/>
      <c r="EV41" s="602"/>
      <c r="EW41" s="602"/>
      <c r="EX41" s="602"/>
    </row>
    <row r="42" spans="1:154" s="603" customFormat="1" ht="17.25" customHeight="1">
      <c r="A42" s="667">
        <v>4</v>
      </c>
      <c r="B42" s="705" t="s">
        <v>233</v>
      </c>
      <c r="C42" s="705"/>
      <c r="D42" s="705"/>
      <c r="E42" s="705"/>
      <c r="F42" s="705"/>
      <c r="G42" s="705"/>
      <c r="H42" s="705"/>
      <c r="I42" s="705"/>
      <c r="J42" s="705"/>
      <c r="K42" s="705"/>
      <c r="L42" s="705"/>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2"/>
      <c r="BF42" s="602"/>
      <c r="BG42" s="602"/>
      <c r="BH42" s="602"/>
      <c r="BI42" s="602"/>
      <c r="BJ42" s="602"/>
      <c r="BK42" s="602"/>
      <c r="BL42" s="602"/>
      <c r="BM42" s="602"/>
      <c r="BN42" s="602"/>
      <c r="BO42" s="602"/>
      <c r="BP42" s="602"/>
      <c r="BQ42" s="602"/>
      <c r="BR42" s="602"/>
      <c r="BS42" s="602"/>
      <c r="BT42" s="602"/>
      <c r="BU42" s="602"/>
      <c r="BV42" s="602"/>
      <c r="BW42" s="602"/>
      <c r="BX42" s="602"/>
      <c r="BY42" s="602"/>
      <c r="BZ42" s="602"/>
      <c r="CA42" s="602"/>
      <c r="CB42" s="602"/>
      <c r="CC42" s="602"/>
      <c r="CD42" s="602"/>
      <c r="CE42" s="602"/>
      <c r="CF42" s="602"/>
      <c r="CG42" s="602"/>
      <c r="CH42" s="602"/>
      <c r="CI42" s="602"/>
      <c r="CJ42" s="602"/>
      <c r="CK42" s="602"/>
      <c r="CL42" s="602"/>
      <c r="CM42" s="602"/>
      <c r="CN42" s="602"/>
      <c r="CO42" s="602"/>
      <c r="CP42" s="602"/>
      <c r="CQ42" s="602"/>
      <c r="CR42" s="602"/>
      <c r="CS42" s="602"/>
      <c r="CT42" s="602"/>
      <c r="CU42" s="602"/>
      <c r="CV42" s="602"/>
      <c r="CW42" s="602"/>
      <c r="CX42" s="602"/>
      <c r="CY42" s="602"/>
      <c r="CZ42" s="602"/>
      <c r="DA42" s="602"/>
      <c r="DB42" s="602"/>
      <c r="DC42" s="602"/>
      <c r="DD42" s="602"/>
      <c r="DE42" s="602"/>
      <c r="DF42" s="602"/>
      <c r="DG42" s="602"/>
      <c r="DH42" s="602"/>
      <c r="DI42" s="602"/>
      <c r="DJ42" s="602"/>
      <c r="DK42" s="602"/>
      <c r="DL42" s="602"/>
      <c r="DM42" s="602"/>
      <c r="DN42" s="602"/>
      <c r="DO42" s="602"/>
      <c r="DP42" s="602"/>
      <c r="DQ42" s="602"/>
      <c r="DR42" s="602"/>
      <c r="DS42" s="602"/>
      <c r="DT42" s="602"/>
      <c r="DU42" s="602"/>
      <c r="DV42" s="602"/>
      <c r="DW42" s="602"/>
      <c r="DX42" s="602"/>
      <c r="DY42" s="602"/>
      <c r="DZ42" s="602"/>
      <c r="EA42" s="602"/>
      <c r="EB42" s="602"/>
      <c r="EC42" s="602"/>
      <c r="ED42" s="602"/>
      <c r="EE42" s="602"/>
      <c r="EF42" s="602"/>
      <c r="EG42" s="602"/>
      <c r="EH42" s="602"/>
      <c r="EI42" s="602"/>
      <c r="EJ42" s="602"/>
      <c r="EK42" s="602"/>
      <c r="EL42" s="602"/>
      <c r="EM42" s="602"/>
      <c r="EN42" s="602"/>
      <c r="EO42" s="602"/>
      <c r="EP42" s="602"/>
      <c r="EQ42" s="602"/>
      <c r="ER42" s="602"/>
      <c r="ES42" s="602"/>
      <c r="ET42" s="602"/>
      <c r="EU42" s="602"/>
      <c r="EV42" s="602"/>
      <c r="EW42" s="602"/>
      <c r="EX42" s="602"/>
    </row>
    <row r="43" spans="1:154" s="603" customFormat="1" ht="18.75" customHeight="1">
      <c r="A43" s="667" t="s">
        <v>234</v>
      </c>
      <c r="B43" s="701" t="s">
        <v>235</v>
      </c>
      <c r="C43" s="701"/>
      <c r="D43" s="701"/>
      <c r="E43" s="701"/>
      <c r="F43" s="701"/>
      <c r="G43" s="701"/>
      <c r="H43" s="701"/>
      <c r="I43" s="701"/>
      <c r="J43" s="701"/>
      <c r="K43" s="701"/>
      <c r="L43" s="701"/>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02"/>
      <c r="BC43" s="602"/>
      <c r="BD43" s="602"/>
      <c r="BE43" s="602"/>
      <c r="BF43" s="602"/>
      <c r="BG43" s="602"/>
      <c r="BH43" s="602"/>
      <c r="BI43" s="602"/>
      <c r="BJ43" s="602"/>
      <c r="BK43" s="602"/>
      <c r="BL43" s="602"/>
      <c r="BM43" s="602"/>
      <c r="BN43" s="602"/>
      <c r="BO43" s="602"/>
      <c r="BP43" s="602"/>
      <c r="BQ43" s="602"/>
      <c r="BR43" s="602"/>
      <c r="BS43" s="602"/>
      <c r="BT43" s="602"/>
      <c r="BU43" s="602"/>
      <c r="BV43" s="602"/>
      <c r="BW43" s="602"/>
      <c r="BX43" s="602"/>
      <c r="BY43" s="602"/>
      <c r="BZ43" s="602"/>
      <c r="CA43" s="602"/>
      <c r="CB43" s="602"/>
      <c r="CC43" s="602"/>
      <c r="CD43" s="602"/>
      <c r="CE43" s="602"/>
      <c r="CF43" s="602"/>
      <c r="CG43" s="602"/>
      <c r="CH43" s="602"/>
      <c r="CI43" s="602"/>
      <c r="CJ43" s="602"/>
      <c r="CK43" s="602"/>
      <c r="CL43" s="602"/>
      <c r="CM43" s="602"/>
      <c r="CN43" s="602"/>
      <c r="CO43" s="602"/>
      <c r="CP43" s="602"/>
      <c r="CQ43" s="602"/>
      <c r="CR43" s="602"/>
      <c r="CS43" s="602"/>
      <c r="CT43" s="602"/>
      <c r="CU43" s="602"/>
      <c r="CV43" s="602"/>
      <c r="CW43" s="602"/>
      <c r="CX43" s="602"/>
      <c r="CY43" s="602"/>
      <c r="CZ43" s="602"/>
      <c r="DA43" s="602"/>
      <c r="DB43" s="602"/>
      <c r="DC43" s="602"/>
      <c r="DD43" s="602"/>
      <c r="DE43" s="602"/>
      <c r="DF43" s="602"/>
      <c r="DG43" s="602"/>
      <c r="DH43" s="602"/>
      <c r="DI43" s="602"/>
      <c r="DJ43" s="602"/>
      <c r="DK43" s="602"/>
      <c r="DL43" s="602"/>
      <c r="DM43" s="602"/>
      <c r="DN43" s="602"/>
      <c r="DO43" s="602"/>
      <c r="DP43" s="602"/>
      <c r="DQ43" s="602"/>
      <c r="DR43" s="602"/>
      <c r="DS43" s="602"/>
      <c r="DT43" s="602"/>
      <c r="DU43" s="602"/>
      <c r="DV43" s="602"/>
      <c r="DW43" s="602"/>
      <c r="DX43" s="602"/>
      <c r="DY43" s="602"/>
      <c r="DZ43" s="602"/>
      <c r="EA43" s="602"/>
      <c r="EB43" s="602"/>
      <c r="EC43" s="602"/>
      <c r="ED43" s="602"/>
      <c r="EE43" s="602"/>
      <c r="EF43" s="602"/>
      <c r="EG43" s="602"/>
      <c r="EH43" s="602"/>
      <c r="EI43" s="602"/>
      <c r="EJ43" s="602"/>
      <c r="EK43" s="602"/>
      <c r="EL43" s="602"/>
      <c r="EM43" s="602"/>
      <c r="EN43" s="602"/>
      <c r="EO43" s="602"/>
      <c r="EP43" s="602"/>
      <c r="EQ43" s="602"/>
      <c r="ER43" s="602"/>
      <c r="ES43" s="602"/>
      <c r="ET43" s="602"/>
      <c r="EU43" s="602"/>
      <c r="EV43" s="602"/>
      <c r="EW43" s="602"/>
      <c r="EX43" s="602"/>
    </row>
    <row r="44" spans="1:154" s="603" customFormat="1" ht="17.25" customHeight="1">
      <c r="A44" s="667"/>
      <c r="B44" s="701"/>
      <c r="C44" s="701"/>
      <c r="D44" s="701"/>
      <c r="E44" s="701"/>
      <c r="F44" s="701"/>
      <c r="G44" s="701"/>
      <c r="H44" s="701"/>
      <c r="I44" s="701"/>
      <c r="J44" s="701"/>
      <c r="K44" s="701"/>
      <c r="L44" s="701"/>
      <c r="M44" s="602"/>
      <c r="N44" s="602"/>
      <c r="O44" s="602"/>
      <c r="P44" s="602"/>
      <c r="Q44" s="602"/>
      <c r="R44" s="602"/>
      <c r="S44" s="602"/>
      <c r="T44" s="602"/>
      <c r="U44" s="602"/>
      <c r="V44" s="602"/>
      <c r="W44" s="602"/>
      <c r="X44" s="602"/>
      <c r="Y44" s="602"/>
      <c r="Z44" s="602"/>
      <c r="AA44" s="602"/>
      <c r="AB44" s="602"/>
      <c r="AC44" s="602"/>
      <c r="AD44" s="602"/>
      <c r="AE44" s="602"/>
      <c r="AF44" s="602"/>
      <c r="AG44" s="602"/>
      <c r="AH44" s="602"/>
      <c r="AI44" s="602"/>
      <c r="AJ44" s="602"/>
      <c r="AK44" s="602"/>
      <c r="AL44" s="602"/>
      <c r="AM44" s="602"/>
      <c r="AN44" s="602"/>
      <c r="AO44" s="602"/>
      <c r="AP44" s="602"/>
      <c r="AQ44" s="602"/>
      <c r="AR44" s="602"/>
      <c r="AS44" s="602"/>
      <c r="AT44" s="602"/>
      <c r="AU44" s="602"/>
      <c r="AV44" s="602"/>
      <c r="AW44" s="602"/>
      <c r="AX44" s="602"/>
      <c r="AY44" s="602"/>
      <c r="AZ44" s="602"/>
      <c r="BA44" s="602"/>
      <c r="BB44" s="602"/>
      <c r="BC44" s="602"/>
      <c r="BD44" s="602"/>
      <c r="BE44" s="602"/>
      <c r="BF44" s="602"/>
      <c r="BG44" s="602"/>
      <c r="BH44" s="602"/>
      <c r="BI44" s="602"/>
      <c r="BJ44" s="602"/>
      <c r="BK44" s="602"/>
      <c r="BL44" s="602"/>
      <c r="BM44" s="602"/>
      <c r="BN44" s="602"/>
      <c r="BO44" s="602"/>
      <c r="BP44" s="602"/>
      <c r="BQ44" s="602"/>
      <c r="BR44" s="602"/>
      <c r="BS44" s="602"/>
      <c r="BT44" s="602"/>
      <c r="BU44" s="602"/>
      <c r="BV44" s="602"/>
      <c r="BW44" s="602"/>
      <c r="BX44" s="602"/>
      <c r="BY44" s="602"/>
      <c r="BZ44" s="602"/>
      <c r="CA44" s="602"/>
      <c r="CB44" s="602"/>
      <c r="CC44" s="602"/>
      <c r="CD44" s="602"/>
      <c r="CE44" s="602"/>
      <c r="CF44" s="602"/>
      <c r="CG44" s="602"/>
      <c r="CH44" s="602"/>
      <c r="CI44" s="602"/>
      <c r="CJ44" s="602"/>
      <c r="CK44" s="602"/>
      <c r="CL44" s="602"/>
      <c r="CM44" s="602"/>
      <c r="CN44" s="602"/>
      <c r="CO44" s="602"/>
      <c r="CP44" s="602"/>
      <c r="CQ44" s="602"/>
      <c r="CR44" s="602"/>
      <c r="CS44" s="602"/>
      <c r="CT44" s="602"/>
      <c r="CU44" s="602"/>
      <c r="CV44" s="602"/>
      <c r="CW44" s="602"/>
      <c r="CX44" s="602"/>
      <c r="CY44" s="602"/>
      <c r="CZ44" s="602"/>
      <c r="DA44" s="602"/>
      <c r="DB44" s="602"/>
      <c r="DC44" s="602"/>
      <c r="DD44" s="602"/>
      <c r="DE44" s="602"/>
      <c r="DF44" s="602"/>
      <c r="DG44" s="602"/>
      <c r="DH44" s="602"/>
      <c r="DI44" s="602"/>
      <c r="DJ44" s="602"/>
      <c r="DK44" s="602"/>
      <c r="DL44" s="602"/>
      <c r="DM44" s="602"/>
      <c r="DN44" s="602"/>
      <c r="DO44" s="602"/>
      <c r="DP44" s="602"/>
      <c r="DQ44" s="602"/>
      <c r="DR44" s="602"/>
      <c r="DS44" s="602"/>
      <c r="DT44" s="602"/>
      <c r="DU44" s="602"/>
      <c r="DV44" s="602"/>
      <c r="DW44" s="602"/>
      <c r="DX44" s="602"/>
      <c r="DY44" s="602"/>
      <c r="DZ44" s="602"/>
      <c r="EA44" s="602"/>
      <c r="EB44" s="602"/>
      <c r="EC44" s="602"/>
      <c r="ED44" s="602"/>
      <c r="EE44" s="602"/>
      <c r="EF44" s="602"/>
      <c r="EG44" s="602"/>
      <c r="EH44" s="602"/>
      <c r="EI44" s="602"/>
      <c r="EJ44" s="602"/>
      <c r="EK44" s="602"/>
      <c r="EL44" s="602"/>
      <c r="EM44" s="602"/>
      <c r="EN44" s="602"/>
      <c r="EO44" s="602"/>
      <c r="EP44" s="602"/>
      <c r="EQ44" s="602"/>
      <c r="ER44" s="602"/>
      <c r="ES44" s="602"/>
      <c r="ET44" s="602"/>
      <c r="EU44" s="602"/>
      <c r="EV44" s="602"/>
      <c r="EW44" s="602"/>
      <c r="EX44" s="602"/>
    </row>
    <row r="45" spans="1:154" s="603" customFormat="1" ht="16.5" customHeight="1">
      <c r="A45" s="667"/>
      <c r="B45" s="701"/>
      <c r="C45" s="701"/>
      <c r="D45" s="701"/>
      <c r="E45" s="701"/>
      <c r="F45" s="701"/>
      <c r="G45" s="701"/>
      <c r="H45" s="701"/>
      <c r="I45" s="701"/>
      <c r="J45" s="701"/>
      <c r="K45" s="701"/>
      <c r="L45" s="701"/>
      <c r="M45" s="602"/>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02"/>
      <c r="AL45" s="602"/>
      <c r="AM45" s="602"/>
      <c r="AN45" s="602"/>
      <c r="AO45" s="602"/>
      <c r="AP45" s="602"/>
      <c r="AQ45" s="602"/>
      <c r="AR45" s="602"/>
      <c r="AS45" s="602"/>
      <c r="AT45" s="602"/>
      <c r="AU45" s="602"/>
      <c r="AV45" s="602"/>
      <c r="AW45" s="602"/>
      <c r="AX45" s="602"/>
      <c r="AY45" s="602"/>
      <c r="AZ45" s="602"/>
      <c r="BA45" s="602"/>
      <c r="BB45" s="602"/>
      <c r="BC45" s="602"/>
      <c r="BD45" s="602"/>
      <c r="BE45" s="602"/>
      <c r="BF45" s="602"/>
      <c r="BG45" s="602"/>
      <c r="BH45" s="602"/>
      <c r="BI45" s="602"/>
      <c r="BJ45" s="602"/>
      <c r="BK45" s="602"/>
      <c r="BL45" s="602"/>
      <c r="BM45" s="602"/>
      <c r="BN45" s="602"/>
      <c r="BO45" s="602"/>
      <c r="BP45" s="602"/>
      <c r="BQ45" s="602"/>
      <c r="BR45" s="602"/>
      <c r="BS45" s="602"/>
      <c r="BT45" s="602"/>
      <c r="BU45" s="602"/>
      <c r="BV45" s="602"/>
      <c r="BW45" s="602"/>
      <c r="BX45" s="602"/>
      <c r="BY45" s="602"/>
      <c r="BZ45" s="602"/>
      <c r="CA45" s="602"/>
      <c r="CB45" s="602"/>
      <c r="CC45" s="602"/>
      <c r="CD45" s="602"/>
      <c r="CE45" s="602"/>
      <c r="CF45" s="602"/>
      <c r="CG45" s="602"/>
      <c r="CH45" s="602"/>
      <c r="CI45" s="602"/>
      <c r="CJ45" s="602"/>
      <c r="CK45" s="602"/>
      <c r="CL45" s="602"/>
      <c r="CM45" s="602"/>
      <c r="CN45" s="602"/>
      <c r="CO45" s="602"/>
      <c r="CP45" s="602"/>
      <c r="CQ45" s="602"/>
      <c r="CR45" s="602"/>
      <c r="CS45" s="602"/>
      <c r="CT45" s="602"/>
      <c r="CU45" s="602"/>
      <c r="CV45" s="602"/>
      <c r="CW45" s="602"/>
      <c r="CX45" s="602"/>
      <c r="CY45" s="602"/>
      <c r="CZ45" s="602"/>
      <c r="DA45" s="602"/>
      <c r="DB45" s="602"/>
      <c r="DC45" s="602"/>
      <c r="DD45" s="602"/>
      <c r="DE45" s="602"/>
      <c r="DF45" s="602"/>
      <c r="DG45" s="602"/>
      <c r="DH45" s="602"/>
      <c r="DI45" s="602"/>
      <c r="DJ45" s="602"/>
      <c r="DK45" s="602"/>
      <c r="DL45" s="602"/>
      <c r="DM45" s="602"/>
      <c r="DN45" s="602"/>
      <c r="DO45" s="602"/>
      <c r="DP45" s="602"/>
      <c r="DQ45" s="602"/>
      <c r="DR45" s="602"/>
      <c r="DS45" s="602"/>
      <c r="DT45" s="602"/>
      <c r="DU45" s="602"/>
      <c r="DV45" s="602"/>
      <c r="DW45" s="602"/>
      <c r="DX45" s="602"/>
      <c r="DY45" s="602"/>
      <c r="DZ45" s="602"/>
      <c r="EA45" s="602"/>
      <c r="EB45" s="602"/>
      <c r="EC45" s="602"/>
      <c r="ED45" s="602"/>
      <c r="EE45" s="602"/>
      <c r="EF45" s="602"/>
      <c r="EG45" s="602"/>
      <c r="EH45" s="602"/>
      <c r="EI45" s="602"/>
      <c r="EJ45" s="602"/>
      <c r="EK45" s="602"/>
      <c r="EL45" s="602"/>
      <c r="EM45" s="602"/>
      <c r="EN45" s="602"/>
      <c r="EO45" s="602"/>
      <c r="EP45" s="602"/>
      <c r="EQ45" s="602"/>
      <c r="ER45" s="602"/>
      <c r="ES45" s="602"/>
      <c r="ET45" s="602"/>
      <c r="EU45" s="602"/>
      <c r="EV45" s="602"/>
      <c r="EW45" s="602"/>
      <c r="EX45" s="602"/>
    </row>
    <row r="46" spans="1:154" s="603" customFormat="1" ht="16.5" customHeight="1">
      <c r="A46" s="667" t="s">
        <v>236</v>
      </c>
      <c r="B46" s="702" t="s">
        <v>237</v>
      </c>
      <c r="C46" s="702"/>
      <c r="D46" s="702"/>
      <c r="E46" s="702"/>
      <c r="F46" s="702"/>
      <c r="G46" s="702"/>
      <c r="H46" s="702"/>
      <c r="I46" s="702"/>
      <c r="J46" s="702"/>
      <c r="K46" s="702"/>
      <c r="L46" s="7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c r="AT46" s="602"/>
      <c r="AU46" s="602"/>
      <c r="AV46" s="602"/>
      <c r="AW46" s="602"/>
      <c r="AX46" s="602"/>
      <c r="AY46" s="602"/>
      <c r="AZ46" s="602"/>
      <c r="BA46" s="602"/>
      <c r="BB46" s="602"/>
      <c r="BC46" s="602"/>
      <c r="BD46" s="602"/>
      <c r="BE46" s="602"/>
      <c r="BF46" s="602"/>
      <c r="BG46" s="602"/>
      <c r="BH46" s="602"/>
      <c r="BI46" s="602"/>
      <c r="BJ46" s="602"/>
      <c r="BK46" s="602"/>
      <c r="BL46" s="602"/>
      <c r="BM46" s="602"/>
      <c r="BN46" s="602"/>
      <c r="BO46" s="602"/>
      <c r="BP46" s="602"/>
      <c r="BQ46" s="602"/>
      <c r="BR46" s="602"/>
      <c r="BS46" s="602"/>
      <c r="BT46" s="602"/>
      <c r="BU46" s="602"/>
      <c r="BV46" s="602"/>
      <c r="BW46" s="602"/>
      <c r="BX46" s="602"/>
      <c r="BY46" s="602"/>
      <c r="BZ46" s="602"/>
      <c r="CA46" s="602"/>
      <c r="CB46" s="602"/>
      <c r="CC46" s="602"/>
      <c r="CD46" s="602"/>
      <c r="CE46" s="602"/>
      <c r="CF46" s="602"/>
      <c r="CG46" s="602"/>
      <c r="CH46" s="602"/>
      <c r="CI46" s="602"/>
      <c r="CJ46" s="602"/>
      <c r="CK46" s="602"/>
      <c r="CL46" s="602"/>
      <c r="CM46" s="602"/>
      <c r="CN46" s="602"/>
      <c r="CO46" s="602"/>
      <c r="CP46" s="602"/>
      <c r="CQ46" s="602"/>
      <c r="CR46" s="602"/>
      <c r="CS46" s="602"/>
      <c r="CT46" s="602"/>
      <c r="CU46" s="602"/>
      <c r="CV46" s="602"/>
      <c r="CW46" s="602"/>
      <c r="CX46" s="602"/>
      <c r="CY46" s="602"/>
      <c r="CZ46" s="602"/>
      <c r="DA46" s="602"/>
      <c r="DB46" s="602"/>
      <c r="DC46" s="602"/>
      <c r="DD46" s="602"/>
      <c r="DE46" s="602"/>
      <c r="DF46" s="602"/>
      <c r="DG46" s="602"/>
      <c r="DH46" s="602"/>
      <c r="DI46" s="602"/>
      <c r="DJ46" s="602"/>
      <c r="DK46" s="602"/>
      <c r="DL46" s="602"/>
      <c r="DM46" s="602"/>
      <c r="DN46" s="602"/>
      <c r="DO46" s="602"/>
      <c r="DP46" s="602"/>
      <c r="DQ46" s="602"/>
      <c r="DR46" s="602"/>
      <c r="DS46" s="602"/>
      <c r="DT46" s="602"/>
      <c r="DU46" s="602"/>
      <c r="DV46" s="602"/>
      <c r="DW46" s="602"/>
      <c r="DX46" s="602"/>
      <c r="DY46" s="602"/>
      <c r="DZ46" s="602"/>
      <c r="EA46" s="602"/>
      <c r="EB46" s="602"/>
      <c r="EC46" s="602"/>
      <c r="ED46" s="602"/>
      <c r="EE46" s="602"/>
      <c r="EF46" s="602"/>
      <c r="EG46" s="602"/>
      <c r="EH46" s="602"/>
      <c r="EI46" s="602"/>
      <c r="EJ46" s="602"/>
      <c r="EK46" s="602"/>
      <c r="EL46" s="602"/>
      <c r="EM46" s="602"/>
      <c r="EN46" s="602"/>
      <c r="EO46" s="602"/>
      <c r="EP46" s="602"/>
      <c r="EQ46" s="602"/>
      <c r="ER46" s="602"/>
      <c r="ES46" s="602"/>
      <c r="ET46" s="602"/>
      <c r="EU46" s="602"/>
      <c r="EV46" s="602"/>
      <c r="EW46" s="602"/>
      <c r="EX46" s="602"/>
    </row>
    <row r="47" spans="1:154" ht="16.5" customHeight="1">
      <c r="A47" s="667"/>
      <c r="B47" s="702"/>
      <c r="C47" s="702"/>
      <c r="D47" s="702"/>
      <c r="E47" s="702"/>
      <c r="F47" s="702"/>
      <c r="G47" s="702"/>
      <c r="H47" s="702"/>
      <c r="I47" s="702"/>
      <c r="J47" s="702"/>
      <c r="K47" s="702"/>
      <c r="L47" s="702"/>
    </row>
    <row r="48" spans="1:154" ht="16.5" customHeight="1">
      <c r="A48" s="667">
        <v>8</v>
      </c>
      <c r="B48" s="702" t="s">
        <v>238</v>
      </c>
      <c r="C48" s="702"/>
      <c r="D48" s="702"/>
      <c r="E48" s="702"/>
      <c r="F48" s="702"/>
      <c r="G48" s="702"/>
      <c r="H48" s="702"/>
      <c r="I48" s="702"/>
      <c r="J48" s="702"/>
    </row>
    <row r="58" spans="2:12" ht="26.25">
      <c r="B58" s="588"/>
      <c r="C58" s="628"/>
      <c r="D58" s="628"/>
      <c r="E58" s="480"/>
      <c r="F58" s="480"/>
      <c r="G58" s="480"/>
      <c r="H58" s="480"/>
      <c r="I58" s="480"/>
      <c r="J58" s="480"/>
      <c r="K58" s="480"/>
      <c r="L58" s="480"/>
    </row>
    <row r="59" spans="2:12" ht="25.5">
      <c r="B59" s="629"/>
      <c r="C59" s="630"/>
      <c r="D59" s="630"/>
      <c r="E59" s="630"/>
      <c r="F59" s="630"/>
      <c r="G59" s="630"/>
      <c r="H59" s="630"/>
      <c r="I59" s="630"/>
      <c r="J59" s="630"/>
      <c r="K59" s="630"/>
      <c r="L59" s="630"/>
    </row>
  </sheetData>
  <mergeCells count="27">
    <mergeCell ref="B43:L45"/>
    <mergeCell ref="B46:L47"/>
    <mergeCell ref="B48:J48"/>
    <mergeCell ref="A28:B28"/>
    <mergeCell ref="A30:B30"/>
    <mergeCell ref="B33:L36"/>
    <mergeCell ref="B37:L40"/>
    <mergeCell ref="B41:L41"/>
    <mergeCell ref="B42:L42"/>
    <mergeCell ref="A26:B26"/>
    <mergeCell ref="A11:B11"/>
    <mergeCell ref="A12:B12"/>
    <mergeCell ref="A14:B14"/>
    <mergeCell ref="A15:B15"/>
    <mergeCell ref="A16:B16"/>
    <mergeCell ref="A17:B17"/>
    <mergeCell ref="A19:B19"/>
    <mergeCell ref="A20:B20"/>
    <mergeCell ref="A21:B21"/>
    <mergeCell ref="A22:B22"/>
    <mergeCell ref="A24:B24"/>
    <mergeCell ref="A10:B10"/>
    <mergeCell ref="A2:L2"/>
    <mergeCell ref="A3:L3"/>
    <mergeCell ref="A4:L4"/>
    <mergeCell ref="A5:L5"/>
    <mergeCell ref="A9:B9"/>
  </mergeCells>
  <printOptions horizontalCentered="1"/>
  <pageMargins left="0.74803149606299213" right="0.74803149606299213" top="0.78740157480314965" bottom="0.98425196850393704" header="0.23622047244094491" footer="0"/>
  <pageSetup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showGridLines="0" zoomScale="75" zoomScaleNormal="75" workbookViewId="0"/>
  </sheetViews>
  <sheetFormatPr baseColWidth="10" defaultRowHeight="16.5"/>
  <cols>
    <col min="1" max="1" width="11.42578125" style="588"/>
    <col min="2" max="2" width="73.7109375" style="588" customWidth="1"/>
    <col min="3" max="12" width="18.7109375" style="590" customWidth="1"/>
    <col min="13" max="39" width="11.42578125" style="590"/>
    <col min="40" max="16384" width="11.42578125" style="588"/>
  </cols>
  <sheetData>
    <row r="1" spans="1:39" ht="17.25" customHeight="1"/>
    <row r="2" spans="1:39" s="514" customFormat="1" ht="26.25" customHeight="1">
      <c r="A2" s="709" t="s">
        <v>266</v>
      </c>
      <c r="B2" s="709"/>
      <c r="C2" s="709"/>
      <c r="D2" s="709"/>
      <c r="E2" s="709"/>
      <c r="F2" s="709"/>
      <c r="G2" s="709"/>
      <c r="H2" s="709"/>
      <c r="I2" s="709"/>
      <c r="J2" s="709"/>
      <c r="K2" s="709"/>
      <c r="L2" s="709"/>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row>
    <row r="3" spans="1:39" ht="24" customHeight="1">
      <c r="A3" s="695" t="s">
        <v>0</v>
      </c>
      <c r="B3" s="695"/>
      <c r="C3" s="695"/>
      <c r="D3" s="695"/>
      <c r="E3" s="695"/>
      <c r="F3" s="695"/>
      <c r="G3" s="695"/>
      <c r="H3" s="695"/>
      <c r="I3" s="695"/>
      <c r="J3" s="695"/>
      <c r="K3" s="695"/>
      <c r="L3" s="695"/>
    </row>
    <row r="4" spans="1:39" ht="24" customHeight="1">
      <c r="A4" s="710" t="s">
        <v>38</v>
      </c>
      <c r="B4" s="710"/>
      <c r="C4" s="710"/>
      <c r="D4" s="710"/>
      <c r="E4" s="710"/>
      <c r="F4" s="710"/>
      <c r="G4" s="710"/>
      <c r="H4" s="710"/>
      <c r="I4" s="710"/>
      <c r="J4" s="710"/>
      <c r="K4" s="710"/>
      <c r="L4" s="710"/>
    </row>
    <row r="5" spans="1:39" ht="26.25" customHeight="1"/>
    <row r="6" spans="1:39" s="598" customFormat="1" ht="24.75" customHeight="1">
      <c r="A6" s="664"/>
      <c r="B6" s="664"/>
      <c r="C6" s="666">
        <v>2009</v>
      </c>
      <c r="D6" s="666">
        <v>2010</v>
      </c>
      <c r="E6" s="666">
        <v>2011</v>
      </c>
      <c r="F6" s="666">
        <v>2012</v>
      </c>
      <c r="G6" s="666">
        <v>2013</v>
      </c>
      <c r="H6" s="666">
        <v>2014</v>
      </c>
      <c r="I6" s="666">
        <v>2015</v>
      </c>
      <c r="J6" s="666">
        <v>2016</v>
      </c>
      <c r="K6" s="666">
        <v>2017</v>
      </c>
      <c r="L6" s="666">
        <v>2018</v>
      </c>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row>
    <row r="7" spans="1:39" ht="21" customHeight="1"/>
    <row r="8" spans="1:39" s="629" customFormat="1" ht="21" customHeight="1">
      <c r="A8" s="711" t="s">
        <v>239</v>
      </c>
      <c r="B8" s="711"/>
      <c r="C8" s="631">
        <f t="shared" ref="C8:I8" si="0">+C9+C20</f>
        <v>-1395924.8000000026</v>
      </c>
      <c r="D8" s="631">
        <f t="shared" si="0"/>
        <v>-418492.99999999953</v>
      </c>
      <c r="E8" s="631">
        <f t="shared" si="0"/>
        <v>-141857.17700000014</v>
      </c>
      <c r="F8" s="631">
        <f t="shared" si="0"/>
        <v>-69808.688999999315</v>
      </c>
      <c r="G8" s="631">
        <f t="shared" si="0"/>
        <v>-743906.38299999759</v>
      </c>
      <c r="H8" s="631">
        <f t="shared" si="0"/>
        <v>-1268674.0769999987</v>
      </c>
      <c r="I8" s="631">
        <f t="shared" si="0"/>
        <v>-650606.15900000092</v>
      </c>
      <c r="J8" s="631">
        <f>+J9+J20</f>
        <v>-867277.66899999976</v>
      </c>
      <c r="K8" s="631">
        <f>+K9+K20</f>
        <v>-974089.34200000111</v>
      </c>
      <c r="L8" s="631">
        <f>+L9+L20</f>
        <v>-669314.9830000028</v>
      </c>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632"/>
      <c r="AM8" s="632"/>
    </row>
    <row r="9" spans="1:39" s="629" customFormat="1" ht="21" customHeight="1">
      <c r="A9" s="712" t="s">
        <v>240</v>
      </c>
      <c r="B9" s="712"/>
      <c r="C9" s="631">
        <f t="shared" ref="C9:I9" si="1">SUM(C10:C18)</f>
        <v>4986378.5999999987</v>
      </c>
      <c r="D9" s="631">
        <f t="shared" si="1"/>
        <v>4134610.4999999995</v>
      </c>
      <c r="E9" s="631">
        <f t="shared" si="1"/>
        <v>5637279.0889999988</v>
      </c>
      <c r="F9" s="631">
        <f t="shared" si="1"/>
        <v>7238522.2539999997</v>
      </c>
      <c r="G9" s="631">
        <f t="shared" si="1"/>
        <v>6200912.0140000014</v>
      </c>
      <c r="H9" s="631">
        <f t="shared" si="1"/>
        <v>6737355.4940000009</v>
      </c>
      <c r="I9" s="631">
        <f t="shared" si="1"/>
        <v>7555764.2640000004</v>
      </c>
      <c r="J9" s="631">
        <f>SUM(J10:J18)</f>
        <v>7559898.3149999995</v>
      </c>
      <c r="K9" s="631">
        <f>SUM(K10:K18)</f>
        <v>8179107.7639999995</v>
      </c>
      <c r="L9" s="631">
        <f>SUM(L10:L18)</f>
        <v>8899010.7039999999</v>
      </c>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c r="AL9" s="632"/>
      <c r="AM9" s="632"/>
    </row>
    <row r="10" spans="1:39" s="633" customFormat="1" ht="21" customHeight="1">
      <c r="A10" s="708" t="s">
        <v>241</v>
      </c>
      <c r="B10" s="708"/>
      <c r="C10" s="623">
        <v>3741677.5999999992</v>
      </c>
      <c r="D10" s="623">
        <v>3243157.6999999997</v>
      </c>
      <c r="E10" s="623">
        <v>4353260.3579999991</v>
      </c>
      <c r="F10" s="623">
        <v>6092705.6149999993</v>
      </c>
      <c r="G10" s="623">
        <v>5503320.5800000001</v>
      </c>
      <c r="H10" s="623">
        <v>5868229.2779999999</v>
      </c>
      <c r="I10" s="623">
        <v>6698302.9419999998</v>
      </c>
      <c r="J10" s="623">
        <v>7182803.0549999997</v>
      </c>
      <c r="K10" s="623">
        <v>7390777.9579999996</v>
      </c>
      <c r="L10" s="623">
        <v>8040931.7379999999</v>
      </c>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row>
    <row r="11" spans="1:39" s="635" customFormat="1" ht="21" customHeight="1">
      <c r="A11" s="714" t="s">
        <v>242</v>
      </c>
      <c r="B11" s="714"/>
      <c r="C11" s="634">
        <v>47848.9</v>
      </c>
      <c r="D11" s="634">
        <v>48060.899999999994</v>
      </c>
      <c r="E11" s="634">
        <v>55409.106999999996</v>
      </c>
      <c r="F11" s="634">
        <v>58531.42</v>
      </c>
      <c r="G11" s="634">
        <v>11370.866000000002</v>
      </c>
      <c r="H11" s="634">
        <v>11762.957999999999</v>
      </c>
      <c r="I11" s="634">
        <v>14978.424999999999</v>
      </c>
      <c r="J11" s="634">
        <v>17111.914999999997</v>
      </c>
      <c r="K11" s="634">
        <v>20684.600999999999</v>
      </c>
      <c r="L11" s="623">
        <v>21619.716999999997</v>
      </c>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row>
    <row r="12" spans="1:39" s="635" customFormat="1" ht="21" customHeight="1">
      <c r="A12" s="714" t="s">
        <v>243</v>
      </c>
      <c r="B12" s="714"/>
      <c r="C12" s="634">
        <v>-1258.2000000000025</v>
      </c>
      <c r="D12" s="634">
        <v>25832.700000000004</v>
      </c>
      <c r="E12" s="634">
        <v>-9754.0139999999992</v>
      </c>
      <c r="F12" s="634">
        <v>-43326.902000000031</v>
      </c>
      <c r="G12" s="634">
        <v>-29170.097999999962</v>
      </c>
      <c r="H12" s="634">
        <v>-45554.739000000023</v>
      </c>
      <c r="I12" s="634">
        <v>-61209.621999999952</v>
      </c>
      <c r="J12" s="634">
        <v>-234267.34799999997</v>
      </c>
      <c r="K12" s="634">
        <v>28413.927</v>
      </c>
      <c r="L12" s="623">
        <v>-160205.61500000005</v>
      </c>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row>
    <row r="13" spans="1:39" s="635" customFormat="1" ht="21" customHeight="1">
      <c r="A13" s="714" t="s">
        <v>244</v>
      </c>
      <c r="B13" s="714"/>
      <c r="C13" s="634">
        <v>841161.79999999993</v>
      </c>
      <c r="D13" s="634">
        <v>419657.40000000008</v>
      </c>
      <c r="E13" s="634">
        <v>657422.60100000002</v>
      </c>
      <c r="F13" s="634">
        <v>572506.478</v>
      </c>
      <c r="G13" s="634">
        <v>230144.16100000002</v>
      </c>
      <c r="H13" s="634">
        <v>449906.82100000005</v>
      </c>
      <c r="I13" s="634">
        <v>438226.49699999997</v>
      </c>
      <c r="J13" s="634">
        <v>274466.04699999996</v>
      </c>
      <c r="K13" s="634">
        <v>280416.68900000001</v>
      </c>
      <c r="L13" s="623">
        <v>424243.022</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row>
    <row r="14" spans="1:39" s="635" customFormat="1" ht="21" customHeight="1">
      <c r="A14" s="714" t="s">
        <v>245</v>
      </c>
      <c r="B14" s="714"/>
      <c r="C14" s="634">
        <v>44986.3</v>
      </c>
      <c r="D14" s="634">
        <v>194385.40000000002</v>
      </c>
      <c r="E14" s="634">
        <v>116760.444</v>
      </c>
      <c r="F14" s="634">
        <v>80087.631000000008</v>
      </c>
      <c r="G14" s="634">
        <v>125113.56400000001</v>
      </c>
      <c r="H14" s="634">
        <v>100850.67800000001</v>
      </c>
      <c r="I14" s="634">
        <v>128927.57200000001</v>
      </c>
      <c r="J14" s="634">
        <v>88360.596000000005</v>
      </c>
      <c r="K14" s="634">
        <v>193059.943</v>
      </c>
      <c r="L14" s="623">
        <v>184442.345</v>
      </c>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row>
    <row r="15" spans="1:39" s="635" customFormat="1" ht="21" customHeight="1">
      <c r="A15" s="714" t="s">
        <v>246</v>
      </c>
      <c r="B15" s="714"/>
      <c r="C15" s="634">
        <v>30150</v>
      </c>
      <c r="D15" s="634">
        <v>32894.6</v>
      </c>
      <c r="E15" s="634">
        <v>43550.01400000001</v>
      </c>
      <c r="F15" s="634">
        <v>45792.713000000003</v>
      </c>
      <c r="G15" s="634">
        <v>60371.962</v>
      </c>
      <c r="H15" s="634">
        <v>85891.274999999994</v>
      </c>
      <c r="I15" s="634">
        <v>117555.83199999999</v>
      </c>
      <c r="J15" s="634">
        <v>140828.70499999999</v>
      </c>
      <c r="K15" s="634">
        <v>177918.625</v>
      </c>
      <c r="L15" s="623">
        <v>241600.33199999999</v>
      </c>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row>
    <row r="16" spans="1:39" s="635" customFormat="1" ht="21" customHeight="1">
      <c r="A16" s="714" t="s">
        <v>247</v>
      </c>
      <c r="B16" s="714"/>
      <c r="C16" s="634">
        <v>0</v>
      </c>
      <c r="D16" s="634">
        <v>0</v>
      </c>
      <c r="E16" s="634">
        <v>0</v>
      </c>
      <c r="F16" s="634">
        <v>0</v>
      </c>
      <c r="G16" s="634">
        <v>0</v>
      </c>
      <c r="H16" s="634">
        <v>0</v>
      </c>
      <c r="I16" s="634">
        <v>0</v>
      </c>
      <c r="J16" s="634">
        <v>0</v>
      </c>
      <c r="K16" s="634">
        <v>0</v>
      </c>
      <c r="L16" s="623">
        <v>0</v>
      </c>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row>
    <row r="17" spans="1:39" s="635" customFormat="1" ht="21" customHeight="1">
      <c r="A17" s="714" t="s">
        <v>248</v>
      </c>
      <c r="B17" s="714"/>
      <c r="C17" s="634">
        <v>0</v>
      </c>
      <c r="D17" s="634">
        <v>0</v>
      </c>
      <c r="E17" s="634">
        <v>0</v>
      </c>
      <c r="F17" s="634">
        <v>0</v>
      </c>
      <c r="G17" s="634">
        <v>0</v>
      </c>
      <c r="H17" s="634">
        <v>0</v>
      </c>
      <c r="I17" s="634">
        <v>0</v>
      </c>
      <c r="J17" s="634">
        <v>0</v>
      </c>
      <c r="K17" s="634">
        <v>0</v>
      </c>
      <c r="L17" s="623">
        <v>0</v>
      </c>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0"/>
      <c r="AJ17" s="590"/>
      <c r="AK17" s="590"/>
      <c r="AL17" s="590"/>
      <c r="AM17" s="590"/>
    </row>
    <row r="18" spans="1:39" s="543" customFormat="1" ht="21" customHeight="1">
      <c r="A18" s="714" t="s">
        <v>249</v>
      </c>
      <c r="B18" s="714"/>
      <c r="C18" s="634">
        <v>281812.20000000007</v>
      </c>
      <c r="D18" s="634">
        <v>170621.8</v>
      </c>
      <c r="E18" s="634">
        <v>420630.57899999997</v>
      </c>
      <c r="F18" s="634">
        <v>432225.29899999994</v>
      </c>
      <c r="G18" s="634">
        <v>299760.97899999999</v>
      </c>
      <c r="H18" s="634">
        <v>266269.22299999994</v>
      </c>
      <c r="I18" s="634">
        <v>218982.61800000002</v>
      </c>
      <c r="J18" s="634">
        <v>90595.344999999987</v>
      </c>
      <c r="K18" s="634">
        <v>87836.020999999993</v>
      </c>
      <c r="L18" s="623">
        <v>146379.16500000001</v>
      </c>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0"/>
      <c r="AL18" s="590"/>
      <c r="AM18" s="590"/>
    </row>
    <row r="19" spans="1:39" ht="21" customHeight="1">
      <c r="A19" s="636"/>
      <c r="B19" s="637"/>
      <c r="C19" s="626"/>
      <c r="D19" s="626"/>
      <c r="E19" s="626"/>
      <c r="F19" s="626"/>
      <c r="G19" s="626"/>
      <c r="H19" s="626"/>
      <c r="I19" s="626"/>
      <c r="J19" s="626"/>
      <c r="K19" s="626"/>
      <c r="L19" s="626"/>
    </row>
    <row r="20" spans="1:39" s="502" customFormat="1" ht="21" customHeight="1">
      <c r="A20" s="711" t="s">
        <v>250</v>
      </c>
      <c r="B20" s="711"/>
      <c r="C20" s="631">
        <f t="shared" ref="C20:I20" si="2">+C21+C27+C28+C29</f>
        <v>-6382303.4000000013</v>
      </c>
      <c r="D20" s="631">
        <f t="shared" si="2"/>
        <v>-4553103.4999999991</v>
      </c>
      <c r="E20" s="631">
        <f t="shared" si="2"/>
        <v>-5779136.2659999989</v>
      </c>
      <c r="F20" s="631">
        <f t="shared" si="2"/>
        <v>-7308330.942999999</v>
      </c>
      <c r="G20" s="631">
        <f t="shared" si="2"/>
        <v>-6944818.3969999989</v>
      </c>
      <c r="H20" s="631">
        <f t="shared" si="2"/>
        <v>-8006029.5709999995</v>
      </c>
      <c r="I20" s="631">
        <f t="shared" si="2"/>
        <v>-8206370.4230000013</v>
      </c>
      <c r="J20" s="631">
        <f>+J21+J27+J28+J29</f>
        <v>-8427175.9839999992</v>
      </c>
      <c r="K20" s="631">
        <f>+K21+K27+K28+K29</f>
        <v>-9153197.1060000006</v>
      </c>
      <c r="L20" s="631">
        <f>+L21+L27+L28+L29</f>
        <v>-9568325.6870000027</v>
      </c>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row>
    <row r="21" spans="1:39" ht="21" customHeight="1">
      <c r="A21" s="715" t="s">
        <v>251</v>
      </c>
      <c r="B21" s="715"/>
      <c r="C21" s="639">
        <f t="shared" ref="C21:I21" si="3">SUM(C22:C26)</f>
        <v>-6534852.5000000019</v>
      </c>
      <c r="D21" s="639">
        <f t="shared" si="3"/>
        <v>-4695122.3</v>
      </c>
      <c r="E21" s="639">
        <f t="shared" si="3"/>
        <v>-5687704.192999999</v>
      </c>
      <c r="F21" s="639">
        <f t="shared" si="3"/>
        <v>-7601807.3859999999</v>
      </c>
      <c r="G21" s="639">
        <f t="shared" si="3"/>
        <v>-7416069.6359999981</v>
      </c>
      <c r="H21" s="639">
        <f t="shared" si="3"/>
        <v>-7912452.8619999997</v>
      </c>
      <c r="I21" s="639">
        <f t="shared" si="3"/>
        <v>-8563360.245000001</v>
      </c>
      <c r="J21" s="639">
        <f>SUM(J22:J26)</f>
        <v>-9118570.0130000003</v>
      </c>
      <c r="K21" s="639">
        <f>SUM(K22:K26)</f>
        <v>-9046739.0289999992</v>
      </c>
      <c r="L21" s="639">
        <f>SUM(L22:L26)</f>
        <v>-9275166.1540000029</v>
      </c>
    </row>
    <row r="22" spans="1:39" ht="21" customHeight="1">
      <c r="A22" s="713" t="s">
        <v>252</v>
      </c>
      <c r="B22" s="713"/>
      <c r="C22" s="640">
        <v>-5824892.1000000006</v>
      </c>
      <c r="D22" s="640">
        <v>-4108511.1</v>
      </c>
      <c r="E22" s="640">
        <v>-5214760.0589999994</v>
      </c>
      <c r="F22" s="640">
        <v>-6983810.2709999997</v>
      </c>
      <c r="G22" s="640">
        <v>-6721780.0819999985</v>
      </c>
      <c r="H22" s="640">
        <v>-7014750.4469999997</v>
      </c>
      <c r="I22" s="640">
        <v>-7579721.3830000004</v>
      </c>
      <c r="J22" s="640">
        <v>-8047186.9140000008</v>
      </c>
      <c r="K22" s="640">
        <v>-7903795.2340000002</v>
      </c>
      <c r="L22" s="640">
        <v>-8199984.2140000006</v>
      </c>
    </row>
    <row r="23" spans="1:39" ht="21" customHeight="1">
      <c r="A23" s="713" t="s">
        <v>253</v>
      </c>
      <c r="B23" s="713"/>
      <c r="C23" s="640">
        <v>-91444.900000000009</v>
      </c>
      <c r="D23" s="640">
        <v>-90161.2</v>
      </c>
      <c r="E23" s="640">
        <v>-105466.75899999999</v>
      </c>
      <c r="F23" s="640">
        <v>-113946.605</v>
      </c>
      <c r="G23" s="640">
        <v>-122865.40099999998</v>
      </c>
      <c r="H23" s="640">
        <v>-133783.038</v>
      </c>
      <c r="I23" s="640">
        <v>-126894.14599999998</v>
      </c>
      <c r="J23" s="640">
        <v>-133585.00300000003</v>
      </c>
      <c r="K23" s="640">
        <v>-140642.76999999999</v>
      </c>
      <c r="L23" s="640">
        <v>-153589.20699999997</v>
      </c>
    </row>
    <row r="24" spans="1:39" ht="21" customHeight="1">
      <c r="A24" s="713" t="s">
        <v>254</v>
      </c>
      <c r="B24" s="713"/>
      <c r="C24" s="640">
        <v>-492365.2</v>
      </c>
      <c r="D24" s="640">
        <v>-379638.3</v>
      </c>
      <c r="E24" s="640">
        <v>-234425.17199999999</v>
      </c>
      <c r="F24" s="640">
        <v>-343341.84</v>
      </c>
      <c r="G24" s="640">
        <v>-367740.01500000001</v>
      </c>
      <c r="H24" s="640">
        <v>-423344.97899999999</v>
      </c>
      <c r="I24" s="640">
        <v>-534198.5</v>
      </c>
      <c r="J24" s="640">
        <v>-478121.44999999995</v>
      </c>
      <c r="K24" s="640">
        <v>-570111.33200000005</v>
      </c>
      <c r="L24" s="640">
        <v>-365398.07899999997</v>
      </c>
    </row>
    <row r="25" spans="1:39" ht="21" customHeight="1">
      <c r="A25" s="713" t="s">
        <v>255</v>
      </c>
      <c r="B25" s="713"/>
      <c r="C25" s="640">
        <v>-49883.399999999994</v>
      </c>
      <c r="D25" s="640">
        <v>-31341.699999999997</v>
      </c>
      <c r="E25" s="640">
        <v>-23913.468999999997</v>
      </c>
      <c r="F25" s="640">
        <v>-29080.335999999999</v>
      </c>
      <c r="G25" s="640">
        <v>-36845.068000000007</v>
      </c>
      <c r="H25" s="640">
        <v>-38488.222999999991</v>
      </c>
      <c r="I25" s="640">
        <v>-31833.467000000001</v>
      </c>
      <c r="J25" s="640">
        <v>-31706.742000000002</v>
      </c>
      <c r="K25" s="640">
        <v>-53430.974999999999</v>
      </c>
      <c r="L25" s="640">
        <v>-85282.377999999997</v>
      </c>
    </row>
    <row r="26" spans="1:39" ht="21" customHeight="1">
      <c r="A26" s="713" t="s">
        <v>256</v>
      </c>
      <c r="B26" s="713"/>
      <c r="C26" s="640">
        <v>-76266.899999999965</v>
      </c>
      <c r="D26" s="640">
        <v>-85469.999999999971</v>
      </c>
      <c r="E26" s="640">
        <v>-109138.73399999998</v>
      </c>
      <c r="F26" s="640">
        <v>-131628.33399999994</v>
      </c>
      <c r="G26" s="640">
        <v>-166839.07</v>
      </c>
      <c r="H26" s="640">
        <v>-302086.17500000005</v>
      </c>
      <c r="I26" s="640">
        <v>-290712.74900000007</v>
      </c>
      <c r="J26" s="640">
        <v>-427969.90399999998</v>
      </c>
      <c r="K26" s="640">
        <v>-378758.71799999999</v>
      </c>
      <c r="L26" s="640">
        <v>-470912.27600000001</v>
      </c>
    </row>
    <row r="27" spans="1:39" ht="21" customHeight="1">
      <c r="A27" s="717" t="s">
        <v>257</v>
      </c>
      <c r="B27" s="717"/>
      <c r="C27" s="641">
        <v>195192.89999999991</v>
      </c>
      <c r="D27" s="641">
        <v>162066.20000000019</v>
      </c>
      <c r="E27" s="641">
        <v>-67980.601999999781</v>
      </c>
      <c r="F27" s="641">
        <v>302364.39400000009</v>
      </c>
      <c r="G27" s="641">
        <v>490300.929</v>
      </c>
      <c r="H27" s="641">
        <v>-94529.754000000015</v>
      </c>
      <c r="I27" s="641">
        <v>401831.60199999984</v>
      </c>
      <c r="J27" s="641">
        <v>752189.5280000004</v>
      </c>
      <c r="K27" s="641">
        <v>-24833.160999999702</v>
      </c>
      <c r="L27" s="641">
        <v>-210504.86999999988</v>
      </c>
    </row>
    <row r="28" spans="1:39" ht="21" customHeight="1">
      <c r="A28" s="717" t="s">
        <v>258</v>
      </c>
      <c r="B28" s="717"/>
      <c r="C28" s="641">
        <v>17.900000000000034</v>
      </c>
      <c r="D28" s="641">
        <v>7481.4000000000005</v>
      </c>
      <c r="E28" s="641">
        <v>16840.319000000003</v>
      </c>
      <c r="F28" s="641">
        <v>17415.007000000001</v>
      </c>
      <c r="G28" s="641">
        <v>10278.250000000002</v>
      </c>
      <c r="H28" s="641">
        <v>33538.620999999999</v>
      </c>
      <c r="I28" s="641">
        <v>13394.343999999999</v>
      </c>
      <c r="J28" s="641">
        <v>27499.059999999998</v>
      </c>
      <c r="K28" s="641">
        <v>26824.312999999998</v>
      </c>
      <c r="L28" s="641">
        <v>24283.428999999996</v>
      </c>
    </row>
    <row r="29" spans="1:39" ht="21" customHeight="1">
      <c r="A29" s="717" t="s">
        <v>259</v>
      </c>
      <c r="B29" s="717"/>
      <c r="C29" s="641">
        <v>-42661.7</v>
      </c>
      <c r="D29" s="641">
        <v>-27528.799999999985</v>
      </c>
      <c r="E29" s="641">
        <v>-40291.790000000008</v>
      </c>
      <c r="F29" s="641">
        <v>-26302.957999999991</v>
      </c>
      <c r="G29" s="641">
        <v>-29327.939999999988</v>
      </c>
      <c r="H29" s="641">
        <v>-32585.576000000001</v>
      </c>
      <c r="I29" s="641">
        <v>-58236.124000000018</v>
      </c>
      <c r="J29" s="641">
        <v>-88294.558999999994</v>
      </c>
      <c r="K29" s="641">
        <v>-108449.22900000001</v>
      </c>
      <c r="L29" s="641">
        <v>-106938.092</v>
      </c>
    </row>
    <row r="30" spans="1:39" ht="21" customHeight="1">
      <c r="A30" s="642"/>
      <c r="B30" s="643"/>
      <c r="C30" s="644"/>
      <c r="D30" s="644"/>
      <c r="E30" s="644"/>
      <c r="F30" s="644"/>
      <c r="G30" s="644"/>
      <c r="H30" s="644"/>
      <c r="I30" s="644"/>
      <c r="J30" s="644"/>
      <c r="K30" s="644"/>
      <c r="L30" s="644"/>
    </row>
    <row r="31" spans="1:39" ht="21" customHeight="1">
      <c r="A31" s="718" t="s">
        <v>260</v>
      </c>
      <c r="B31" s="718"/>
      <c r="C31" s="626"/>
      <c r="D31" s="626"/>
      <c r="E31" s="626"/>
      <c r="F31" s="626"/>
      <c r="G31" s="626"/>
      <c r="H31" s="626"/>
      <c r="I31" s="626"/>
      <c r="J31" s="626"/>
      <c r="K31" s="626"/>
      <c r="L31" s="626"/>
    </row>
    <row r="32" spans="1:39" s="647" customFormat="1" ht="21" customHeight="1">
      <c r="A32" s="719" t="s">
        <v>261</v>
      </c>
      <c r="B32" s="719"/>
      <c r="C32" s="645">
        <f t="shared" ref="C32:I32" si="4">SUM(C33:C40)</f>
        <v>2249334.6999999997</v>
      </c>
      <c r="D32" s="645">
        <f t="shared" si="4"/>
        <v>2876175.5</v>
      </c>
      <c r="E32" s="645">
        <f t="shared" si="4"/>
        <v>2953689.39</v>
      </c>
      <c r="F32" s="645">
        <f t="shared" si="4"/>
        <v>3157684.9370000004</v>
      </c>
      <c r="G32" s="645">
        <f t="shared" si="4"/>
        <v>3453434.0910000005</v>
      </c>
      <c r="H32" s="645">
        <f t="shared" si="4"/>
        <v>3725529.5810000002</v>
      </c>
      <c r="I32" s="645">
        <f t="shared" si="4"/>
        <v>4898247.1459999997</v>
      </c>
      <c r="J32" s="645">
        <f>SUM(J33:J40)</f>
        <v>4814532.4630000014</v>
      </c>
      <c r="K32" s="645">
        <f>SUM(K33:K40)</f>
        <v>5463379.5779999997</v>
      </c>
      <c r="L32" s="645">
        <f>SUM(L33:L40)</f>
        <v>5841359.9460000005</v>
      </c>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646"/>
      <c r="AM32" s="646"/>
    </row>
    <row r="33" spans="1:39" s="629" customFormat="1" ht="21" customHeight="1">
      <c r="A33" s="720" t="s">
        <v>241</v>
      </c>
      <c r="B33" s="720"/>
      <c r="C33" s="634">
        <v>26368.899999999998</v>
      </c>
      <c r="D33" s="634">
        <v>34138.699999999997</v>
      </c>
      <c r="E33" s="634">
        <v>113847.22899999999</v>
      </c>
      <c r="F33" s="634">
        <v>54799.261999999995</v>
      </c>
      <c r="G33" s="634">
        <v>76070.12</v>
      </c>
      <c r="H33" s="634">
        <v>97120.866000000009</v>
      </c>
      <c r="I33" s="634">
        <v>1029206.4789999999</v>
      </c>
      <c r="J33" s="634">
        <v>899810.91500000004</v>
      </c>
      <c r="K33" s="634">
        <v>1286712.247</v>
      </c>
      <c r="L33" s="634">
        <v>399716.96299999999</v>
      </c>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row>
    <row r="34" spans="1:39" s="629" customFormat="1" ht="21" customHeight="1">
      <c r="A34" s="716" t="s">
        <v>242</v>
      </c>
      <c r="B34" s="716"/>
      <c r="C34" s="634">
        <v>1191965.5999999999</v>
      </c>
      <c r="D34" s="634">
        <v>1401038.1</v>
      </c>
      <c r="E34" s="634">
        <v>1607884.344</v>
      </c>
      <c r="F34" s="634">
        <v>1859143.8259999999</v>
      </c>
      <c r="G34" s="634">
        <v>1970328.537</v>
      </c>
      <c r="H34" s="634">
        <v>2128582.452</v>
      </c>
      <c r="I34" s="634">
        <v>2335141.986</v>
      </c>
      <c r="J34" s="634">
        <v>2441137.1260000002</v>
      </c>
      <c r="K34" s="634">
        <v>2565009.682</v>
      </c>
      <c r="L34" s="634">
        <v>2826585.324</v>
      </c>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row>
    <row r="35" spans="1:39" s="629" customFormat="1" ht="21" customHeight="1">
      <c r="A35" s="716" t="s">
        <v>262</v>
      </c>
      <c r="B35" s="716"/>
      <c r="C35" s="634">
        <v>14115.599999999999</v>
      </c>
      <c r="D35" s="634">
        <v>17905</v>
      </c>
      <c r="E35" s="634">
        <v>36690.377</v>
      </c>
      <c r="F35" s="634">
        <v>19271.583000000002</v>
      </c>
      <c r="G35" s="634">
        <v>11642.821</v>
      </c>
      <c r="H35" s="634">
        <v>19505.169000000002</v>
      </c>
      <c r="I35" s="634">
        <v>24452.428</v>
      </c>
      <c r="J35" s="634">
        <v>20902.722000000002</v>
      </c>
      <c r="K35" s="634">
        <v>22081.062000000002</v>
      </c>
      <c r="L35" s="634">
        <v>13416.365000000002</v>
      </c>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row>
    <row r="36" spans="1:39" s="629" customFormat="1" ht="21" customHeight="1">
      <c r="A36" s="716" t="s">
        <v>244</v>
      </c>
      <c r="B36" s="716"/>
      <c r="C36" s="634">
        <v>1023496.7</v>
      </c>
      <c r="D36" s="634">
        <v>1414056.5</v>
      </c>
      <c r="E36" s="634">
        <v>1187866.068</v>
      </c>
      <c r="F36" s="634">
        <v>1178916.5550000002</v>
      </c>
      <c r="G36" s="634">
        <v>1337721.071</v>
      </c>
      <c r="H36" s="634">
        <v>1454847.298</v>
      </c>
      <c r="I36" s="634">
        <v>1429757.547</v>
      </c>
      <c r="J36" s="634">
        <v>1331563.9350000001</v>
      </c>
      <c r="K36" s="634">
        <v>1453576.638</v>
      </c>
      <c r="L36" s="634">
        <v>2127948.1490000002</v>
      </c>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2"/>
    </row>
    <row r="37" spans="1:39" s="629" customFormat="1" ht="21" customHeight="1">
      <c r="A37" s="716" t="s">
        <v>245</v>
      </c>
      <c r="B37" s="716"/>
      <c r="C37" s="634">
        <v>-12.200000000000003</v>
      </c>
      <c r="D37" s="634">
        <v>-182.10000000000002</v>
      </c>
      <c r="E37" s="634">
        <v>-35.236000000000004</v>
      </c>
      <c r="F37" s="634">
        <v>3.5090000000000003</v>
      </c>
      <c r="G37" s="634">
        <v>-893.93899999999996</v>
      </c>
      <c r="H37" s="634">
        <v>0</v>
      </c>
      <c r="I37" s="634">
        <v>3424.047</v>
      </c>
      <c r="J37" s="634">
        <v>1.774</v>
      </c>
      <c r="K37" s="634">
        <v>-2.4129999999999998</v>
      </c>
      <c r="L37" s="634">
        <v>0</v>
      </c>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row>
    <row r="38" spans="1:39" s="629" customFormat="1" ht="21" customHeight="1">
      <c r="A38" s="716" t="s">
        <v>246</v>
      </c>
      <c r="B38" s="716"/>
      <c r="C38" s="634">
        <v>-6284.1</v>
      </c>
      <c r="D38" s="634">
        <v>4707.1000000000004</v>
      </c>
      <c r="E38" s="634">
        <v>5048.4160000000002</v>
      </c>
      <c r="F38" s="634">
        <v>27407.251</v>
      </c>
      <c r="G38" s="634">
        <v>47194.409</v>
      </c>
      <c r="H38" s="634">
        <v>-3111.4390000000003</v>
      </c>
      <c r="I38" s="634">
        <v>29224.212</v>
      </c>
      <c r="J38" s="634">
        <v>87949.559000000008</v>
      </c>
      <c r="K38" s="634">
        <v>104001.333</v>
      </c>
      <c r="L38" s="634">
        <v>83009.192999999999</v>
      </c>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row>
    <row r="39" spans="1:39" s="629" customFormat="1" ht="21" customHeight="1">
      <c r="A39" s="716" t="s">
        <v>247</v>
      </c>
      <c r="B39" s="716"/>
      <c r="C39" s="634">
        <v>-315.79999999999995</v>
      </c>
      <c r="D39" s="634">
        <v>4512.2000000000007</v>
      </c>
      <c r="E39" s="634">
        <v>2388.192</v>
      </c>
      <c r="F39" s="634">
        <v>18142.951000000001</v>
      </c>
      <c r="G39" s="634">
        <v>11371.072</v>
      </c>
      <c r="H39" s="634">
        <v>28585.235000000001</v>
      </c>
      <c r="I39" s="634">
        <v>47040.447</v>
      </c>
      <c r="J39" s="634">
        <v>33166.432000000001</v>
      </c>
      <c r="K39" s="634">
        <v>32001.028999999999</v>
      </c>
      <c r="L39" s="634">
        <v>390683.95199999999</v>
      </c>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632"/>
      <c r="AM39" s="632"/>
    </row>
    <row r="40" spans="1:39" s="629" customFormat="1" ht="21" customHeight="1">
      <c r="A40" s="716" t="s">
        <v>248</v>
      </c>
      <c r="B40" s="716"/>
      <c r="C40" s="634">
        <v>0</v>
      </c>
      <c r="D40" s="634">
        <v>0</v>
      </c>
      <c r="E40" s="634">
        <v>0</v>
      </c>
      <c r="F40" s="634">
        <v>0</v>
      </c>
      <c r="G40" s="634">
        <v>0</v>
      </c>
      <c r="H40" s="634">
        <v>0</v>
      </c>
      <c r="I40" s="634">
        <v>0</v>
      </c>
      <c r="J40" s="634">
        <v>0</v>
      </c>
      <c r="K40" s="634">
        <v>0</v>
      </c>
      <c r="L40" s="634">
        <v>0</v>
      </c>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row>
    <row r="41" spans="1:39" ht="21" customHeight="1">
      <c r="A41" s="648"/>
      <c r="B41" s="649"/>
      <c r="C41" s="626"/>
      <c r="D41" s="626"/>
      <c r="E41" s="626"/>
      <c r="F41" s="626"/>
      <c r="G41" s="626"/>
      <c r="H41" s="626"/>
      <c r="I41" s="626"/>
      <c r="J41" s="626"/>
      <c r="K41" s="626"/>
      <c r="L41" s="626"/>
    </row>
    <row r="42" spans="1:39" s="502" customFormat="1" ht="21" customHeight="1">
      <c r="A42" s="711" t="s">
        <v>263</v>
      </c>
      <c r="B42" s="711"/>
      <c r="C42" s="631">
        <v>3682837.9000000004</v>
      </c>
      <c r="D42" s="631">
        <v>4605725.2</v>
      </c>
      <c r="E42" s="631">
        <v>6181228.2390000001</v>
      </c>
      <c r="F42" s="631">
        <v>6419044.7530000005</v>
      </c>
      <c r="G42" s="631">
        <v>6364951.1909999996</v>
      </c>
      <c r="H42" s="631">
        <v>6823323.4409999996</v>
      </c>
      <c r="I42" s="631">
        <v>7446972.3679999998</v>
      </c>
      <c r="J42" s="631">
        <v>7484992.7659999998</v>
      </c>
      <c r="K42" s="631">
        <v>8012730.0369999995</v>
      </c>
      <c r="L42" s="631">
        <v>9208811.3680000007</v>
      </c>
      <c r="M42" s="638"/>
      <c r="N42" s="638"/>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8"/>
      <c r="AL42" s="638"/>
      <c r="AM42" s="638"/>
    </row>
    <row r="43" spans="1:39" ht="21" customHeight="1">
      <c r="A43" s="650"/>
      <c r="B43" s="620"/>
      <c r="C43" s="626"/>
      <c r="D43" s="626"/>
      <c r="E43" s="626"/>
      <c r="F43" s="626"/>
      <c r="G43" s="626"/>
      <c r="H43" s="626"/>
      <c r="I43" s="626"/>
      <c r="J43" s="626"/>
      <c r="K43" s="626"/>
      <c r="L43" s="626"/>
    </row>
    <row r="44" spans="1:39" s="502" customFormat="1" ht="21" customHeight="1">
      <c r="A44" s="711" t="s">
        <v>264</v>
      </c>
      <c r="B44" s="711"/>
      <c r="C44" s="631">
        <f t="shared" ref="C44:I44" si="5">+C42+C32+C8</f>
        <v>4536247.799999997</v>
      </c>
      <c r="D44" s="631">
        <f t="shared" si="5"/>
        <v>7063407.7000000011</v>
      </c>
      <c r="E44" s="631">
        <f t="shared" si="5"/>
        <v>8993060.4519999996</v>
      </c>
      <c r="F44" s="631">
        <f t="shared" si="5"/>
        <v>9506921.001000002</v>
      </c>
      <c r="G44" s="631">
        <f t="shared" si="5"/>
        <v>9074478.8990000021</v>
      </c>
      <c r="H44" s="631">
        <f t="shared" si="5"/>
        <v>9280178.9450000003</v>
      </c>
      <c r="I44" s="631">
        <f t="shared" si="5"/>
        <v>11694613.354999997</v>
      </c>
      <c r="J44" s="631">
        <f>+J42+J32+J8</f>
        <v>11432247.560000002</v>
      </c>
      <c r="K44" s="631">
        <f>+K42+K32+K8</f>
        <v>12502020.272999998</v>
      </c>
      <c r="L44" s="631">
        <f>+L42+L32+L8</f>
        <v>14380856.330999998</v>
      </c>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row>
    <row r="45" spans="1:39" s="502" customFormat="1" ht="17.25" customHeight="1">
      <c r="B45" s="651"/>
      <c r="C45" s="652"/>
      <c r="D45" s="652"/>
      <c r="E45" s="652"/>
      <c r="F45" s="652"/>
      <c r="G45" s="652"/>
      <c r="H45" s="652"/>
      <c r="I45" s="652"/>
      <c r="J45" s="652"/>
      <c r="K45" s="652"/>
      <c r="L45" s="652"/>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row>
    <row r="46" spans="1:39" s="629" customFormat="1" ht="17.25" customHeight="1">
      <c r="C46" s="653"/>
      <c r="D46" s="653"/>
      <c r="E46" s="653"/>
      <c r="F46" s="653"/>
      <c r="G46" s="653"/>
      <c r="H46" s="653"/>
      <c r="I46" s="653"/>
      <c r="J46" s="653"/>
      <c r="K46" s="653"/>
      <c r="L46" s="653"/>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632"/>
      <c r="AK46" s="632"/>
      <c r="AL46" s="632"/>
      <c r="AM46" s="632"/>
    </row>
    <row r="47" spans="1:39" ht="16.5" customHeight="1">
      <c r="B47" s="654" t="s">
        <v>55</v>
      </c>
      <c r="C47" s="600"/>
      <c r="D47" s="600"/>
      <c r="E47" s="600"/>
      <c r="F47" s="600"/>
      <c r="G47" s="600"/>
      <c r="H47" s="600"/>
      <c r="I47" s="600"/>
      <c r="J47" s="600"/>
      <c r="K47" s="600"/>
      <c r="L47" s="600"/>
    </row>
    <row r="48" spans="1:39" s="603" customFormat="1" ht="16.5" customHeight="1">
      <c r="A48" s="667">
        <v>1</v>
      </c>
      <c r="B48" s="704" t="s">
        <v>230</v>
      </c>
      <c r="C48" s="704"/>
      <c r="D48" s="704"/>
      <c r="E48" s="704"/>
      <c r="F48" s="704"/>
      <c r="G48" s="704"/>
      <c r="H48" s="704"/>
      <c r="I48" s="704"/>
      <c r="J48" s="704"/>
      <c r="K48" s="704"/>
      <c r="L48" s="704"/>
      <c r="M48" s="602"/>
      <c r="N48" s="602"/>
      <c r="O48" s="602"/>
      <c r="P48" s="602"/>
      <c r="Q48" s="602"/>
      <c r="R48" s="602"/>
      <c r="S48" s="602"/>
      <c r="T48" s="602"/>
      <c r="U48" s="602"/>
      <c r="V48" s="602"/>
      <c r="W48" s="602"/>
      <c r="X48" s="602"/>
      <c r="Y48" s="602"/>
      <c r="Z48" s="602"/>
      <c r="AA48" s="602"/>
      <c r="AB48" s="602"/>
      <c r="AC48" s="602"/>
      <c r="AD48" s="602"/>
      <c r="AE48" s="602"/>
      <c r="AF48" s="602"/>
      <c r="AG48" s="602"/>
      <c r="AH48" s="602"/>
      <c r="AI48" s="602"/>
      <c r="AJ48" s="602"/>
      <c r="AK48" s="602"/>
      <c r="AL48" s="602"/>
      <c r="AM48" s="602"/>
    </row>
    <row r="49" spans="1:39" s="603" customFormat="1" ht="16.5" customHeight="1">
      <c r="A49" s="667"/>
      <c r="B49" s="704"/>
      <c r="C49" s="704"/>
      <c r="D49" s="704"/>
      <c r="E49" s="704"/>
      <c r="F49" s="704"/>
      <c r="G49" s="704"/>
      <c r="H49" s="704"/>
      <c r="I49" s="704"/>
      <c r="J49" s="704"/>
      <c r="K49" s="704"/>
      <c r="L49" s="704"/>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row>
    <row r="50" spans="1:39" s="603" customFormat="1" ht="16.5" customHeight="1">
      <c r="A50" s="667"/>
      <c r="B50" s="704"/>
      <c r="C50" s="704"/>
      <c r="D50" s="704"/>
      <c r="E50" s="704"/>
      <c r="F50" s="704"/>
      <c r="G50" s="704"/>
      <c r="H50" s="704"/>
      <c r="I50" s="704"/>
      <c r="J50" s="704"/>
      <c r="K50" s="704"/>
      <c r="L50" s="704"/>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2"/>
      <c r="AL50" s="602"/>
      <c r="AM50" s="602"/>
    </row>
    <row r="51" spans="1:39" s="603" customFormat="1" ht="16.5" customHeight="1">
      <c r="A51" s="667"/>
      <c r="B51" s="704"/>
      <c r="C51" s="704"/>
      <c r="D51" s="704"/>
      <c r="E51" s="704"/>
      <c r="F51" s="704"/>
      <c r="G51" s="704"/>
      <c r="H51" s="704"/>
      <c r="I51" s="704"/>
      <c r="J51" s="704"/>
      <c r="K51" s="704"/>
      <c r="L51" s="704"/>
      <c r="M51" s="602"/>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2"/>
      <c r="AK51" s="602"/>
      <c r="AL51" s="602"/>
      <c r="AM51" s="602"/>
    </row>
    <row r="52" spans="1:39" s="603" customFormat="1" ht="16.5" customHeight="1">
      <c r="A52" s="667">
        <v>2</v>
      </c>
      <c r="B52" s="701" t="s">
        <v>231</v>
      </c>
      <c r="C52" s="701"/>
      <c r="D52" s="701"/>
      <c r="E52" s="701"/>
      <c r="F52" s="701"/>
      <c r="G52" s="701"/>
      <c r="H52" s="701"/>
      <c r="I52" s="701"/>
      <c r="J52" s="701"/>
      <c r="K52" s="701"/>
      <c r="L52" s="701"/>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row>
    <row r="53" spans="1:39" s="603" customFormat="1" ht="16.5" customHeight="1">
      <c r="A53" s="667"/>
      <c r="B53" s="701"/>
      <c r="C53" s="701"/>
      <c r="D53" s="701"/>
      <c r="E53" s="701"/>
      <c r="F53" s="701"/>
      <c r="G53" s="701"/>
      <c r="H53" s="701"/>
      <c r="I53" s="701"/>
      <c r="J53" s="701"/>
      <c r="K53" s="701"/>
      <c r="L53" s="701"/>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row>
    <row r="54" spans="1:39" s="603" customFormat="1" ht="16.5" customHeight="1">
      <c r="A54" s="667"/>
      <c r="B54" s="701"/>
      <c r="C54" s="701"/>
      <c r="D54" s="701"/>
      <c r="E54" s="701"/>
      <c r="F54" s="701"/>
      <c r="G54" s="701"/>
      <c r="H54" s="701"/>
      <c r="I54" s="701"/>
      <c r="J54" s="701"/>
      <c r="K54" s="701"/>
      <c r="L54" s="701"/>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row>
    <row r="55" spans="1:39" s="603" customFormat="1" ht="16.5" customHeight="1">
      <c r="A55" s="667"/>
      <c r="B55" s="701"/>
      <c r="C55" s="701"/>
      <c r="D55" s="701"/>
      <c r="E55" s="701"/>
      <c r="F55" s="701"/>
      <c r="G55" s="701"/>
      <c r="H55" s="701"/>
      <c r="I55" s="701"/>
      <c r="J55" s="701"/>
      <c r="K55" s="701"/>
      <c r="L55" s="701"/>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2"/>
      <c r="AL55" s="602"/>
      <c r="AM55" s="602"/>
    </row>
    <row r="56" spans="1:39">
      <c r="A56" s="667">
        <v>3</v>
      </c>
      <c r="B56" s="702" t="s">
        <v>232</v>
      </c>
      <c r="C56" s="702"/>
      <c r="D56" s="702"/>
      <c r="E56" s="702"/>
      <c r="F56" s="702"/>
      <c r="G56" s="702"/>
      <c r="H56" s="702"/>
      <c r="I56" s="702"/>
      <c r="J56" s="702"/>
    </row>
    <row r="57" spans="1:39">
      <c r="A57" s="667">
        <v>4</v>
      </c>
      <c r="B57" s="702" t="s">
        <v>233</v>
      </c>
      <c r="C57" s="702"/>
      <c r="D57" s="702"/>
      <c r="E57" s="702"/>
      <c r="F57" s="702"/>
      <c r="G57" s="702"/>
      <c r="H57" s="702"/>
      <c r="I57" s="702"/>
      <c r="J57" s="702"/>
    </row>
  </sheetData>
  <mergeCells count="40">
    <mergeCell ref="B48:L51"/>
    <mergeCell ref="B52:L55"/>
    <mergeCell ref="B56:J56"/>
    <mergeCell ref="B57:J57"/>
    <mergeCell ref="A37:B37"/>
    <mergeCell ref="A38:B38"/>
    <mergeCell ref="A39:B39"/>
    <mergeCell ref="A40:B40"/>
    <mergeCell ref="A42:B42"/>
    <mergeCell ref="A44:B44"/>
    <mergeCell ref="A36:B36"/>
    <mergeCell ref="A24:B24"/>
    <mergeCell ref="A25:B25"/>
    <mergeCell ref="A26:B26"/>
    <mergeCell ref="A27:B27"/>
    <mergeCell ref="A28:B28"/>
    <mergeCell ref="A29:B29"/>
    <mergeCell ref="A31:B31"/>
    <mergeCell ref="A32:B32"/>
    <mergeCell ref="A33:B33"/>
    <mergeCell ref="A34:B34"/>
    <mergeCell ref="A35:B35"/>
    <mergeCell ref="A23:B23"/>
    <mergeCell ref="A11:B11"/>
    <mergeCell ref="A12:B12"/>
    <mergeCell ref="A13:B13"/>
    <mergeCell ref="A14:B14"/>
    <mergeCell ref="A15:B15"/>
    <mergeCell ref="A16:B16"/>
    <mergeCell ref="A17:B17"/>
    <mergeCell ref="A18:B18"/>
    <mergeCell ref="A20:B20"/>
    <mergeCell ref="A21:B21"/>
    <mergeCell ref="A22:B22"/>
    <mergeCell ref="A10:B10"/>
    <mergeCell ref="A2:L2"/>
    <mergeCell ref="A3:L3"/>
    <mergeCell ref="A4:L4"/>
    <mergeCell ref="A8:B8"/>
    <mergeCell ref="A9:B9"/>
  </mergeCells>
  <printOptions horizontalCentered="1"/>
  <pageMargins left="0.74803149606299213" right="0.74803149606299213" top="0.31496062992125984" bottom="0.31496062992125984" header="0" footer="0"/>
  <pageSetup scale="4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6"/>
  <sheetViews>
    <sheetView showGridLines="0" zoomScale="75" zoomScaleNormal="75" workbookViewId="0"/>
  </sheetViews>
  <sheetFormatPr baseColWidth="10" defaultRowHeight="16.5"/>
  <cols>
    <col min="1" max="1" width="11.42578125" style="588"/>
    <col min="2" max="2" width="69.85546875" style="588" customWidth="1"/>
    <col min="3" max="12" width="18.28515625" style="590" customWidth="1"/>
    <col min="13" max="39" width="11.42578125" style="590"/>
    <col min="40" max="16384" width="11.42578125" style="588"/>
  </cols>
  <sheetData>
    <row r="1" spans="1:39" ht="18" customHeight="1"/>
    <row r="2" spans="1:39" s="514" customFormat="1" ht="26.25" customHeight="1">
      <c r="A2" s="709" t="s">
        <v>266</v>
      </c>
      <c r="B2" s="709"/>
      <c r="C2" s="709"/>
      <c r="D2" s="709"/>
      <c r="E2" s="709"/>
      <c r="F2" s="709"/>
      <c r="G2" s="709"/>
      <c r="H2" s="709"/>
      <c r="I2" s="709"/>
      <c r="J2" s="709"/>
      <c r="K2" s="709"/>
      <c r="L2" s="709"/>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row>
    <row r="3" spans="1:39" ht="24" customHeight="1">
      <c r="A3" s="695" t="s">
        <v>0</v>
      </c>
      <c r="B3" s="695"/>
      <c r="C3" s="695"/>
      <c r="D3" s="695"/>
      <c r="E3" s="695"/>
      <c r="F3" s="695"/>
      <c r="G3" s="695"/>
      <c r="H3" s="695"/>
      <c r="I3" s="695"/>
      <c r="J3" s="695"/>
      <c r="K3" s="695"/>
      <c r="L3" s="695"/>
    </row>
    <row r="4" spans="1:39" ht="24" customHeight="1">
      <c r="A4" s="710" t="s">
        <v>79</v>
      </c>
      <c r="B4" s="710"/>
      <c r="C4" s="710"/>
      <c r="D4" s="710"/>
      <c r="E4" s="710"/>
      <c r="F4" s="710"/>
      <c r="G4" s="710"/>
      <c r="H4" s="710"/>
      <c r="I4" s="710"/>
      <c r="J4" s="710"/>
      <c r="K4" s="710"/>
      <c r="L4" s="710"/>
    </row>
    <row r="5" spans="1:39" ht="17.25" customHeight="1"/>
    <row r="6" spans="1:39" s="598" customFormat="1" ht="24.75" customHeight="1">
      <c r="A6" s="664"/>
      <c r="B6" s="664"/>
      <c r="C6" s="666">
        <v>2009</v>
      </c>
      <c r="D6" s="666">
        <v>2010</v>
      </c>
      <c r="E6" s="666">
        <v>2011</v>
      </c>
      <c r="F6" s="666">
        <v>2012</v>
      </c>
      <c r="G6" s="666">
        <v>2013</v>
      </c>
      <c r="H6" s="666">
        <v>2014</v>
      </c>
      <c r="I6" s="666">
        <v>2015</v>
      </c>
      <c r="J6" s="666">
        <v>2016</v>
      </c>
      <c r="K6" s="666">
        <v>2017</v>
      </c>
      <c r="L6" s="666">
        <v>2018</v>
      </c>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row>
    <row r="7" spans="1:39" ht="21" customHeight="1"/>
    <row r="8" spans="1:39" s="629" customFormat="1" ht="21" customHeight="1">
      <c r="A8" s="711" t="s">
        <v>239</v>
      </c>
      <c r="B8" s="711"/>
      <c r="C8" s="631">
        <v>-1822726.920798854</v>
      </c>
      <c r="D8" s="631">
        <v>-538250.85990653001</v>
      </c>
      <c r="E8" s="631">
        <v>-176560.1629594015</v>
      </c>
      <c r="F8" s="631">
        <v>-84349.196000201628</v>
      </c>
      <c r="G8" s="631">
        <v>-883076.3503282154</v>
      </c>
      <c r="H8" s="631">
        <v>-1438073.6616109172</v>
      </c>
      <c r="I8" s="631">
        <v>-706744.38090747315</v>
      </c>
      <c r="J8" s="631">
        <v>-907780.28789545316</v>
      </c>
      <c r="K8" s="631">
        <v>-997781.81193006318</v>
      </c>
      <c r="L8" s="631">
        <v>-669314.9830000028</v>
      </c>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632"/>
      <c r="AM8" s="632"/>
    </row>
    <row r="9" spans="1:39" s="629" customFormat="1" ht="21" customHeight="1">
      <c r="A9" s="712" t="s">
        <v>240</v>
      </c>
      <c r="B9" s="712"/>
      <c r="C9" s="655">
        <v>6510957.1171135372</v>
      </c>
      <c r="D9" s="655">
        <v>5317789.4421258569</v>
      </c>
      <c r="E9" s="655">
        <v>7016361.4369400498</v>
      </c>
      <c r="F9" s="655">
        <v>8746239.774743313</v>
      </c>
      <c r="G9" s="655">
        <v>7360978.3101289999</v>
      </c>
      <c r="H9" s="655">
        <v>7636960.2409957862</v>
      </c>
      <c r="I9" s="655">
        <v>8207721.1584519939</v>
      </c>
      <c r="J9" s="655">
        <v>7912952.1192030786</v>
      </c>
      <c r="K9" s="655">
        <v>8378045.6400221577</v>
      </c>
      <c r="L9" s="655">
        <v>8899010.7039999999</v>
      </c>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c r="AL9" s="632"/>
      <c r="AM9" s="632"/>
    </row>
    <row r="10" spans="1:39" s="633" customFormat="1" ht="21" customHeight="1">
      <c r="A10" s="708" t="s">
        <v>241</v>
      </c>
      <c r="B10" s="708"/>
      <c r="C10" s="656">
        <v>4885690.4687631018</v>
      </c>
      <c r="D10" s="656">
        <v>4171234.4551461795</v>
      </c>
      <c r="E10" s="656">
        <v>5418224.9765010504</v>
      </c>
      <c r="F10" s="656">
        <v>7361760.0824902998</v>
      </c>
      <c r="G10" s="656">
        <v>6532881.5070438357</v>
      </c>
      <c r="H10" s="656">
        <v>6651784.0302540231</v>
      </c>
      <c r="I10" s="656">
        <v>7276272.9039496975</v>
      </c>
      <c r="J10" s="656">
        <v>7518246.1836962672</v>
      </c>
      <c r="K10" s="656">
        <v>7570541.5350966845</v>
      </c>
      <c r="L10" s="656">
        <v>8040931.7379999999</v>
      </c>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row>
    <row r="11" spans="1:39" s="635" customFormat="1" ht="21" customHeight="1">
      <c r="A11" s="714" t="s">
        <v>242</v>
      </c>
      <c r="B11" s="714"/>
      <c r="C11" s="656">
        <v>62478.636500055174</v>
      </c>
      <c r="D11" s="656">
        <v>61814.225692859465</v>
      </c>
      <c r="E11" s="656">
        <v>68964.17461485065</v>
      </c>
      <c r="F11" s="656">
        <v>70722.975727996745</v>
      </c>
      <c r="G11" s="656">
        <v>13498.127018156287</v>
      </c>
      <c r="H11" s="656">
        <v>13333.605840229884</v>
      </c>
      <c r="I11" s="656">
        <v>16270.85381402607</v>
      </c>
      <c r="J11" s="656">
        <v>17911.056263046168</v>
      </c>
      <c r="K11" s="656">
        <v>21187.706070631004</v>
      </c>
      <c r="L11" s="656">
        <v>21619.716999999997</v>
      </c>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row>
    <row r="12" spans="1:39" s="635" customFormat="1" ht="21" customHeight="1">
      <c r="A12" s="714" t="s">
        <v>243</v>
      </c>
      <c r="B12" s="714"/>
      <c r="C12" s="656">
        <v>-1642.8929493545218</v>
      </c>
      <c r="D12" s="656">
        <v>33225.102901858496</v>
      </c>
      <c r="E12" s="656">
        <v>-12140.197904501472</v>
      </c>
      <c r="F12" s="656">
        <v>-52351.496657953896</v>
      </c>
      <c r="G12" s="656">
        <v>-34627.23841227802</v>
      </c>
      <c r="H12" s="656">
        <v>-51637.431161494278</v>
      </c>
      <c r="I12" s="656">
        <v>-66491.157219386776</v>
      </c>
      <c r="J12" s="656">
        <v>-245207.8362136918</v>
      </c>
      <c r="K12" s="656">
        <v>29105.030045702417</v>
      </c>
      <c r="L12" s="656">
        <v>-160205.61500000005</v>
      </c>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row>
    <row r="13" spans="1:39" s="635" customFormat="1" ht="21" customHeight="1">
      <c r="A13" s="714" t="s">
        <v>244</v>
      </c>
      <c r="B13" s="714"/>
      <c r="C13" s="656">
        <v>1098345.8833940197</v>
      </c>
      <c r="D13" s="656">
        <v>539748.46990544512</v>
      </c>
      <c r="E13" s="656">
        <v>818251.89947770303</v>
      </c>
      <c r="F13" s="656">
        <v>691754.30474290391</v>
      </c>
      <c r="G13" s="656">
        <v>273199.51863516908</v>
      </c>
      <c r="H13" s="656">
        <v>509980.58617950202</v>
      </c>
      <c r="I13" s="656">
        <v>476039.32123168721</v>
      </c>
      <c r="J13" s="656">
        <v>287283.84930107906</v>
      </c>
      <c r="K13" s="656">
        <v>287237.17628546699</v>
      </c>
      <c r="L13" s="656">
        <v>424243.022</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row>
    <row r="14" spans="1:39" s="635" customFormat="1" ht="21" customHeight="1">
      <c r="A14" s="714" t="s">
        <v>245</v>
      </c>
      <c r="B14" s="714"/>
      <c r="C14" s="656">
        <v>58740.800419287218</v>
      </c>
      <c r="D14" s="656">
        <v>250011.60999891319</v>
      </c>
      <c r="E14" s="656">
        <v>145324.26317795541</v>
      </c>
      <c r="F14" s="656">
        <v>96769.146952624083</v>
      </c>
      <c r="G14" s="656">
        <v>148519.80302698366</v>
      </c>
      <c r="H14" s="656">
        <v>114316.75511992339</v>
      </c>
      <c r="I14" s="656">
        <v>140052.2202173674</v>
      </c>
      <c r="J14" s="656">
        <v>92487.112423845756</v>
      </c>
      <c r="K14" s="656">
        <v>197755.67951718168</v>
      </c>
      <c r="L14" s="656">
        <v>184442.345</v>
      </c>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row>
    <row r="15" spans="1:39" s="635" customFormat="1" ht="21" customHeight="1">
      <c r="A15" s="714" t="s">
        <v>246</v>
      </c>
      <c r="B15" s="714"/>
      <c r="C15" s="656">
        <v>39368.321747765644</v>
      </c>
      <c r="D15" s="656">
        <v>42307.868318661014</v>
      </c>
      <c r="E15" s="656">
        <v>54203.919402187646</v>
      </c>
      <c r="F15" s="656">
        <v>55330.913379824393</v>
      </c>
      <c r="G15" s="656">
        <v>71666.345501855758</v>
      </c>
      <c r="H15" s="656">
        <v>97359.899267241373</v>
      </c>
      <c r="I15" s="656">
        <v>127699.25792986967</v>
      </c>
      <c r="J15" s="656">
        <v>147405.52759331328</v>
      </c>
      <c r="K15" s="656">
        <v>182246.08398251538</v>
      </c>
      <c r="L15" s="656">
        <v>241600.33199999999</v>
      </c>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row>
    <row r="16" spans="1:39" s="635" customFormat="1" ht="21" customHeight="1">
      <c r="A16" s="714" t="s">
        <v>247</v>
      </c>
      <c r="B16" s="714"/>
      <c r="C16" s="656">
        <v>0</v>
      </c>
      <c r="D16" s="656">
        <v>0</v>
      </c>
      <c r="E16" s="656">
        <v>0</v>
      </c>
      <c r="F16" s="656">
        <v>0</v>
      </c>
      <c r="G16" s="656">
        <v>0</v>
      </c>
      <c r="H16" s="656">
        <v>0</v>
      </c>
      <c r="I16" s="656">
        <v>0</v>
      </c>
      <c r="J16" s="656">
        <v>0</v>
      </c>
      <c r="K16" s="656">
        <v>0</v>
      </c>
      <c r="L16" s="656">
        <v>0</v>
      </c>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row>
    <row r="17" spans="1:39" s="635" customFormat="1" ht="21" customHeight="1">
      <c r="A17" s="714" t="s">
        <v>248</v>
      </c>
      <c r="B17" s="714"/>
      <c r="C17" s="656">
        <v>0</v>
      </c>
      <c r="D17" s="656">
        <v>0</v>
      </c>
      <c r="E17" s="656">
        <v>0.4</v>
      </c>
      <c r="F17" s="656">
        <v>0</v>
      </c>
      <c r="G17" s="656">
        <v>0</v>
      </c>
      <c r="H17" s="656">
        <v>0</v>
      </c>
      <c r="I17" s="656">
        <v>0</v>
      </c>
      <c r="J17" s="656">
        <v>0</v>
      </c>
      <c r="K17" s="656">
        <v>0</v>
      </c>
      <c r="L17" s="656">
        <v>0</v>
      </c>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0"/>
      <c r="AJ17" s="590"/>
      <c r="AK17" s="590"/>
      <c r="AL17" s="590"/>
      <c r="AM17" s="590"/>
    </row>
    <row r="18" spans="1:39" ht="21" customHeight="1">
      <c r="A18" s="714" t="s">
        <v>249</v>
      </c>
      <c r="B18" s="714"/>
      <c r="C18" s="656">
        <v>367975.89923866279</v>
      </c>
      <c r="D18" s="656">
        <v>219447.71016193891</v>
      </c>
      <c r="E18" s="656">
        <v>523532.00167080353</v>
      </c>
      <c r="F18" s="656">
        <v>522253.84810761688</v>
      </c>
      <c r="G18" s="656">
        <v>355840.24731527735</v>
      </c>
      <c r="H18" s="656">
        <v>301822.79549636011</v>
      </c>
      <c r="I18" s="656">
        <v>237877.75852873144</v>
      </c>
      <c r="J18" s="656">
        <v>94826.226139218095</v>
      </c>
      <c r="K18" s="656">
        <v>89972.429023976452</v>
      </c>
      <c r="L18" s="656">
        <v>146379.16500000001</v>
      </c>
    </row>
    <row r="19" spans="1:39" s="502" customFormat="1" ht="21" customHeight="1">
      <c r="A19" s="636"/>
      <c r="B19" s="637"/>
      <c r="C19" s="657"/>
      <c r="D19" s="657"/>
      <c r="E19" s="657"/>
      <c r="F19" s="657"/>
      <c r="G19" s="657"/>
      <c r="H19" s="657"/>
      <c r="I19" s="657"/>
      <c r="J19" s="657"/>
      <c r="K19" s="657"/>
      <c r="L19" s="657"/>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row>
    <row r="20" spans="1:39" ht="21" customHeight="1">
      <c r="A20" s="711" t="s">
        <v>250</v>
      </c>
      <c r="B20" s="711"/>
      <c r="C20" s="658">
        <v>-8333684.0379123911</v>
      </c>
      <c r="D20" s="658">
        <v>-5856040.3020323869</v>
      </c>
      <c r="E20" s="658">
        <v>-7192921.5998994512</v>
      </c>
      <c r="F20" s="658">
        <v>-8830588.9707435146</v>
      </c>
      <c r="G20" s="658">
        <v>-8244054.6604572153</v>
      </c>
      <c r="H20" s="658">
        <v>-9075033.9026067033</v>
      </c>
      <c r="I20" s="658">
        <v>-8914465.5393594671</v>
      </c>
      <c r="J20" s="658">
        <v>-8820732.4070985317</v>
      </c>
      <c r="K20" s="658">
        <v>-9375827.4519522209</v>
      </c>
      <c r="L20" s="658">
        <v>-9568325.6870000027</v>
      </c>
    </row>
    <row r="21" spans="1:39" ht="21" customHeight="1">
      <c r="A21" s="715" t="s">
        <v>251</v>
      </c>
      <c r="B21" s="715"/>
      <c r="C21" s="659">
        <v>-8532874.8190444671</v>
      </c>
      <c r="D21" s="659">
        <v>-6038699.8476469945</v>
      </c>
      <c r="E21" s="659">
        <v>-7079121.9415189298</v>
      </c>
      <c r="F21" s="659">
        <v>-9185193.8539844789</v>
      </c>
      <c r="G21" s="659">
        <v>-8803467.5566680692</v>
      </c>
      <c r="H21" s="659">
        <v>-8968962.3725007661</v>
      </c>
      <c r="I21" s="659">
        <v>-9302258.5954956878</v>
      </c>
      <c r="J21" s="659">
        <v>-9544415.1365506817</v>
      </c>
      <c r="K21" s="659">
        <v>-9266780.0284935515</v>
      </c>
      <c r="L21" s="659">
        <v>-9275166.1540000029</v>
      </c>
    </row>
    <row r="22" spans="1:39" ht="21" customHeight="1">
      <c r="A22" s="713" t="s">
        <v>252</v>
      </c>
      <c r="B22" s="713"/>
      <c r="C22" s="660">
        <v>-7605844.9863621332</v>
      </c>
      <c r="D22" s="660">
        <v>-5284221.3191392245</v>
      </c>
      <c r="E22" s="660">
        <v>-6490478.6009892719</v>
      </c>
      <c r="F22" s="660">
        <v>-8438473.6315105166</v>
      </c>
      <c r="G22" s="660">
        <v>-7979290.3491210733</v>
      </c>
      <c r="H22" s="660">
        <v>-7951394.3285247125</v>
      </c>
      <c r="I22" s="660">
        <v>-8233745.442116946</v>
      </c>
      <c r="J22" s="660">
        <v>-8422997.5181563776</v>
      </c>
      <c r="K22" s="660">
        <v>-8096036.7695971616</v>
      </c>
      <c r="L22" s="660">
        <v>-8199984.2140000006</v>
      </c>
    </row>
    <row r="23" spans="1:39" ht="21" customHeight="1">
      <c r="A23" s="713" t="s">
        <v>253</v>
      </c>
      <c r="B23" s="713"/>
      <c r="C23" s="660">
        <v>-119404.05457354079</v>
      </c>
      <c r="D23" s="660">
        <v>-115962.13898489294</v>
      </c>
      <c r="E23" s="660">
        <v>-131267.73517101389</v>
      </c>
      <c r="F23" s="660">
        <v>-137680.63340514601</v>
      </c>
      <c r="G23" s="660">
        <v>-145851.05381021163</v>
      </c>
      <c r="H23" s="660">
        <v>-151646.40533448276</v>
      </c>
      <c r="I23" s="660">
        <v>-137843.33796254819</v>
      </c>
      <c r="J23" s="660">
        <v>-139823.53843109857</v>
      </c>
      <c r="K23" s="660">
        <v>-144063.58003808535</v>
      </c>
      <c r="L23" s="660">
        <v>-153589.20699999997</v>
      </c>
    </row>
    <row r="24" spans="1:39" ht="21" customHeight="1">
      <c r="A24" s="713" t="s">
        <v>254</v>
      </c>
      <c r="B24" s="713"/>
      <c r="C24" s="660">
        <v>-642905.19439479208</v>
      </c>
      <c r="D24" s="660">
        <v>-488277.32226931851</v>
      </c>
      <c r="E24" s="660">
        <v>-291774.03086327302</v>
      </c>
      <c r="F24" s="660">
        <v>-414856.78318970808</v>
      </c>
      <c r="G24" s="660">
        <v>-436536.79782425519</v>
      </c>
      <c r="H24" s="660">
        <v>-479872.07677068969</v>
      </c>
      <c r="I24" s="660">
        <v>-580292.36726638523</v>
      </c>
      <c r="J24" s="660">
        <v>-500450.13614894741</v>
      </c>
      <c r="K24" s="660">
        <v>-583977.97133973869</v>
      </c>
      <c r="L24" s="660">
        <v>-365398.07899999997</v>
      </c>
    </row>
    <row r="25" spans="1:39" ht="21" customHeight="1">
      <c r="A25" s="713" t="s">
        <v>255</v>
      </c>
      <c r="B25" s="713"/>
      <c r="C25" s="660">
        <v>-65135.182125124127</v>
      </c>
      <c r="D25" s="660">
        <v>-40310.583393109438</v>
      </c>
      <c r="E25" s="660">
        <v>-29763.566696045433</v>
      </c>
      <c r="F25" s="660">
        <v>-35137.50216704105</v>
      </c>
      <c r="G25" s="660">
        <v>-43738.041399538575</v>
      </c>
      <c r="H25" s="660">
        <v>-43627.359289463595</v>
      </c>
      <c r="I25" s="660">
        <v>-34580.250456948786</v>
      </c>
      <c r="J25" s="660">
        <v>-33187.474334689548</v>
      </c>
      <c r="K25" s="660">
        <v>-54730.559867566866</v>
      </c>
      <c r="L25" s="660">
        <v>-85282.377999999997</v>
      </c>
    </row>
    <row r="26" spans="1:39" ht="21" customHeight="1">
      <c r="A26" s="713" t="s">
        <v>256</v>
      </c>
      <c r="B26" s="713"/>
      <c r="C26" s="660">
        <v>-99585.401588877809</v>
      </c>
      <c r="D26" s="660">
        <v>-109928.48386044991</v>
      </c>
      <c r="E26" s="660">
        <v>-135838.00779932688</v>
      </c>
      <c r="F26" s="660">
        <v>-159045.30371206856</v>
      </c>
      <c r="G26" s="660">
        <v>-198051.31451299027</v>
      </c>
      <c r="H26" s="660">
        <v>-342422.20258141769</v>
      </c>
      <c r="I26" s="660">
        <v>-315797.19769285858</v>
      </c>
      <c r="J26" s="660">
        <v>-447956.46947956836</v>
      </c>
      <c r="K26" s="660">
        <v>-387971.14765099972</v>
      </c>
      <c r="L26" s="660">
        <v>-470912.27600000001</v>
      </c>
    </row>
    <row r="27" spans="1:39" ht="21" customHeight="1">
      <c r="A27" s="717" t="s">
        <v>257</v>
      </c>
      <c r="B27" s="717"/>
      <c r="C27" s="661">
        <v>254872.86534260167</v>
      </c>
      <c r="D27" s="661">
        <v>208443.8007607871</v>
      </c>
      <c r="E27" s="661">
        <v>-84611.111071518448</v>
      </c>
      <c r="F27" s="661">
        <v>365344.11257872183</v>
      </c>
      <c r="G27" s="661">
        <v>582026.40122238942</v>
      </c>
      <c r="H27" s="661">
        <v>-107151.83034827588</v>
      </c>
      <c r="I27" s="661">
        <v>436504.05526601785</v>
      </c>
      <c r="J27" s="661">
        <v>787317.43095276889</v>
      </c>
      <c r="K27" s="661">
        <v>-25437.170195966111</v>
      </c>
      <c r="L27" s="661">
        <v>-210504.86999999988</v>
      </c>
    </row>
    <row r="28" spans="1:39" ht="21" customHeight="1">
      <c r="A28" s="717" t="s">
        <v>258</v>
      </c>
      <c r="B28" s="717"/>
      <c r="C28" s="661">
        <v>23.372900805472849</v>
      </c>
      <c r="D28" s="661">
        <v>9622.3114444082166</v>
      </c>
      <c r="E28" s="661">
        <v>20960.068894194366</v>
      </c>
      <c r="F28" s="661">
        <v>21042.392570757613</v>
      </c>
      <c r="G28" s="661">
        <v>12201.104473868996</v>
      </c>
      <c r="H28" s="661">
        <v>38016.862156513409</v>
      </c>
      <c r="I28" s="661">
        <v>14550.088754910961</v>
      </c>
      <c r="J28" s="661">
        <v>28783.289938085971</v>
      </c>
      <c r="K28" s="661">
        <v>27476.752362330131</v>
      </c>
      <c r="L28" s="661">
        <v>24283.428999999996</v>
      </c>
    </row>
    <row r="29" spans="1:39" ht="21" customHeight="1">
      <c r="A29" s="717" t="s">
        <v>259</v>
      </c>
      <c r="B29" s="717"/>
      <c r="C29" s="661">
        <v>-55705.457111331787</v>
      </c>
      <c r="D29" s="661">
        <v>-35406.566590587958</v>
      </c>
      <c r="E29" s="661">
        <v>-50148.616203197322</v>
      </c>
      <c r="F29" s="661">
        <v>-31781.621908515412</v>
      </c>
      <c r="G29" s="661">
        <v>-34814.609485404741</v>
      </c>
      <c r="H29" s="661">
        <v>-36936.561914176251</v>
      </c>
      <c r="I29" s="661">
        <v>-63261.087884707202</v>
      </c>
      <c r="J29" s="661">
        <v>-92417.99143870511</v>
      </c>
      <c r="K29" s="661">
        <v>-111087.00562503247</v>
      </c>
      <c r="L29" s="661">
        <v>-106938.092</v>
      </c>
    </row>
    <row r="30" spans="1:39" s="629" customFormat="1" ht="21" customHeight="1">
      <c r="A30" s="642"/>
      <c r="B30" s="643"/>
      <c r="C30" s="657"/>
      <c r="D30" s="657"/>
      <c r="E30" s="657"/>
      <c r="F30" s="657"/>
      <c r="G30" s="657"/>
      <c r="H30" s="657"/>
      <c r="I30" s="657"/>
      <c r="J30" s="657"/>
      <c r="K30" s="657"/>
      <c r="L30" s="657"/>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632"/>
      <c r="AM30" s="632"/>
    </row>
    <row r="31" spans="1:39" s="629" customFormat="1" ht="21" customHeight="1">
      <c r="A31" s="718" t="s">
        <v>260</v>
      </c>
      <c r="B31" s="718"/>
      <c r="C31" s="652"/>
      <c r="D31" s="652"/>
      <c r="E31" s="652"/>
      <c r="F31" s="652"/>
      <c r="G31" s="652"/>
      <c r="H31" s="652"/>
      <c r="I31" s="652"/>
      <c r="J31" s="652"/>
      <c r="K31" s="652"/>
      <c r="L31" s="65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row>
    <row r="32" spans="1:39" s="629" customFormat="1" ht="21" customHeight="1">
      <c r="A32" s="719" t="s">
        <v>261</v>
      </c>
      <c r="B32" s="719"/>
      <c r="C32" s="658">
        <v>2937065.7442127331</v>
      </c>
      <c r="D32" s="658">
        <v>3699234.9600043474</v>
      </c>
      <c r="E32" s="658">
        <v>3676268.4309276398</v>
      </c>
      <c r="F32" s="658">
        <v>3815401.6279822341</v>
      </c>
      <c r="G32" s="658">
        <v>4099502.3606072827</v>
      </c>
      <c r="H32" s="658">
        <v>4222980.5614515329</v>
      </c>
      <c r="I32" s="658">
        <v>5320897.4413221963</v>
      </c>
      <c r="J32" s="658">
        <v>5039375.3022414641</v>
      </c>
      <c r="K32" s="658">
        <v>5596263.648061282</v>
      </c>
      <c r="L32" s="658">
        <v>5841359.9460000005</v>
      </c>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row>
    <row r="33" spans="1:39" s="629" customFormat="1" ht="21" customHeight="1">
      <c r="A33" s="720" t="s">
        <v>241</v>
      </c>
      <c r="B33" s="720"/>
      <c r="C33" s="656">
        <v>34431.155533487807</v>
      </c>
      <c r="D33" s="656">
        <v>43907.985631996518</v>
      </c>
      <c r="E33" s="656">
        <v>141698.37063378206</v>
      </c>
      <c r="F33" s="656">
        <v>66213.443588727794</v>
      </c>
      <c r="G33" s="656">
        <v>90301.314081653123</v>
      </c>
      <c r="H33" s="656">
        <v>110088.92032988508</v>
      </c>
      <c r="I33" s="656">
        <v>1118012.619100973</v>
      </c>
      <c r="J33" s="656">
        <v>941832.86468335404</v>
      </c>
      <c r="K33" s="656">
        <v>1318008.5459186358</v>
      </c>
      <c r="L33" s="656">
        <v>399716.96299999999</v>
      </c>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row>
    <row r="34" spans="1:39" s="629" customFormat="1" ht="21" customHeight="1">
      <c r="A34" s="716" t="s">
        <v>242</v>
      </c>
      <c r="B34" s="716"/>
      <c r="C34" s="656">
        <v>1556407.4710802161</v>
      </c>
      <c r="D34" s="656">
        <v>1801965.5336811217</v>
      </c>
      <c r="E34" s="656">
        <v>2001230.8926058058</v>
      </c>
      <c r="F34" s="656">
        <v>2246386.3627612824</v>
      </c>
      <c r="G34" s="656">
        <v>2338937.4969262714</v>
      </c>
      <c r="H34" s="656">
        <v>2412801.2200160921</v>
      </c>
      <c r="I34" s="656">
        <v>2536632.1151389759</v>
      </c>
      <c r="J34" s="656">
        <v>2555140.3457530518</v>
      </c>
      <c r="K34" s="656">
        <v>2627397.6090009524</v>
      </c>
      <c r="L34" s="656">
        <v>2826585.324</v>
      </c>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row>
    <row r="35" spans="1:39" s="629" customFormat="1" ht="21" customHeight="1">
      <c r="A35" s="716" t="s">
        <v>262</v>
      </c>
      <c r="B35" s="716"/>
      <c r="C35" s="656">
        <v>18431.425620655413</v>
      </c>
      <c r="D35" s="656">
        <v>23028.776219976091</v>
      </c>
      <c r="E35" s="656">
        <v>45666.167587084565</v>
      </c>
      <c r="F35" s="656">
        <v>23285.676253012054</v>
      </c>
      <c r="G35" s="656">
        <v>13820.959345370649</v>
      </c>
      <c r="H35" s="656">
        <v>22109.594822413797</v>
      </c>
      <c r="I35" s="656">
        <v>26562.330911694513</v>
      </c>
      <c r="J35" s="656">
        <v>21878.897235804001</v>
      </c>
      <c r="K35" s="656">
        <v>22618.132754089849</v>
      </c>
      <c r="L35" s="656">
        <v>13416.365000000002</v>
      </c>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row>
    <row r="36" spans="1:39" s="629" customFormat="1" ht="21" customHeight="1">
      <c r="A36" s="716" t="s">
        <v>244</v>
      </c>
      <c r="B36" s="716"/>
      <c r="C36" s="656">
        <v>1336429.4326161316</v>
      </c>
      <c r="D36" s="656">
        <v>1818709.338224106</v>
      </c>
      <c r="E36" s="656">
        <v>1478460.9853504417</v>
      </c>
      <c r="F36" s="656">
        <v>1424474.0159148462</v>
      </c>
      <c r="G36" s="656">
        <v>1587981.8591848731</v>
      </c>
      <c r="H36" s="656">
        <v>1649105.6441122605</v>
      </c>
      <c r="I36" s="656">
        <v>1553125.6481731229</v>
      </c>
      <c r="J36" s="656">
        <v>1393749.1249593138</v>
      </c>
      <c r="K36" s="656">
        <v>1488931.5272303298</v>
      </c>
      <c r="L36" s="656">
        <v>2127948.1490000002</v>
      </c>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2"/>
    </row>
    <row r="37" spans="1:39" s="629" customFormat="1" ht="21" customHeight="1">
      <c r="A37" s="716" t="s">
        <v>245</v>
      </c>
      <c r="B37" s="716"/>
      <c r="C37" s="656">
        <v>-15.930133509875322</v>
      </c>
      <c r="D37" s="656">
        <v>-234.21056406912294</v>
      </c>
      <c r="E37" s="656">
        <v>-43.855997475809851</v>
      </c>
      <c r="F37" s="656">
        <v>4.2398923830916901</v>
      </c>
      <c r="G37" s="656">
        <v>-1061.1770614906209</v>
      </c>
      <c r="H37" s="656">
        <v>0</v>
      </c>
      <c r="I37" s="656">
        <v>3719.494418762622</v>
      </c>
      <c r="J37" s="656">
        <v>1.8568473376967982</v>
      </c>
      <c r="K37" s="656">
        <v>-2.4716906431229981</v>
      </c>
      <c r="L37" s="656">
        <v>0</v>
      </c>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row>
    <row r="38" spans="1:39" s="629" customFormat="1" ht="21" customHeight="1">
      <c r="A38" s="716" t="s">
        <v>246</v>
      </c>
      <c r="B38" s="716"/>
      <c r="C38" s="656">
        <v>-8205.4550810989749</v>
      </c>
      <c r="D38" s="656">
        <v>6054.1051407455716</v>
      </c>
      <c r="E38" s="656">
        <v>6283.440780816155</v>
      </c>
      <c r="F38" s="656">
        <v>33115.928970185836</v>
      </c>
      <c r="G38" s="656">
        <v>56023.536573979334</v>
      </c>
      <c r="H38" s="656">
        <v>-3526.8935944444447</v>
      </c>
      <c r="I38" s="656">
        <v>31745.853204332663</v>
      </c>
      <c r="J38" s="656">
        <v>92056.879639660372</v>
      </c>
      <c r="K38" s="656">
        <v>106530.92484393663</v>
      </c>
      <c r="L38" s="656">
        <v>83009.192999999999</v>
      </c>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row>
    <row r="39" spans="1:39" s="629" customFormat="1" ht="21" customHeight="1">
      <c r="A39" s="716" t="s">
        <v>247</v>
      </c>
      <c r="B39" s="716"/>
      <c r="C39" s="656">
        <v>-412.35542314906758</v>
      </c>
      <c r="D39" s="656">
        <v>5803.4316704706016</v>
      </c>
      <c r="E39" s="656">
        <v>2972.4299671855283</v>
      </c>
      <c r="F39" s="656">
        <v>21921.960601797022</v>
      </c>
      <c r="G39" s="656">
        <v>13498.37155662554</v>
      </c>
      <c r="H39" s="656">
        <v>32402.075765325673</v>
      </c>
      <c r="I39" s="656">
        <v>51099.380374334498</v>
      </c>
      <c r="J39" s="656">
        <v>34715.333122943572</v>
      </c>
      <c r="K39" s="656">
        <v>32779.380003981649</v>
      </c>
      <c r="L39" s="656">
        <v>390683.95199999999</v>
      </c>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632"/>
      <c r="AM39" s="632"/>
    </row>
    <row r="40" spans="1:39" ht="21" customHeight="1">
      <c r="A40" s="716" t="s">
        <v>248</v>
      </c>
      <c r="B40" s="716"/>
      <c r="C40" s="656">
        <v>0</v>
      </c>
      <c r="D40" s="656">
        <v>0</v>
      </c>
      <c r="E40" s="656">
        <v>0</v>
      </c>
      <c r="F40" s="656">
        <v>0</v>
      </c>
      <c r="G40" s="656">
        <v>0</v>
      </c>
      <c r="H40" s="656">
        <v>0</v>
      </c>
      <c r="I40" s="656">
        <v>0</v>
      </c>
      <c r="J40" s="656">
        <v>0</v>
      </c>
      <c r="K40" s="656">
        <v>0</v>
      </c>
      <c r="L40" s="656">
        <v>0</v>
      </c>
    </row>
    <row r="41" spans="1:39" s="502" customFormat="1" ht="21" customHeight="1">
      <c r="A41" s="648"/>
      <c r="B41" s="649"/>
      <c r="C41" s="657"/>
      <c r="D41" s="657"/>
      <c r="E41" s="657"/>
      <c r="F41" s="657"/>
      <c r="G41" s="657"/>
      <c r="H41" s="657"/>
      <c r="I41" s="657"/>
      <c r="J41" s="657"/>
      <c r="K41" s="657"/>
      <c r="L41" s="657"/>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638"/>
      <c r="AM41" s="638"/>
    </row>
    <row r="42" spans="1:39" ht="21" customHeight="1">
      <c r="A42" s="711" t="s">
        <v>263</v>
      </c>
      <c r="B42" s="711"/>
      <c r="C42" s="659">
        <v>4808860.6100187581</v>
      </c>
      <c r="D42" s="659">
        <v>5923720.4669927182</v>
      </c>
      <c r="E42" s="659">
        <v>7693379.7833746327</v>
      </c>
      <c r="F42" s="659">
        <v>7756072.6574435383</v>
      </c>
      <c r="G42" s="659">
        <v>7555705.927805597</v>
      </c>
      <c r="H42" s="659">
        <v>7734407.0498844823</v>
      </c>
      <c r="I42" s="659">
        <v>8089542.0417580325</v>
      </c>
      <c r="J42" s="659">
        <v>7834548.4161369186</v>
      </c>
      <c r="K42" s="659">
        <v>8207621.1596864881</v>
      </c>
      <c r="L42" s="659">
        <v>9208811.3680000007</v>
      </c>
    </row>
    <row r="43" spans="1:39" s="502" customFormat="1" ht="21" customHeight="1">
      <c r="A43" s="650"/>
      <c r="B43" s="501"/>
      <c r="C43" s="662"/>
      <c r="D43" s="662"/>
      <c r="E43" s="662"/>
      <c r="F43" s="662"/>
      <c r="G43" s="662"/>
      <c r="H43" s="662"/>
      <c r="I43" s="662"/>
      <c r="J43" s="662"/>
      <c r="K43" s="662"/>
      <c r="L43" s="662"/>
      <c r="M43" s="638"/>
      <c r="N43" s="638"/>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row>
    <row r="44" spans="1:39" s="629" customFormat="1" ht="21" customHeight="1">
      <c r="A44" s="711" t="s">
        <v>264</v>
      </c>
      <c r="B44" s="711"/>
      <c r="C44" s="658">
        <v>5923199.4334326377</v>
      </c>
      <c r="D44" s="658">
        <v>9084704.5670905355</v>
      </c>
      <c r="E44" s="658">
        <v>11193088.051342871</v>
      </c>
      <c r="F44" s="658">
        <v>11487125.089425571</v>
      </c>
      <c r="G44" s="658">
        <v>10772131.938084666</v>
      </c>
      <c r="H44" s="658">
        <v>10519313.949725099</v>
      </c>
      <c r="I44" s="658">
        <v>12703695.102172755</v>
      </c>
      <c r="J44" s="658">
        <v>11966143.430482931</v>
      </c>
      <c r="K44" s="658">
        <v>12806102.995817706</v>
      </c>
      <c r="L44" s="658">
        <v>14380856.330999998</v>
      </c>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632"/>
      <c r="AM44" s="632"/>
    </row>
    <row r="45" spans="1:39" ht="30.75" customHeight="1">
      <c r="B45" s="654" t="s">
        <v>55</v>
      </c>
      <c r="C45" s="600"/>
      <c r="D45" s="600"/>
      <c r="E45" s="600"/>
      <c r="F45" s="600"/>
      <c r="G45" s="600"/>
      <c r="H45" s="600"/>
      <c r="I45" s="600"/>
      <c r="J45" s="600"/>
      <c r="K45" s="600"/>
      <c r="L45" s="600"/>
    </row>
    <row r="46" spans="1:39" ht="19.5" customHeight="1">
      <c r="A46" s="667">
        <v>1</v>
      </c>
      <c r="B46" s="704" t="s">
        <v>230</v>
      </c>
      <c r="C46" s="704"/>
      <c r="D46" s="704"/>
      <c r="E46" s="704"/>
      <c r="F46" s="704"/>
      <c r="G46" s="704"/>
      <c r="H46" s="704"/>
      <c r="I46" s="704"/>
      <c r="J46" s="704"/>
      <c r="K46" s="704"/>
      <c r="L46" s="704"/>
    </row>
    <row r="47" spans="1:39" ht="18.75" customHeight="1">
      <c r="A47" s="667"/>
      <c r="B47" s="704"/>
      <c r="C47" s="704"/>
      <c r="D47" s="704"/>
      <c r="E47" s="704"/>
      <c r="F47" s="704"/>
      <c r="G47" s="704"/>
      <c r="H47" s="704"/>
      <c r="I47" s="704"/>
      <c r="J47" s="704"/>
      <c r="K47" s="704"/>
      <c r="L47" s="704"/>
    </row>
    <row r="48" spans="1:39" ht="16.5" customHeight="1">
      <c r="A48" s="667"/>
      <c r="B48" s="704"/>
      <c r="C48" s="704"/>
      <c r="D48" s="704"/>
      <c r="E48" s="704"/>
      <c r="F48" s="704"/>
      <c r="G48" s="704"/>
      <c r="H48" s="704"/>
      <c r="I48" s="704"/>
      <c r="J48" s="704"/>
      <c r="K48" s="704"/>
      <c r="L48" s="704"/>
    </row>
    <row r="49" spans="1:12" ht="16.5" customHeight="1">
      <c r="A49" s="667"/>
      <c r="B49" s="704"/>
      <c r="C49" s="704"/>
      <c r="D49" s="704"/>
      <c r="E49" s="704"/>
      <c r="F49" s="704"/>
      <c r="G49" s="704"/>
      <c r="H49" s="704"/>
      <c r="I49" s="704"/>
      <c r="J49" s="704"/>
      <c r="K49" s="704"/>
      <c r="L49" s="704"/>
    </row>
    <row r="50" spans="1:12" ht="16.5" customHeight="1">
      <c r="A50" s="667">
        <v>2</v>
      </c>
      <c r="B50" s="701" t="s">
        <v>231</v>
      </c>
      <c r="C50" s="701"/>
      <c r="D50" s="701"/>
      <c r="E50" s="701"/>
      <c r="F50" s="701"/>
      <c r="G50" s="701"/>
      <c r="H50" s="701"/>
      <c r="I50" s="701"/>
      <c r="J50" s="701"/>
      <c r="K50" s="701"/>
      <c r="L50" s="701"/>
    </row>
    <row r="51" spans="1:12">
      <c r="A51" s="667"/>
      <c r="B51" s="701"/>
      <c r="C51" s="701"/>
      <c r="D51" s="701"/>
      <c r="E51" s="701"/>
      <c r="F51" s="701"/>
      <c r="G51" s="701"/>
      <c r="H51" s="701"/>
      <c r="I51" s="701"/>
      <c r="J51" s="701"/>
      <c r="K51" s="701"/>
      <c r="L51" s="701"/>
    </row>
    <row r="52" spans="1:12">
      <c r="A52" s="667"/>
      <c r="B52" s="701"/>
      <c r="C52" s="701"/>
      <c r="D52" s="701"/>
      <c r="E52" s="701"/>
      <c r="F52" s="701"/>
      <c r="G52" s="701"/>
      <c r="H52" s="701"/>
      <c r="I52" s="701"/>
      <c r="J52" s="701"/>
      <c r="K52" s="701"/>
      <c r="L52" s="701"/>
    </row>
    <row r="53" spans="1:12">
      <c r="A53" s="667"/>
      <c r="B53" s="701"/>
      <c r="C53" s="701"/>
      <c r="D53" s="701"/>
      <c r="E53" s="701"/>
      <c r="F53" s="701"/>
      <c r="G53" s="701"/>
      <c r="H53" s="701"/>
      <c r="I53" s="701"/>
      <c r="J53" s="701"/>
      <c r="K53" s="701"/>
      <c r="L53" s="701"/>
    </row>
    <row r="54" spans="1:12">
      <c r="A54" s="667">
        <v>3</v>
      </c>
      <c r="B54" s="702" t="s">
        <v>232</v>
      </c>
      <c r="C54" s="702"/>
      <c r="D54" s="702"/>
      <c r="E54" s="702"/>
      <c r="F54" s="702"/>
      <c r="G54" s="702"/>
      <c r="H54" s="702"/>
      <c r="I54" s="702"/>
      <c r="J54" s="702"/>
    </row>
    <row r="55" spans="1:12">
      <c r="A55" s="667">
        <v>4</v>
      </c>
      <c r="B55" s="702" t="s">
        <v>233</v>
      </c>
      <c r="C55" s="702"/>
      <c r="D55" s="702"/>
      <c r="E55" s="702"/>
      <c r="F55" s="702"/>
      <c r="G55" s="702"/>
      <c r="H55" s="702"/>
      <c r="I55" s="702"/>
      <c r="J55" s="702"/>
    </row>
    <row r="56" spans="1:12">
      <c r="B56" s="663"/>
    </row>
  </sheetData>
  <mergeCells count="40">
    <mergeCell ref="B46:L49"/>
    <mergeCell ref="B50:L53"/>
    <mergeCell ref="B54:J54"/>
    <mergeCell ref="B55:J55"/>
    <mergeCell ref="A37:B37"/>
    <mergeCell ref="A38:B38"/>
    <mergeCell ref="A39:B39"/>
    <mergeCell ref="A40:B40"/>
    <mergeCell ref="A42:B42"/>
    <mergeCell ref="A44:B44"/>
    <mergeCell ref="A36:B36"/>
    <mergeCell ref="A24:B24"/>
    <mergeCell ref="A25:B25"/>
    <mergeCell ref="A26:B26"/>
    <mergeCell ref="A27:B27"/>
    <mergeCell ref="A28:B28"/>
    <mergeCell ref="A29:B29"/>
    <mergeCell ref="A31:B31"/>
    <mergeCell ref="A32:B32"/>
    <mergeCell ref="A33:B33"/>
    <mergeCell ref="A34:B34"/>
    <mergeCell ref="A35:B35"/>
    <mergeCell ref="A23:B23"/>
    <mergeCell ref="A11:B11"/>
    <mergeCell ref="A12:B12"/>
    <mergeCell ref="A13:B13"/>
    <mergeCell ref="A14:B14"/>
    <mergeCell ref="A15:B15"/>
    <mergeCell ref="A16:B16"/>
    <mergeCell ref="A17:B17"/>
    <mergeCell ref="A18:B18"/>
    <mergeCell ref="A20:B20"/>
    <mergeCell ref="A21:B21"/>
    <mergeCell ref="A22:B22"/>
    <mergeCell ref="A10:B10"/>
    <mergeCell ref="A2:L2"/>
    <mergeCell ref="A3:L3"/>
    <mergeCell ref="A4:L4"/>
    <mergeCell ref="A8:B8"/>
    <mergeCell ref="A9:B9"/>
  </mergeCells>
  <printOptions horizontalCentered="1"/>
  <pageMargins left="0.74803149606299213" right="0.74803149606299213" top="0.59055118110236227" bottom="0.19685039370078741" header="0.23622047244094491" footer="0"/>
  <pageSetup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7"/>
  <sheetViews>
    <sheetView showGridLines="0" zoomScale="75" zoomScaleNormal="75" zoomScaleSheetLayoutView="50" zoomScalePageLayoutView="75" workbookViewId="0"/>
  </sheetViews>
  <sheetFormatPr baseColWidth="10" defaultRowHeight="16.5"/>
  <cols>
    <col min="1" max="1" width="3.7109375" style="1" customWidth="1"/>
    <col min="2" max="2" width="2.85546875" style="1" customWidth="1"/>
    <col min="3" max="3" width="63.7109375" style="1" customWidth="1"/>
    <col min="4" max="4" width="19" style="6" bestFit="1" customWidth="1"/>
    <col min="5" max="13" width="17.7109375" style="6" customWidth="1"/>
    <col min="14" max="54" width="11.42578125" style="6"/>
    <col min="55" max="16384" width="11.42578125" style="1"/>
  </cols>
  <sheetData>
    <row r="1" spans="1:54" ht="18" customHeight="1">
      <c r="A1" s="146"/>
      <c r="B1" s="150"/>
      <c r="C1" s="146"/>
      <c r="D1" s="146"/>
      <c r="E1" s="146"/>
      <c r="F1" s="146"/>
      <c r="G1" s="146"/>
      <c r="H1" s="146"/>
      <c r="I1" s="146"/>
      <c r="J1" s="146"/>
      <c r="K1" s="146"/>
      <c r="L1" s="146"/>
      <c r="M1" s="146"/>
    </row>
    <row r="2" spans="1:54" s="2" customFormat="1" ht="26.25" customHeight="1">
      <c r="A2" s="670" t="s">
        <v>78</v>
      </c>
      <c r="B2" s="670"/>
      <c r="C2" s="670"/>
      <c r="D2" s="670"/>
      <c r="E2" s="670"/>
      <c r="F2" s="670"/>
      <c r="G2" s="670"/>
      <c r="H2" s="670"/>
      <c r="I2" s="670"/>
      <c r="J2" s="670"/>
      <c r="K2" s="670"/>
      <c r="L2" s="670"/>
      <c r="M2" s="670"/>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row>
    <row r="3" spans="1:54" s="14" customFormat="1" ht="26.25" customHeight="1">
      <c r="A3" s="670" t="s">
        <v>39</v>
      </c>
      <c r="B3" s="670"/>
      <c r="C3" s="670"/>
      <c r="D3" s="670"/>
      <c r="E3" s="670"/>
      <c r="F3" s="670"/>
      <c r="G3" s="670"/>
      <c r="H3" s="670"/>
      <c r="I3" s="670"/>
      <c r="J3" s="670"/>
      <c r="K3" s="670"/>
      <c r="L3" s="670"/>
      <c r="M3" s="67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row>
    <row r="4" spans="1:54" s="2" customFormat="1" ht="23.25" customHeight="1">
      <c r="A4" s="672" t="s">
        <v>0</v>
      </c>
      <c r="B4" s="672"/>
      <c r="C4" s="672"/>
      <c r="D4" s="672"/>
      <c r="E4" s="672"/>
      <c r="F4" s="672"/>
      <c r="G4" s="672"/>
      <c r="H4" s="672"/>
      <c r="I4" s="672"/>
      <c r="J4" s="672"/>
      <c r="K4" s="672"/>
      <c r="L4" s="672"/>
      <c r="M4" s="672"/>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s="2" customFormat="1" ht="24" customHeight="1">
      <c r="A5" s="672" t="s">
        <v>44</v>
      </c>
      <c r="B5" s="672"/>
      <c r="C5" s="672"/>
      <c r="D5" s="672"/>
      <c r="E5" s="672"/>
      <c r="F5" s="672"/>
      <c r="G5" s="672"/>
      <c r="H5" s="672"/>
      <c r="I5" s="672"/>
      <c r="J5" s="672"/>
      <c r="K5" s="672"/>
      <c r="L5" s="672"/>
      <c r="M5" s="67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row>
    <row r="6" spans="1:54" ht="18" customHeight="1">
      <c r="A6" s="3"/>
      <c r="B6" s="4"/>
      <c r="C6" s="5"/>
    </row>
    <row r="7" spans="1:54" ht="23.25" customHeight="1">
      <c r="A7" s="144"/>
      <c r="B7" s="144"/>
      <c r="C7" s="144"/>
      <c r="D7" s="145">
        <v>2009</v>
      </c>
      <c r="E7" s="145">
        <v>2010</v>
      </c>
      <c r="F7" s="145">
        <v>2011</v>
      </c>
      <c r="G7" s="145">
        <v>2012</v>
      </c>
      <c r="H7" s="145">
        <v>2013</v>
      </c>
      <c r="I7" s="145">
        <v>2014</v>
      </c>
      <c r="J7" s="145">
        <v>2015</v>
      </c>
      <c r="K7" s="145">
        <v>2016</v>
      </c>
      <c r="L7" s="145">
        <v>2017</v>
      </c>
      <c r="M7" s="145">
        <v>2018</v>
      </c>
    </row>
    <row r="8" spans="1:54" ht="21" customHeight="1">
      <c r="A8" s="15"/>
      <c r="B8" s="6"/>
      <c r="C8" s="6"/>
    </row>
    <row r="9" spans="1:54" ht="21" customHeight="1">
      <c r="A9" s="143" t="s">
        <v>1</v>
      </c>
      <c r="B9" s="6"/>
      <c r="C9" s="6"/>
    </row>
    <row r="10" spans="1:54" ht="21" customHeight="1">
      <c r="A10" s="8" t="s">
        <v>2</v>
      </c>
      <c r="B10" s="7"/>
      <c r="C10" s="7"/>
      <c r="D10" s="32">
        <v>18.944288103400062</v>
      </c>
      <c r="E10" s="32">
        <v>21.41508565784439</v>
      </c>
      <c r="F10" s="32">
        <v>22.573198361556678</v>
      </c>
      <c r="G10" s="32">
        <v>22.113585056102888</v>
      </c>
      <c r="H10" s="32">
        <v>20.913672302621823</v>
      </c>
      <c r="I10" s="32">
        <v>20.572999713236289</v>
      </c>
      <c r="J10" s="32">
        <v>21.02651402590228</v>
      </c>
      <c r="K10" s="32">
        <v>20.775982107714611</v>
      </c>
      <c r="L10" s="32">
        <v>20.908651250300526</v>
      </c>
      <c r="M10" s="32">
        <v>21.97108729001453</v>
      </c>
    </row>
    <row r="11" spans="1:54" s="24" customFormat="1" ht="21" customHeight="1">
      <c r="B11" s="24" t="s">
        <v>3</v>
      </c>
      <c r="D11" s="33">
        <v>13.803970315584827</v>
      </c>
      <c r="E11" s="33">
        <v>15.763548297125768</v>
      </c>
      <c r="F11" s="33">
        <v>17.295203820246122</v>
      </c>
      <c r="G11" s="33">
        <v>17.522505345243637</v>
      </c>
      <c r="H11" s="33">
        <v>16.647572514321631</v>
      </c>
      <c r="I11" s="33">
        <v>16.477217876313375</v>
      </c>
      <c r="J11" s="33">
        <v>17.347060711923241</v>
      </c>
      <c r="K11" s="33">
        <v>17.11114138195359</v>
      </c>
      <c r="L11" s="33">
        <v>17.065560703443044</v>
      </c>
      <c r="M11" s="33">
        <v>17.936883777735048</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row>
    <row r="12" spans="1:54" s="25" customFormat="1" ht="21" customHeight="1">
      <c r="B12" s="25" t="s">
        <v>4</v>
      </c>
      <c r="D12" s="33">
        <v>1.6476440438515718</v>
      </c>
      <c r="E12" s="33">
        <v>2.7280493895929001</v>
      </c>
      <c r="F12" s="33">
        <v>2.2666170745697509</v>
      </c>
      <c r="G12" s="33">
        <v>1.5112811584179737</v>
      </c>
      <c r="H12" s="33">
        <v>1.024627773637135</v>
      </c>
      <c r="I12" s="33">
        <v>0.91093426118404319</v>
      </c>
      <c r="J12" s="33">
        <v>0.44104999794476002</v>
      </c>
      <c r="K12" s="33">
        <v>0.35388231018913768</v>
      </c>
      <c r="L12" s="33">
        <v>0.49880321115521414</v>
      </c>
      <c r="M12" s="33">
        <v>0.58436557960374569</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row>
    <row r="13" spans="1:54" s="25" customFormat="1" ht="21" customHeight="1">
      <c r="B13" s="25" t="s">
        <v>5</v>
      </c>
      <c r="D13" s="33">
        <v>1.4187627340269267</v>
      </c>
      <c r="E13" s="33">
        <v>1.3397951879133196</v>
      </c>
      <c r="F13" s="33">
        <v>1.3309310996492332</v>
      </c>
      <c r="G13" s="33">
        <v>1.387075693999112</v>
      </c>
      <c r="H13" s="33">
        <v>1.4280729921623638</v>
      </c>
      <c r="I13" s="33">
        <v>1.4199833754265319</v>
      </c>
      <c r="J13" s="33">
        <v>1.4117468488516969</v>
      </c>
      <c r="K13" s="33">
        <v>1.44062434676829</v>
      </c>
      <c r="L13" s="33">
        <v>1.4580431459374241</v>
      </c>
      <c r="M13" s="33">
        <v>1.4568321335810528</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row>
    <row r="14" spans="1:54" s="25" customFormat="1" ht="21" customHeight="1">
      <c r="B14" s="25" t="s">
        <v>51</v>
      </c>
      <c r="D14" s="33">
        <v>7.0458751589466267E-2</v>
      </c>
      <c r="E14" s="33">
        <v>6.5611973419649722E-2</v>
      </c>
      <c r="F14" s="33">
        <v>7.6469133408490306E-2</v>
      </c>
      <c r="G14" s="33">
        <v>6.0715362550204474E-2</v>
      </c>
      <c r="H14" s="33">
        <v>5.1758745772381223E-2</v>
      </c>
      <c r="I14" s="33">
        <v>4.6904350710883357E-2</v>
      </c>
      <c r="J14" s="33">
        <v>5.3469677636841455E-2</v>
      </c>
      <c r="K14" s="33">
        <v>5.1906328497699987E-2</v>
      </c>
      <c r="L14" s="33">
        <v>5.4229590943302569E-2</v>
      </c>
      <c r="M14" s="33">
        <v>6.0273805870995865E-2</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1:54" s="25" customFormat="1" ht="21" customHeight="1">
      <c r="B15" s="25" t="s">
        <v>57</v>
      </c>
      <c r="D15" s="33">
        <v>0.67883827804058272</v>
      </c>
      <c r="E15" s="33">
        <v>0.42383986054330197</v>
      </c>
      <c r="F15" s="33">
        <v>0.44781809777735515</v>
      </c>
      <c r="G15" s="33">
        <v>0.46516972899552117</v>
      </c>
      <c r="H15" s="33">
        <v>0.48781727599135755</v>
      </c>
      <c r="I15" s="33">
        <v>0.45598024706729562</v>
      </c>
      <c r="J15" s="33">
        <v>0.43108365798794651</v>
      </c>
      <c r="K15" s="33">
        <v>0.44995960142996039</v>
      </c>
      <c r="L15" s="33">
        <v>0.43617108867818488</v>
      </c>
      <c r="M15" s="33">
        <v>0.46055423650685784</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row>
    <row r="16" spans="1:54" s="25" customFormat="1" ht="21" customHeight="1">
      <c r="B16" s="25" t="s">
        <v>6</v>
      </c>
      <c r="D16" s="33">
        <v>0.55749023700163447</v>
      </c>
      <c r="E16" s="33">
        <v>0.49630965413788258</v>
      </c>
      <c r="F16" s="33">
        <v>0.49433565016747921</v>
      </c>
      <c r="G16" s="33">
        <v>0.51044291347167836</v>
      </c>
      <c r="H16" s="33">
        <v>0.49747448911243231</v>
      </c>
      <c r="I16" s="33">
        <v>0.50568683388431035</v>
      </c>
      <c r="J16" s="33">
        <v>0.52248935830646959</v>
      </c>
      <c r="K16" s="33">
        <v>0.53196788064075173</v>
      </c>
      <c r="L16" s="33">
        <v>0.52646981860155528</v>
      </c>
      <c r="M16" s="33">
        <v>0.5199330499073509</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54" s="25" customFormat="1" ht="21" customHeight="1">
      <c r="B17" s="25" t="s">
        <v>7</v>
      </c>
      <c r="D17" s="33">
        <v>0.76712374330505395</v>
      </c>
      <c r="E17" s="33">
        <v>0.5979312951115664</v>
      </c>
      <c r="F17" s="33">
        <v>0.66182348573824756</v>
      </c>
      <c r="G17" s="33">
        <v>0.65639485342476456</v>
      </c>
      <c r="H17" s="33">
        <v>0.7763485116245229</v>
      </c>
      <c r="I17" s="33">
        <v>0.75629276864985107</v>
      </c>
      <c r="J17" s="33">
        <v>0.81961377325132778</v>
      </c>
      <c r="K17" s="33">
        <v>0.83650025823517915</v>
      </c>
      <c r="L17" s="33">
        <v>0.86937369154180211</v>
      </c>
      <c r="M17" s="33">
        <v>0.95224470680948003</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row>
    <row r="18" spans="1:54" ht="21" customHeight="1">
      <c r="A18" s="6"/>
      <c r="B18" s="6"/>
      <c r="C18" s="6"/>
    </row>
    <row r="19" spans="1:54" ht="21" customHeight="1">
      <c r="A19" s="8" t="s">
        <v>8</v>
      </c>
      <c r="B19" s="7"/>
      <c r="C19" s="7"/>
      <c r="D19" s="78">
        <v>19.30358340551378</v>
      </c>
      <c r="E19" s="78">
        <v>18.274409297310619</v>
      </c>
      <c r="F19" s="78">
        <v>17.474342519922395</v>
      </c>
      <c r="G19" s="78">
        <v>17.986517431820932</v>
      </c>
      <c r="H19" s="78">
        <v>18.420862470133823</v>
      </c>
      <c r="I19" s="78">
        <v>18.864515546799481</v>
      </c>
      <c r="J19" s="78">
        <v>19.62168726906393</v>
      </c>
      <c r="K19" s="78">
        <v>20.254164667671652</v>
      </c>
      <c r="L19" s="78">
        <v>20.659697463103733</v>
      </c>
      <c r="M19" s="78">
        <v>20.709329658828615</v>
      </c>
    </row>
    <row r="20" spans="1:54" s="24" customFormat="1" ht="21" customHeight="1">
      <c r="B20" s="24" t="s">
        <v>9</v>
      </c>
      <c r="D20" s="110">
        <v>4.3547126366047131</v>
      </c>
      <c r="E20" s="110">
        <v>4.1787807879437855</v>
      </c>
      <c r="F20" s="33">
        <v>4.0546418507539883</v>
      </c>
      <c r="G20" s="33">
        <v>4.1629677870860409</v>
      </c>
      <c r="H20" s="33">
        <v>4.2750244972729829</v>
      </c>
      <c r="I20" s="33">
        <v>4.381547493798835</v>
      </c>
      <c r="J20" s="33">
        <v>4.5180944441579882</v>
      </c>
      <c r="K20" s="33">
        <v>4.6770482247390168</v>
      </c>
      <c r="L20" s="33">
        <v>4.7594213076448089</v>
      </c>
      <c r="M20" s="33">
        <v>4.8328386348068371</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row>
    <row r="21" spans="1:54" s="25" customFormat="1" ht="21" customHeight="1">
      <c r="B21" s="25" t="s">
        <v>10</v>
      </c>
      <c r="D21" s="110">
        <v>1.9088298080116257</v>
      </c>
      <c r="E21" s="110">
        <v>1.7063340565329148</v>
      </c>
      <c r="F21" s="33">
        <v>1.6530266260748105</v>
      </c>
      <c r="G21" s="33">
        <v>1.7015162826076895</v>
      </c>
      <c r="H21" s="33">
        <v>1.7546580775532279</v>
      </c>
      <c r="I21" s="33">
        <v>1.8411746355009972</v>
      </c>
      <c r="J21" s="33">
        <v>1.9261256101841195</v>
      </c>
      <c r="K21" s="33">
        <v>1.9279228628100775</v>
      </c>
      <c r="L21" s="33">
        <v>1.9475712376235217</v>
      </c>
      <c r="M21" s="33">
        <v>1.9227177487630687</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4" s="25" customFormat="1" ht="21" customHeight="1">
      <c r="B22" s="25" t="s">
        <v>58</v>
      </c>
      <c r="D22" s="110">
        <v>0.77600808899499263</v>
      </c>
      <c r="E22" s="110">
        <v>0.73139909653528112</v>
      </c>
      <c r="F22" s="33">
        <v>0.72679490688376758</v>
      </c>
      <c r="G22" s="33">
        <v>0.71304195073588406</v>
      </c>
      <c r="H22" s="33">
        <v>0.76668914923499221</v>
      </c>
      <c r="I22" s="33">
        <v>0.75818573971484426</v>
      </c>
      <c r="J22" s="33">
        <v>0.77397370798416687</v>
      </c>
      <c r="K22" s="33">
        <v>0.79163890124014402</v>
      </c>
      <c r="L22" s="33">
        <v>0.76035088871153889</v>
      </c>
      <c r="M22" s="33">
        <v>0.74683489974932671</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row>
    <row r="23" spans="1:54" s="25" customFormat="1" ht="21" customHeight="1">
      <c r="B23" s="25" t="s">
        <v>40</v>
      </c>
      <c r="D23" s="110">
        <v>0.49171838017915265</v>
      </c>
      <c r="E23" s="110">
        <v>0.48169638475839177</v>
      </c>
      <c r="F23" s="33">
        <v>0.55366337699605306</v>
      </c>
      <c r="G23" s="33">
        <v>0.58811745318583375</v>
      </c>
      <c r="H23" s="33">
        <v>0.58002752363393795</v>
      </c>
      <c r="I23" s="33">
        <v>0.61107413555683576</v>
      </c>
      <c r="J23" s="33">
        <v>0.65948800018747411</v>
      </c>
      <c r="K23" s="33">
        <v>0.74652993200632678</v>
      </c>
      <c r="L23" s="33">
        <v>0.80950443859471122</v>
      </c>
      <c r="M23" s="33">
        <v>0.84355613451718592</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row>
    <row r="24" spans="1:54" s="25" customFormat="1" ht="21" customHeight="1">
      <c r="B24" s="25" t="s">
        <v>52</v>
      </c>
      <c r="D24" s="110">
        <v>6.9986750921712515</v>
      </c>
      <c r="E24" s="110">
        <v>6.6819236241588111</v>
      </c>
      <c r="F24" s="33">
        <v>6.2311839121171921</v>
      </c>
      <c r="G24" s="33">
        <v>6.6337101225937802</v>
      </c>
      <c r="H24" s="33">
        <v>6.9801364139451563</v>
      </c>
      <c r="I24" s="33">
        <v>7.1933710910537894</v>
      </c>
      <c r="J24" s="33">
        <v>7.6356910265523839</v>
      </c>
      <c r="K24" s="33">
        <v>8.099431317569886</v>
      </c>
      <c r="L24" s="33">
        <v>8.3226198481793627</v>
      </c>
      <c r="M24" s="33">
        <v>8.3506864310182483</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4" s="25" customFormat="1" ht="21" customHeight="1">
      <c r="B25" s="25" t="s">
        <v>59</v>
      </c>
      <c r="D25" s="110">
        <v>4.7487268619587715</v>
      </c>
      <c r="E25" s="110">
        <v>4.462024026357275</v>
      </c>
      <c r="F25" s="33">
        <v>4.2217687535231887</v>
      </c>
      <c r="G25" s="33">
        <v>4.1423272125841866</v>
      </c>
      <c r="H25" s="33">
        <v>4.0444277999174991</v>
      </c>
      <c r="I25" s="33">
        <v>4.0525478441560034</v>
      </c>
      <c r="J25" s="33">
        <v>4.0706788133407548</v>
      </c>
      <c r="K25" s="33">
        <v>3.9720015940946736</v>
      </c>
      <c r="L25" s="33">
        <v>4.0140621441997242</v>
      </c>
      <c r="M25" s="33">
        <v>3.9581489275421893</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row>
    <row r="26" spans="1:54" s="25" customFormat="1" ht="21" customHeight="1">
      <c r="B26" s="25" t="s">
        <v>11</v>
      </c>
      <c r="D26" s="110">
        <v>2.4912537593274994E-2</v>
      </c>
      <c r="E26" s="110">
        <v>3.2251321024163344E-2</v>
      </c>
      <c r="F26" s="33">
        <v>3.3263093573392098E-2</v>
      </c>
      <c r="G26" s="33">
        <v>4.483662302751798E-2</v>
      </c>
      <c r="H26" s="33">
        <v>1.989900857602751E-2</v>
      </c>
      <c r="I26" s="33">
        <v>2.6614607018179949E-2</v>
      </c>
      <c r="J26" s="33">
        <v>3.7635666657042301E-2</v>
      </c>
      <c r="K26" s="33">
        <v>3.9591835211526823E-2</v>
      </c>
      <c r="L26" s="33">
        <v>4.6167598150067442E-2</v>
      </c>
      <c r="M26" s="33">
        <v>5.4546882431758273E-2</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row>
    <row r="27" spans="1:54" ht="21" customHeight="1">
      <c r="A27" s="6"/>
      <c r="B27" s="6"/>
      <c r="C27" s="6"/>
      <c r="D27" s="31"/>
      <c r="E27" s="31"/>
    </row>
    <row r="28" spans="1:54" ht="21" customHeight="1">
      <c r="A28" s="8" t="s">
        <v>50</v>
      </c>
      <c r="B28" s="7"/>
      <c r="C28" s="7"/>
      <c r="D28" s="78">
        <v>-0.35929530211371841</v>
      </c>
      <c r="E28" s="78">
        <v>3.1406763605337709</v>
      </c>
      <c r="F28" s="78">
        <v>5.0988558416342826</v>
      </c>
      <c r="G28" s="78">
        <v>4.1270676242819562</v>
      </c>
      <c r="H28" s="78">
        <v>2.4928098324879997</v>
      </c>
      <c r="I28" s="78">
        <v>1.7084841664368078</v>
      </c>
      <c r="J28" s="78">
        <v>1.4048267568383501</v>
      </c>
      <c r="K28" s="78">
        <v>0.52181744004295894</v>
      </c>
      <c r="L28" s="78">
        <v>0.24895378719679329</v>
      </c>
      <c r="M28" s="78">
        <v>1.2617576311859153</v>
      </c>
    </row>
    <row r="29" spans="1:54" ht="21" customHeight="1">
      <c r="A29" s="6"/>
      <c r="B29" s="6"/>
      <c r="C29" s="6"/>
      <c r="D29" s="79"/>
      <c r="E29" s="79"/>
      <c r="F29" s="35"/>
      <c r="G29" s="35"/>
      <c r="H29" s="35"/>
      <c r="I29" s="35"/>
      <c r="J29" s="35"/>
      <c r="K29" s="35"/>
      <c r="L29" s="35"/>
      <c r="M29" s="35"/>
    </row>
    <row r="30" spans="1:54" ht="21" customHeight="1">
      <c r="A30" s="143" t="s">
        <v>12</v>
      </c>
      <c r="B30" s="6"/>
      <c r="C30" s="6"/>
      <c r="D30" s="79"/>
      <c r="E30" s="79"/>
      <c r="F30" s="35"/>
      <c r="G30" s="35"/>
      <c r="H30" s="35"/>
      <c r="I30" s="35"/>
      <c r="J30" s="35"/>
      <c r="K30" s="35"/>
      <c r="L30" s="35"/>
      <c r="M30" s="35"/>
    </row>
    <row r="31" spans="1:54" ht="21" customHeight="1">
      <c r="A31" s="8" t="s">
        <v>13</v>
      </c>
      <c r="B31" s="7"/>
      <c r="C31" s="7"/>
      <c r="D31" s="78">
        <v>3.9814092481797152</v>
      </c>
      <c r="E31" s="78">
        <v>3.5921647705047604</v>
      </c>
      <c r="F31" s="78">
        <v>3.8207029941302291</v>
      </c>
      <c r="G31" s="78">
        <v>3.5670968360093571</v>
      </c>
      <c r="H31" s="78">
        <v>3.0902596148241908</v>
      </c>
      <c r="I31" s="78">
        <v>3.3309301204889836</v>
      </c>
      <c r="J31" s="78">
        <v>3.5424054370907676</v>
      </c>
      <c r="K31" s="78">
        <v>3.2343225371332545</v>
      </c>
      <c r="L31" s="78">
        <v>2.9942749845843437</v>
      </c>
      <c r="M31" s="78">
        <v>2.909509650304964</v>
      </c>
    </row>
    <row r="32" spans="1:54" s="24" customFormat="1" ht="21" customHeight="1">
      <c r="B32" s="24" t="s">
        <v>14</v>
      </c>
      <c r="D32" s="110">
        <v>5.4129663895048835E-2</v>
      </c>
      <c r="E32" s="110">
        <v>2.4937984457357121E-2</v>
      </c>
      <c r="F32" s="33">
        <v>1.7552402456057752E-2</v>
      </c>
      <c r="G32" s="33">
        <v>2.6273719336219945E-2</v>
      </c>
      <c r="H32" s="33">
        <v>3.3048484647006472E-2</v>
      </c>
      <c r="I32" s="33">
        <v>2.2285180151368839E-2</v>
      </c>
      <c r="J32" s="33">
        <v>2.6499370554056462E-2</v>
      </c>
      <c r="K32" s="33">
        <v>2.1686803067682902E-2</v>
      </c>
      <c r="L32" s="33">
        <v>9.0033154165929507E-3</v>
      </c>
      <c r="M32" s="33">
        <v>6.2129502185952912E-3</v>
      </c>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s="25" customFormat="1" ht="21" customHeight="1">
      <c r="B33" s="25" t="s">
        <v>15</v>
      </c>
      <c r="D33" s="110">
        <v>2.9413007132278954</v>
      </c>
      <c r="E33" s="110">
        <v>2.5277850587594797</v>
      </c>
      <c r="F33" s="33">
        <v>2.6338540876537206</v>
      </c>
      <c r="G33" s="33">
        <v>2.3941069090036984</v>
      </c>
      <c r="H33" s="33">
        <v>2.2195365480197871</v>
      </c>
      <c r="I33" s="33">
        <v>2.3237379899686883</v>
      </c>
      <c r="J33" s="33">
        <v>2.4351873424288595</v>
      </c>
      <c r="K33" s="33">
        <v>2.2449455527278888</v>
      </c>
      <c r="L33" s="33">
        <v>2.1449984145270604</v>
      </c>
      <c r="M33" s="33">
        <v>2.0301267488115133</v>
      </c>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54" s="25" customFormat="1" ht="21" customHeight="1">
      <c r="B34" s="25" t="s">
        <v>16</v>
      </c>
      <c r="D34" s="110">
        <v>1.8702462878418611</v>
      </c>
      <c r="E34" s="110">
        <v>1.8207167927379186</v>
      </c>
      <c r="F34" s="33">
        <v>1.9311962158163336</v>
      </c>
      <c r="G34" s="33">
        <v>1.9123055970777632</v>
      </c>
      <c r="H34" s="33">
        <v>1.6704607006864023</v>
      </c>
      <c r="I34" s="33">
        <v>1.7876630503865085</v>
      </c>
      <c r="J34" s="33">
        <v>1.9076911732001316</v>
      </c>
      <c r="K34" s="33">
        <v>1.8027026887131932</v>
      </c>
      <c r="L34" s="33">
        <v>1.6186307741854151</v>
      </c>
      <c r="M34" s="33">
        <v>1.6324307514613727</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row>
    <row r="35" spans="1:54" s="6" customFormat="1" ht="21" customHeight="1">
      <c r="A35" s="25"/>
      <c r="B35" s="25" t="s">
        <v>58</v>
      </c>
      <c r="C35" s="25"/>
      <c r="D35" s="110">
        <v>0.77600808899499263</v>
      </c>
      <c r="E35" s="110">
        <v>0.73139909653528112</v>
      </c>
      <c r="F35" s="33">
        <v>0.72679490688376758</v>
      </c>
      <c r="G35" s="33">
        <v>0.71304195073588406</v>
      </c>
      <c r="H35" s="33">
        <v>0.76668914923499221</v>
      </c>
      <c r="I35" s="33">
        <v>0.75818573971484426</v>
      </c>
      <c r="J35" s="33">
        <v>0.77397370798416687</v>
      </c>
      <c r="K35" s="33">
        <v>0.79163890124014402</v>
      </c>
      <c r="L35" s="33">
        <v>0.76035088871153889</v>
      </c>
      <c r="M35" s="33">
        <v>0.74683489974932671</v>
      </c>
    </row>
    <row r="36" spans="1:54" ht="21" customHeight="1">
      <c r="A36" s="6"/>
      <c r="B36" s="6"/>
      <c r="C36" s="6"/>
      <c r="D36" s="31"/>
      <c r="E36" s="31"/>
    </row>
    <row r="37" spans="1:54" ht="21" customHeight="1">
      <c r="A37" s="8" t="s">
        <v>60</v>
      </c>
      <c r="B37" s="8"/>
      <c r="C37" s="8"/>
      <c r="D37" s="111">
        <v>18.998417767295113</v>
      </c>
      <c r="E37" s="111">
        <v>21.440023642301746</v>
      </c>
      <c r="F37" s="36">
        <v>22.590750764012736</v>
      </c>
      <c r="G37" s="36">
        <v>22.139858775439109</v>
      </c>
      <c r="H37" s="36">
        <v>20.946720787268831</v>
      </c>
      <c r="I37" s="36">
        <v>20.595284893387657</v>
      </c>
      <c r="J37" s="36">
        <v>21.053013396456336</v>
      </c>
      <c r="K37" s="36">
        <v>20.797668910782296</v>
      </c>
      <c r="L37" s="36">
        <v>20.917654565717118</v>
      </c>
      <c r="M37" s="36">
        <v>21.977300240233127</v>
      </c>
    </row>
    <row r="38" spans="1:54" ht="21" customHeight="1">
      <c r="A38" s="9" t="s">
        <v>61</v>
      </c>
      <c r="B38" s="9"/>
      <c r="C38" s="9"/>
      <c r="D38" s="112">
        <v>23.339122317588547</v>
      </c>
      <c r="E38" s="112">
        <v>21.891512052272738</v>
      </c>
      <c r="F38" s="37">
        <v>21.312597916508679</v>
      </c>
      <c r="G38" s="37">
        <v>21.579887987166508</v>
      </c>
      <c r="H38" s="37">
        <v>21.544170569605019</v>
      </c>
      <c r="I38" s="37">
        <v>22.217730847439835</v>
      </c>
      <c r="J38" s="37">
        <v>23.190592076708754</v>
      </c>
      <c r="K38" s="37">
        <v>23.510174007872589</v>
      </c>
      <c r="L38" s="37">
        <v>23.662975763104669</v>
      </c>
      <c r="M38" s="37">
        <v>23.625052259352174</v>
      </c>
    </row>
    <row r="39" spans="1:54" ht="21" customHeight="1">
      <c r="A39" s="9" t="s">
        <v>17</v>
      </c>
      <c r="B39" s="9"/>
      <c r="C39" s="9"/>
      <c r="D39" s="112">
        <v>-4.3407045502934345</v>
      </c>
      <c r="E39" s="112">
        <v>-0.45148840997099171</v>
      </c>
      <c r="F39" s="37">
        <v>1.2781528475040567</v>
      </c>
      <c r="G39" s="37">
        <v>0.55997078827260083</v>
      </c>
      <c r="H39" s="37">
        <v>-0.59744978233618795</v>
      </c>
      <c r="I39" s="37">
        <v>-1.6224459540521785</v>
      </c>
      <c r="J39" s="37">
        <v>-2.1375786802524175</v>
      </c>
      <c r="K39" s="37">
        <v>-2.7125050970902933</v>
      </c>
      <c r="L39" s="37">
        <v>-2.7453211973875504</v>
      </c>
      <c r="M39" s="37">
        <v>-1.6477520191190465</v>
      </c>
    </row>
    <row r="40" spans="1:54" ht="21" customHeight="1">
      <c r="A40" s="19"/>
      <c r="B40" s="20"/>
      <c r="C40" s="20"/>
      <c r="D40" s="73"/>
      <c r="E40" s="73"/>
      <c r="F40" s="73"/>
      <c r="G40" s="73"/>
      <c r="H40" s="73"/>
      <c r="I40" s="73"/>
      <c r="J40" s="73"/>
      <c r="K40" s="73"/>
      <c r="L40" s="73"/>
      <c r="M40" s="73"/>
    </row>
    <row r="41" spans="1:54" ht="24.75" customHeight="1">
      <c r="A41" s="6"/>
      <c r="B41" s="6"/>
      <c r="C41" s="6"/>
      <c r="D41" s="79"/>
      <c r="E41" s="79"/>
      <c r="F41" s="35"/>
      <c r="G41" s="35"/>
      <c r="H41" s="35"/>
      <c r="I41" s="35"/>
      <c r="J41" s="35"/>
      <c r="K41" s="35"/>
      <c r="L41" s="35"/>
      <c r="M41" s="35"/>
    </row>
    <row r="42" spans="1:54" ht="21" customHeight="1">
      <c r="A42" s="143" t="s">
        <v>49</v>
      </c>
      <c r="B42" s="6"/>
      <c r="C42" s="6"/>
      <c r="D42" s="31"/>
      <c r="E42" s="31"/>
    </row>
    <row r="43" spans="1:54" ht="21" customHeight="1">
      <c r="A43" s="16"/>
      <c r="B43" s="6"/>
      <c r="C43" s="6"/>
      <c r="D43" s="31"/>
      <c r="E43" s="31"/>
    </row>
    <row r="44" spans="1:54" ht="21" customHeight="1">
      <c r="A44" s="8" t="s">
        <v>18</v>
      </c>
      <c r="B44" s="7"/>
      <c r="C44" s="7"/>
      <c r="D44" s="78">
        <v>-4.0217344722186175</v>
      </c>
      <c r="E44" s="78">
        <v>2.0287980777480996</v>
      </c>
      <c r="F44" s="32">
        <v>3.0753187739108401</v>
      </c>
      <c r="G44" s="32">
        <v>0.9917821428421838</v>
      </c>
      <c r="H44" s="32">
        <v>-0.46441668523663149</v>
      </c>
      <c r="I44" s="32">
        <v>0.16608222366520808</v>
      </c>
      <c r="J44" s="32">
        <v>-0.23133687132592229</v>
      </c>
      <c r="K44" s="32">
        <v>0.60892269321329917</v>
      </c>
      <c r="L44" s="32">
        <v>0.35808389982428218</v>
      </c>
      <c r="M44" s="32">
        <v>9.7427499470297274E-3</v>
      </c>
    </row>
    <row r="45" spans="1:54" s="24" customFormat="1" ht="21" customHeight="1">
      <c r="A45" s="24" t="s">
        <v>19</v>
      </c>
      <c r="D45" s="110">
        <v>7.2656579772303609E-2</v>
      </c>
      <c r="E45" s="110">
        <v>2.5775498254995477E-2</v>
      </c>
      <c r="F45" s="33">
        <v>-7.2885705739198475E-2</v>
      </c>
      <c r="G45" s="33">
        <v>-3.5472060594079369E-2</v>
      </c>
      <c r="H45" s="33">
        <v>-0.13741964046841218</v>
      </c>
      <c r="I45" s="33">
        <v>-5.6567351863011511E-2</v>
      </c>
      <c r="J45" s="33">
        <v>2.8978248209649254E-2</v>
      </c>
      <c r="K45" s="33">
        <v>-8.4046101993496491E-2</v>
      </c>
      <c r="L45" s="33">
        <v>0.10359736090218946</v>
      </c>
      <c r="M45" s="33">
        <v>3.1872319318132947E-2</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s="25" customFormat="1" ht="21" customHeight="1">
      <c r="B46" s="25" t="s">
        <v>20</v>
      </c>
      <c r="D46" s="110">
        <v>0.48884663292317027</v>
      </c>
      <c r="E46" s="110">
        <v>0.31487254469298981</v>
      </c>
      <c r="F46" s="33">
        <v>0.17072836232521005</v>
      </c>
      <c r="G46" s="33">
        <v>0.16857905373644444</v>
      </c>
      <c r="H46" s="33">
        <v>0.13616924351604773</v>
      </c>
      <c r="I46" s="33">
        <v>0.13806246360941596</v>
      </c>
      <c r="J46" s="33">
        <v>0.2525384192551135</v>
      </c>
      <c r="K46" s="33">
        <v>0.19278284768094073</v>
      </c>
      <c r="L46" s="33">
        <v>0.43024104085554293</v>
      </c>
      <c r="M46" s="33">
        <v>0.42814705087900518</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row r="47" spans="1:54" s="25" customFormat="1" ht="21" customHeight="1">
      <c r="B47" s="25" t="s">
        <v>21</v>
      </c>
      <c r="D47" s="110">
        <v>0.41619005315086666</v>
      </c>
      <c r="E47" s="110">
        <v>0.28909704643799433</v>
      </c>
      <c r="F47" s="33">
        <v>0.24361406806440852</v>
      </c>
      <c r="G47" s="33">
        <v>0.20405111433052381</v>
      </c>
      <c r="H47" s="33">
        <v>0.27358888398445991</v>
      </c>
      <c r="I47" s="33">
        <v>0.19462981547242747</v>
      </c>
      <c r="J47" s="33">
        <v>0.22356017104546425</v>
      </c>
      <c r="K47" s="33">
        <v>0.27682894967443722</v>
      </c>
      <c r="L47" s="33">
        <v>0.32664367995335347</v>
      </c>
      <c r="M47" s="33">
        <v>0.39627473156087223</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row>
    <row r="48" spans="1:54" s="25" customFormat="1" ht="21" customHeight="1">
      <c r="A48" s="25" t="s">
        <v>22</v>
      </c>
      <c r="D48" s="113">
        <v>-4.0567155774943249</v>
      </c>
      <c r="E48" s="113">
        <v>2.1731115518543858</v>
      </c>
      <c r="F48" s="34">
        <v>3.3480041759527697</v>
      </c>
      <c r="G48" s="34">
        <v>0.75507615827737418</v>
      </c>
      <c r="H48" s="34">
        <v>0.13785046169213899</v>
      </c>
      <c r="I48" s="34">
        <v>1.0838886902670373</v>
      </c>
      <c r="J48" s="34">
        <v>-0.36771673458777387</v>
      </c>
      <c r="K48" s="34">
        <v>0.92082999928805354</v>
      </c>
      <c r="L48" s="34">
        <v>0.39345637376160747</v>
      </c>
      <c r="M48" s="34">
        <v>0.15986332336081599</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row>
    <row r="49" spans="1:54" s="25" customFormat="1" ht="21" customHeight="1">
      <c r="B49" s="25" t="s">
        <v>23</v>
      </c>
      <c r="D49" s="110">
        <v>3.36642480464501</v>
      </c>
      <c r="E49" s="110">
        <v>3.3099954142475072</v>
      </c>
      <c r="F49" s="33">
        <v>6.0872993949678431</v>
      </c>
      <c r="G49" s="33">
        <v>4.8572195386438599</v>
      </c>
      <c r="H49" s="33">
        <v>4.0962975147929619</v>
      </c>
      <c r="I49" s="33">
        <v>3.8675590357642937</v>
      </c>
      <c r="J49" s="33">
        <v>3.1331323250238019</v>
      </c>
      <c r="K49" s="33">
        <v>3.5636682417861025</v>
      </c>
      <c r="L49" s="33">
        <v>3.1225927680638104</v>
      </c>
      <c r="M49" s="33">
        <v>2.4076598489662842</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row>
    <row r="50" spans="1:54" s="25" customFormat="1" ht="21" customHeight="1">
      <c r="B50" s="25" t="s">
        <v>24</v>
      </c>
      <c r="D50" s="110">
        <v>7.4231403821393354</v>
      </c>
      <c r="E50" s="110">
        <v>1.1368838623931214</v>
      </c>
      <c r="F50" s="33">
        <v>2.7392952190150734</v>
      </c>
      <c r="G50" s="33">
        <v>4.1021433803664857</v>
      </c>
      <c r="H50" s="33">
        <v>3.9584470531008229</v>
      </c>
      <c r="I50" s="33">
        <v>2.7836703454972564</v>
      </c>
      <c r="J50" s="33">
        <v>3.5008490596115758</v>
      </c>
      <c r="K50" s="33">
        <v>2.642838242498049</v>
      </c>
      <c r="L50" s="33">
        <v>2.7291363943022029</v>
      </c>
      <c r="M50" s="33">
        <v>2.2477965256054682</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row>
    <row r="51" spans="1:54" s="25" customFormat="1" ht="21" customHeight="1">
      <c r="A51" s="25" t="s">
        <v>25</v>
      </c>
      <c r="D51" s="110">
        <v>6.2188711989481348E-3</v>
      </c>
      <c r="E51" s="110">
        <v>-5.6798304286777663E-3</v>
      </c>
      <c r="F51" s="33">
        <v>-2.9212722001265054E-2</v>
      </c>
      <c r="G51" s="33">
        <v>-1.2619881030359619E-2</v>
      </c>
      <c r="H51" s="33">
        <v>-1.1610414392952632E-2</v>
      </c>
      <c r="I51" s="33">
        <v>-4.3477188721255822E-3</v>
      </c>
      <c r="J51" s="33">
        <v>-1.3179849030292918E-2</v>
      </c>
      <c r="K51" s="33">
        <v>-9.9946108955869545E-3</v>
      </c>
      <c r="L51" s="33">
        <v>9.0993416867931384E-3</v>
      </c>
      <c r="M51" s="33">
        <v>3.8521846377536613E-3</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row>
    <row r="52" spans="1:54" s="25" customFormat="1" ht="21" customHeight="1">
      <c r="A52" s="25" t="s">
        <v>26</v>
      </c>
      <c r="D52" s="110">
        <v>-5.0473350434851794E-2</v>
      </c>
      <c r="E52" s="110">
        <v>-0.14130657627162344</v>
      </c>
      <c r="F52" s="33">
        <v>-0.16984565884961556</v>
      </c>
      <c r="G52" s="33">
        <v>0.28556439049886362</v>
      </c>
      <c r="H52" s="33">
        <v>-0.4532370920674057</v>
      </c>
      <c r="I52" s="33">
        <v>-0.85689139586669216</v>
      </c>
      <c r="J52" s="33">
        <v>0.12058146408249527</v>
      </c>
      <c r="K52" s="33">
        <v>-0.21786659318567092</v>
      </c>
      <c r="L52" s="33">
        <v>-0.14806917652630788</v>
      </c>
      <c r="M52" s="33">
        <v>-0.18584507736967287</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1:54" s="25" customFormat="1" ht="21" customHeight="1">
      <c r="A53" s="25" t="s">
        <v>62</v>
      </c>
      <c r="D53" s="113">
        <v>8.6868512506594886E-3</v>
      </c>
      <c r="E53" s="113">
        <v>-0.18913265864747739</v>
      </c>
      <c r="F53" s="34">
        <v>-7.3721729577871323E-4</v>
      </c>
      <c r="G53" s="34">
        <v>-7.680033945740585E-4</v>
      </c>
      <c r="H53" s="34">
        <v>0</v>
      </c>
      <c r="I53" s="34">
        <v>0</v>
      </c>
      <c r="J53" s="34">
        <v>0</v>
      </c>
      <c r="K53" s="34">
        <v>0</v>
      </c>
      <c r="L53" s="34">
        <v>0</v>
      </c>
      <c r="M53" s="34">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1:54" s="25" customFormat="1" ht="21" customHeight="1">
      <c r="B54" s="25" t="s">
        <v>27</v>
      </c>
      <c r="D54" s="110">
        <v>-6.6213064676267419E-2</v>
      </c>
      <c r="E54" s="110">
        <v>-0.19063953779317996</v>
      </c>
      <c r="F54" s="33">
        <v>-7.3721729577871323E-4</v>
      </c>
      <c r="G54" s="33">
        <v>-7.680033945740585E-4</v>
      </c>
      <c r="H54" s="33">
        <v>0</v>
      </c>
      <c r="I54" s="33">
        <v>0</v>
      </c>
      <c r="J54" s="33">
        <v>0</v>
      </c>
      <c r="K54" s="33">
        <v>0</v>
      </c>
      <c r="L54" s="33">
        <v>0</v>
      </c>
      <c r="M54" s="33">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1:54" s="25" customFormat="1" ht="21" customHeight="1">
      <c r="B55" s="25" t="s">
        <v>28</v>
      </c>
      <c r="D55" s="110">
        <v>7.4899915926926908E-2</v>
      </c>
      <c r="E55" s="110">
        <v>1.5068791457025737E-3</v>
      </c>
      <c r="F55" s="33">
        <v>0</v>
      </c>
      <c r="G55" s="33">
        <v>0</v>
      </c>
      <c r="H55" s="33">
        <v>0</v>
      </c>
      <c r="I55" s="33">
        <v>0</v>
      </c>
      <c r="J55" s="33">
        <v>0</v>
      </c>
      <c r="K55" s="33">
        <v>0</v>
      </c>
      <c r="L55" s="33">
        <v>0</v>
      </c>
      <c r="M55" s="33">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row>
    <row r="56" spans="1:54" s="25" customFormat="1" ht="21" customHeight="1">
      <c r="A56" s="25" t="s">
        <v>66</v>
      </c>
      <c r="D56" s="110">
        <v>-2.1078465113518329E-3</v>
      </c>
      <c r="E56" s="110">
        <v>0.16603009298649721</v>
      </c>
      <c r="F56" s="33">
        <v>-4.0981560719256939E-6</v>
      </c>
      <c r="G56" s="33">
        <v>1.5390849590662494E-6</v>
      </c>
      <c r="H56" s="33">
        <v>0</v>
      </c>
      <c r="I56" s="33">
        <v>0</v>
      </c>
      <c r="J56" s="33">
        <v>0</v>
      </c>
      <c r="K56" s="33">
        <v>0</v>
      </c>
      <c r="L56" s="33">
        <v>0</v>
      </c>
      <c r="M56" s="33">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row>
    <row r="57" spans="1:54" s="25" customFormat="1" ht="21" customHeight="1">
      <c r="A57" s="25" t="s">
        <v>29</v>
      </c>
      <c r="D57" s="110">
        <v>0</v>
      </c>
      <c r="E57" s="110">
        <v>0</v>
      </c>
      <c r="F57" s="33">
        <v>0</v>
      </c>
      <c r="G57" s="33">
        <v>0</v>
      </c>
      <c r="H57" s="33">
        <v>0</v>
      </c>
      <c r="I57" s="33">
        <v>0</v>
      </c>
      <c r="J57" s="33">
        <v>0</v>
      </c>
      <c r="K57" s="33">
        <v>0</v>
      </c>
      <c r="L57" s="33">
        <v>0</v>
      </c>
      <c r="M57" s="33">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row>
    <row r="58" spans="1:54" ht="21" customHeight="1">
      <c r="A58" s="6"/>
      <c r="B58" s="6"/>
      <c r="C58" s="6"/>
      <c r="D58" s="31"/>
      <c r="E58" s="31"/>
    </row>
    <row r="59" spans="1:54" ht="21" customHeight="1">
      <c r="A59" s="8" t="s">
        <v>30</v>
      </c>
      <c r="B59" s="7"/>
      <c r="C59" s="7"/>
      <c r="D59" s="78">
        <v>0.3189702849292354</v>
      </c>
      <c r="E59" s="78">
        <v>2.4802859466487708</v>
      </c>
      <c r="F59" s="32">
        <v>1.7971663034371415</v>
      </c>
      <c r="G59" s="32">
        <v>0.43181183245546306</v>
      </c>
      <c r="H59" s="32">
        <v>0.13303309709956057</v>
      </c>
      <c r="I59" s="32">
        <v>1.7885280929263554</v>
      </c>
      <c r="J59" s="32">
        <v>1.9062419402103541</v>
      </c>
      <c r="K59" s="32">
        <v>3.3214277135464227</v>
      </c>
      <c r="L59" s="32">
        <v>3.1034050972118328</v>
      </c>
      <c r="M59" s="32">
        <v>1.6574947690660817</v>
      </c>
    </row>
    <row r="60" spans="1:54" s="24" customFormat="1" ht="21" customHeight="1">
      <c r="A60" s="24" t="s">
        <v>31</v>
      </c>
      <c r="D60" s="110">
        <v>-0.3875994134183251</v>
      </c>
      <c r="E60" s="110">
        <v>0.71514728336834743</v>
      </c>
      <c r="F60" s="33">
        <v>0.50915798727162709</v>
      </c>
      <c r="G60" s="33">
        <v>0.25100505653622929</v>
      </c>
      <c r="H60" s="33">
        <v>-0.32543684021225927</v>
      </c>
      <c r="I60" s="33">
        <v>0.5876765860959603</v>
      </c>
      <c r="J60" s="33">
        <v>0.53032877750544427</v>
      </c>
      <c r="K60" s="33">
        <v>0.82809525721304267</v>
      </c>
      <c r="L60" s="33">
        <v>0.78497819392483903</v>
      </c>
      <c r="M60" s="33">
        <v>0.64562464928998908</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s="25" customFormat="1" ht="21" customHeight="1">
      <c r="B61" s="25" t="s">
        <v>32</v>
      </c>
      <c r="D61" s="113">
        <v>5.6647909570141798E-2</v>
      </c>
      <c r="E61" s="113">
        <v>0.77035485848256824</v>
      </c>
      <c r="F61" s="34">
        <v>0.57199357668931372</v>
      </c>
      <c r="G61" s="34">
        <v>0.56148489619140762</v>
      </c>
      <c r="H61" s="34">
        <v>3.0665187439657495E-3</v>
      </c>
      <c r="I61" s="34">
        <v>0.85530523894717725</v>
      </c>
      <c r="J61" s="34">
        <v>0.5958522617491302</v>
      </c>
      <c r="K61" s="34">
        <v>1.1479720950634238</v>
      </c>
      <c r="L61" s="34">
        <v>0.94444439478439335</v>
      </c>
      <c r="M61" s="34">
        <v>0.99111967173350657</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s="25" customFormat="1" ht="21" customHeight="1">
      <c r="C62" s="25" t="s">
        <v>35</v>
      </c>
      <c r="D62" s="110">
        <v>0</v>
      </c>
      <c r="E62" s="110">
        <v>0.71719752862390007</v>
      </c>
      <c r="F62" s="33">
        <v>0.54056235888007242</v>
      </c>
      <c r="G62" s="33">
        <v>0.54165170872914425</v>
      </c>
      <c r="H62" s="33">
        <v>0</v>
      </c>
      <c r="I62" s="33">
        <v>0.8392877218033945</v>
      </c>
      <c r="J62" s="33">
        <v>0.57183118703899682</v>
      </c>
      <c r="K62" s="33">
        <v>1.1081532343138867</v>
      </c>
      <c r="L62" s="33">
        <v>0.92222313738052564</v>
      </c>
      <c r="M62" s="33">
        <v>0.94532520870122849</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s="25" customFormat="1" ht="21" customHeight="1">
      <c r="C63" s="25" t="s">
        <v>36</v>
      </c>
      <c r="D63" s="110">
        <v>5.6647909570141798E-2</v>
      </c>
      <c r="E63" s="110">
        <v>5.3157329858668133E-2</v>
      </c>
      <c r="F63" s="33">
        <v>3.143121780924131E-2</v>
      </c>
      <c r="G63" s="33">
        <v>1.9833187462263327E-2</v>
      </c>
      <c r="H63" s="33">
        <v>3.0665187439657495E-3</v>
      </c>
      <c r="I63" s="33">
        <v>1.6017517143782741E-2</v>
      </c>
      <c r="J63" s="33">
        <v>2.4021074710133424E-2</v>
      </c>
      <c r="K63" s="33">
        <v>3.9818860749537048E-2</v>
      </c>
      <c r="L63" s="33">
        <v>2.222125740386767E-2</v>
      </c>
      <c r="M63" s="33">
        <v>4.5794463032278049E-2</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s="25" customFormat="1" ht="21" customHeight="1">
      <c r="B64" s="25" t="s">
        <v>33</v>
      </c>
      <c r="D64" s="110">
        <v>0.44424732298846692</v>
      </c>
      <c r="E64" s="110">
        <v>5.5207575114220843E-2</v>
      </c>
      <c r="F64" s="33">
        <v>6.2835589417686646E-2</v>
      </c>
      <c r="G64" s="33">
        <v>0.31047983965517834</v>
      </c>
      <c r="H64" s="33">
        <v>0.32850335895622501</v>
      </c>
      <c r="I64" s="33">
        <v>0.2676286528512169</v>
      </c>
      <c r="J64" s="33">
        <v>6.5523484243685967E-2</v>
      </c>
      <c r="K64" s="33">
        <v>0.31987683785038107</v>
      </c>
      <c r="L64" s="33">
        <v>0.15946620085955432</v>
      </c>
      <c r="M64" s="33">
        <v>0.34549502244351743</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s="25" customFormat="1" ht="21" customHeight="1">
      <c r="A65" s="25" t="s">
        <v>34</v>
      </c>
      <c r="D65" s="113">
        <v>1.4745406139182908</v>
      </c>
      <c r="E65" s="113">
        <v>2.4700331061458911</v>
      </c>
      <c r="F65" s="34">
        <v>1.9442144183944128</v>
      </c>
      <c r="G65" s="34">
        <v>0.81726488685889176</v>
      </c>
      <c r="H65" s="34">
        <v>1.0680108906357895</v>
      </c>
      <c r="I65" s="34">
        <v>1.7329028989337072</v>
      </c>
      <c r="J65" s="34">
        <v>1.8416089628065757</v>
      </c>
      <c r="K65" s="34">
        <v>2.9111041478832673</v>
      </c>
      <c r="L65" s="34">
        <v>2.6710447043024379</v>
      </c>
      <c r="M65" s="34">
        <v>1.3108065287594841</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s="25" customFormat="1" ht="21" customHeight="1">
      <c r="B66" s="25" t="s">
        <v>32</v>
      </c>
      <c r="D66" s="113">
        <v>1.7364611249682682</v>
      </c>
      <c r="E66" s="113">
        <v>2.8110995024364165</v>
      </c>
      <c r="F66" s="34">
        <v>2.3839523023305405</v>
      </c>
      <c r="G66" s="34">
        <v>1.2898786311216808</v>
      </c>
      <c r="H66" s="34">
        <v>1.6023597599426311</v>
      </c>
      <c r="I66" s="34">
        <v>2.50238349874913</v>
      </c>
      <c r="J66" s="34">
        <v>2.9165064859476817</v>
      </c>
      <c r="K66" s="34">
        <v>10.62486650262262</v>
      </c>
      <c r="L66" s="34">
        <v>3.6241085400740993</v>
      </c>
      <c r="M66" s="34">
        <v>4.2274078801688377</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s="25" customFormat="1" ht="21" customHeight="1">
      <c r="C67" s="25" t="s">
        <v>35</v>
      </c>
      <c r="D67" s="110">
        <v>1.694365216794308</v>
      </c>
      <c r="E67" s="110">
        <v>2.8110456949325529</v>
      </c>
      <c r="F67" s="33">
        <v>2.3839523023305405</v>
      </c>
      <c r="G67" s="33">
        <v>1.2898786311216808</v>
      </c>
      <c r="H67" s="33">
        <v>1.6023597599426311</v>
      </c>
      <c r="I67" s="33">
        <v>2.50238349874913</v>
      </c>
      <c r="J67" s="33">
        <v>2.9165064859476817</v>
      </c>
      <c r="K67" s="33">
        <v>10.62486650262262</v>
      </c>
      <c r="L67" s="33">
        <v>3.6241085400740993</v>
      </c>
      <c r="M67" s="33">
        <v>4.2096061915481444</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s="25" customFormat="1" ht="21" customHeight="1">
      <c r="C68" s="25" t="s">
        <v>36</v>
      </c>
      <c r="D68" s="110">
        <v>4.2095908173960236E-2</v>
      </c>
      <c r="E68" s="110">
        <v>5.3807503863687693E-5</v>
      </c>
      <c r="F68" s="33">
        <v>0</v>
      </c>
      <c r="G68" s="33">
        <v>0</v>
      </c>
      <c r="H68" s="33">
        <v>0</v>
      </c>
      <c r="I68" s="33">
        <v>0</v>
      </c>
      <c r="J68" s="33">
        <v>0</v>
      </c>
      <c r="K68" s="33">
        <v>0</v>
      </c>
      <c r="L68" s="33">
        <v>0</v>
      </c>
      <c r="M68" s="33">
        <v>1.7801688620693163E-2</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s="25" customFormat="1" ht="21" customHeight="1">
      <c r="B69" s="25" t="s">
        <v>33</v>
      </c>
      <c r="D69" s="110">
        <v>0.26192051104997743</v>
      </c>
      <c r="E69" s="110">
        <v>0.34106639629052538</v>
      </c>
      <c r="F69" s="33">
        <v>0.43973788393612773</v>
      </c>
      <c r="G69" s="33">
        <v>0.47261374426278902</v>
      </c>
      <c r="H69" s="33">
        <v>0.53434886930684167</v>
      </c>
      <c r="I69" s="33">
        <v>0.76948059981542272</v>
      </c>
      <c r="J69" s="33">
        <v>1.074897523141106</v>
      </c>
      <c r="K69" s="33">
        <v>7.7137623547393526</v>
      </c>
      <c r="L69" s="33">
        <v>0.95306383577166121</v>
      </c>
      <c r="M69" s="33">
        <v>2.9166013514093536</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s="25" customFormat="1" ht="21" customHeight="1">
      <c r="A70" s="25" t="s">
        <v>48</v>
      </c>
      <c r="D70" s="110">
        <v>-0.76797091557073027</v>
      </c>
      <c r="E70" s="110">
        <v>-0.70489444286546787</v>
      </c>
      <c r="F70" s="33">
        <v>-0.6562061022288983</v>
      </c>
      <c r="G70" s="33">
        <v>-0.63645811093965798</v>
      </c>
      <c r="H70" s="33">
        <v>-0.60954095332396963</v>
      </c>
      <c r="I70" s="33">
        <v>-0.53205139210331198</v>
      </c>
      <c r="J70" s="33">
        <v>-0.46569580010166606</v>
      </c>
      <c r="K70" s="33">
        <v>-0.41777169154988703</v>
      </c>
      <c r="L70" s="33">
        <v>-0.35261780101544427</v>
      </c>
      <c r="M70" s="33">
        <v>-0.29893640898339152</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ht="21" customHeight="1">
      <c r="A71" s="6"/>
      <c r="B71" s="6"/>
      <c r="C71" s="10"/>
      <c r="D71" s="31"/>
      <c r="E71" s="31"/>
    </row>
    <row r="72" spans="1:54" ht="21" customHeight="1">
      <c r="A72" s="10" t="s">
        <v>37</v>
      </c>
      <c r="B72" s="10"/>
      <c r="C72" s="6"/>
      <c r="D72" s="94">
        <v>-4.3407047571478525</v>
      </c>
      <c r="E72" s="94">
        <v>-0.45148786890067116</v>
      </c>
      <c r="F72" s="38">
        <v>1.2781524704736986</v>
      </c>
      <c r="G72" s="38">
        <v>0.55997031038672074</v>
      </c>
      <c r="H72" s="38">
        <v>-0.59744978233619206</v>
      </c>
      <c r="I72" s="38">
        <v>-1.6224458692611474</v>
      </c>
      <c r="J72" s="38">
        <v>-2.1375788115362764</v>
      </c>
      <c r="K72" s="38">
        <v>-2.7125050203331238</v>
      </c>
      <c r="L72" s="38">
        <v>-2.7453211973875504</v>
      </c>
      <c r="M72" s="38">
        <v>-1.647752019119052</v>
      </c>
    </row>
    <row r="73" spans="1:54" ht="17.25" customHeight="1">
      <c r="A73" s="54"/>
      <c r="B73" s="54"/>
      <c r="C73" s="54"/>
      <c r="D73" s="96"/>
      <c r="E73" s="96"/>
      <c r="F73" s="74"/>
      <c r="G73" s="74"/>
      <c r="H73" s="74"/>
      <c r="I73" s="74"/>
      <c r="J73" s="74"/>
      <c r="K73" s="74"/>
      <c r="L73" s="74"/>
      <c r="M73" s="74"/>
    </row>
    <row r="74" spans="1:54" ht="17.25" customHeight="1">
      <c r="A74" s="6"/>
      <c r="B74" s="6"/>
      <c r="C74" s="6"/>
      <c r="D74" s="97"/>
      <c r="E74" s="97"/>
      <c r="F74" s="59"/>
      <c r="G74" s="59"/>
      <c r="H74" s="59"/>
      <c r="I74" s="59"/>
      <c r="J74" s="59"/>
      <c r="K74" s="59"/>
      <c r="L74" s="59"/>
    </row>
    <row r="75" spans="1:54" ht="17.25" customHeight="1">
      <c r="A75" s="6" t="s">
        <v>55</v>
      </c>
      <c r="B75" s="6"/>
      <c r="C75" s="6"/>
      <c r="D75" s="59"/>
      <c r="E75" s="59"/>
      <c r="F75" s="59"/>
      <c r="G75" s="59"/>
      <c r="H75" s="59"/>
      <c r="I75" s="59"/>
      <c r="J75" s="59"/>
      <c r="K75" s="59"/>
      <c r="L75" s="59"/>
    </row>
    <row r="76" spans="1:54" ht="16.5" customHeight="1">
      <c r="A76" s="80">
        <v>1</v>
      </c>
      <c r="B76" s="80" t="s">
        <v>45</v>
      </c>
      <c r="C76" s="81"/>
      <c r="D76" s="80"/>
      <c r="E76" s="80"/>
      <c r="F76" s="80"/>
      <c r="G76" s="80"/>
      <c r="H76" s="80"/>
      <c r="I76" s="80"/>
      <c r="J76" s="80"/>
      <c r="K76" s="80"/>
      <c r="L76" s="80"/>
    </row>
    <row r="77" spans="1:54">
      <c r="A77" s="68">
        <v>2</v>
      </c>
      <c r="B77" s="673" t="s">
        <v>81</v>
      </c>
      <c r="C77" s="673"/>
      <c r="D77" s="673"/>
      <c r="E77" s="673"/>
      <c r="F77" s="673"/>
      <c r="G77" s="673"/>
      <c r="H77" s="673"/>
      <c r="I77" s="673"/>
      <c r="J77" s="673"/>
      <c r="K77" s="673"/>
      <c r="L77" s="673"/>
      <c r="M77" s="673"/>
    </row>
    <row r="78" spans="1:54" ht="16.5" customHeight="1">
      <c r="A78" s="80">
        <v>3</v>
      </c>
      <c r="B78" s="80" t="s">
        <v>41</v>
      </c>
      <c r="C78" s="80"/>
    </row>
    <row r="79" spans="1:54">
      <c r="A79" s="81">
        <v>4</v>
      </c>
      <c r="B79" s="81" t="s">
        <v>46</v>
      </c>
      <c r="C79" s="81"/>
      <c r="D79" s="80"/>
      <c r="E79" s="80"/>
      <c r="F79" s="80"/>
      <c r="G79" s="80"/>
      <c r="H79" s="80"/>
      <c r="I79" s="80"/>
      <c r="J79" s="80"/>
      <c r="K79" s="80"/>
      <c r="L79" s="80"/>
    </row>
    <row r="80" spans="1:54">
      <c r="A80" s="81">
        <v>5</v>
      </c>
      <c r="B80" s="81" t="s">
        <v>47</v>
      </c>
      <c r="C80" s="81"/>
      <c r="D80" s="80"/>
      <c r="E80" s="80"/>
      <c r="F80" s="80"/>
      <c r="G80" s="80"/>
      <c r="H80" s="80"/>
      <c r="I80" s="80"/>
      <c r="J80" s="80"/>
      <c r="K80" s="80"/>
      <c r="L80" s="80"/>
    </row>
    <row r="81" spans="1:54" s="39" customFormat="1" ht="16.5" customHeight="1">
      <c r="A81" s="60">
        <v>6</v>
      </c>
      <c r="B81" s="674" t="s">
        <v>65</v>
      </c>
      <c r="C81" s="674"/>
      <c r="D81" s="674"/>
      <c r="E81" s="674"/>
      <c r="F81" s="674"/>
      <c r="G81" s="674"/>
      <c r="H81" s="674"/>
      <c r="I81" s="674"/>
      <c r="J81" s="674"/>
      <c r="K81" s="674"/>
      <c r="L81" s="674"/>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row>
    <row r="82" spans="1:54" ht="37.5" customHeight="1">
      <c r="A82" s="60"/>
      <c r="B82" s="674"/>
      <c r="C82" s="674"/>
      <c r="D82" s="674"/>
      <c r="E82" s="674"/>
      <c r="F82" s="674"/>
      <c r="G82" s="674"/>
      <c r="H82" s="674"/>
      <c r="I82" s="674"/>
      <c r="J82" s="674"/>
      <c r="K82" s="674"/>
      <c r="L82" s="674"/>
    </row>
    <row r="85" spans="1:54">
      <c r="D85" s="65"/>
      <c r="E85" s="65"/>
      <c r="F85" s="65"/>
      <c r="G85" s="65"/>
      <c r="H85" s="65"/>
      <c r="I85" s="65"/>
      <c r="J85" s="65"/>
      <c r="K85" s="65"/>
      <c r="L85" s="65"/>
    </row>
    <row r="89" spans="1:54" s="107" customFormat="1" ht="27">
      <c r="A89" s="1"/>
      <c r="B89" s="1"/>
      <c r="C89" s="1"/>
      <c r="D89" s="6"/>
      <c r="E89" s="6"/>
      <c r="F89" s="6"/>
      <c r="G89" s="6"/>
      <c r="H89" s="6"/>
      <c r="I89" s="6"/>
      <c r="J89" s="6"/>
      <c r="K89" s="6"/>
      <c r="L89" s="6"/>
      <c r="M89" s="6"/>
      <c r="N89" s="6"/>
      <c r="O89" s="6"/>
      <c r="P89" s="6"/>
      <c r="Q89" s="6"/>
      <c r="R89" s="6"/>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row>
    <row r="90" spans="1:54" s="107" customFormat="1" ht="27">
      <c r="A90" s="1"/>
      <c r="B90" s="1"/>
      <c r="C90" s="1"/>
      <c r="D90" s="6"/>
      <c r="E90" s="6"/>
      <c r="F90" s="6"/>
      <c r="G90" s="6"/>
      <c r="H90" s="6"/>
      <c r="I90" s="6"/>
      <c r="J90" s="6"/>
      <c r="K90" s="6"/>
      <c r="L90" s="6"/>
      <c r="M90" s="6"/>
      <c r="N90" s="6"/>
      <c r="O90" s="6"/>
      <c r="P90" s="6"/>
      <c r="Q90" s="6"/>
      <c r="R90" s="6"/>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row>
    <row r="91" spans="1:54" s="126" customFormat="1" ht="18">
      <c r="A91" s="1"/>
      <c r="B91" s="1"/>
      <c r="C91" s="1"/>
      <c r="D91" s="6"/>
      <c r="E91" s="6"/>
      <c r="F91" s="6"/>
      <c r="G91" s="6"/>
      <c r="H91" s="6"/>
      <c r="I91" s="6"/>
      <c r="J91" s="6"/>
      <c r="K91" s="6"/>
      <c r="L91" s="6"/>
      <c r="M91" s="6"/>
      <c r="N91" s="6"/>
      <c r="O91" s="6"/>
      <c r="P91" s="6"/>
      <c r="Q91" s="6"/>
      <c r="R91" s="6"/>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row>
    <row r="94" spans="1:54" ht="18">
      <c r="D94" s="10"/>
      <c r="E94" s="117"/>
      <c r="F94" s="117"/>
      <c r="G94" s="117"/>
      <c r="H94" s="117"/>
      <c r="I94" s="117"/>
      <c r="J94" s="117"/>
      <c r="K94" s="117"/>
      <c r="L94" s="117"/>
    </row>
    <row r="97" spans="4:12">
      <c r="D97" s="140"/>
      <c r="E97" s="140"/>
      <c r="F97" s="140"/>
      <c r="G97" s="140"/>
      <c r="H97" s="140"/>
      <c r="I97" s="140"/>
      <c r="J97" s="140"/>
      <c r="K97" s="140"/>
      <c r="L97" s="140"/>
    </row>
  </sheetData>
  <mergeCells count="6">
    <mergeCell ref="A2:M2"/>
    <mergeCell ref="B81:L82"/>
    <mergeCell ref="A5:M5"/>
    <mergeCell ref="A4:M4"/>
    <mergeCell ref="A3:M3"/>
    <mergeCell ref="B77:M77"/>
  </mergeCells>
  <phoneticPr fontId="0" type="noConversion"/>
  <printOptions horizontalCentered="1"/>
  <pageMargins left="0.74803149606299213" right="0.74803149606299213" top="0.78740157480314965" bottom="0.98425196850393704" header="0.23622047244094491" footer="0"/>
  <pageSetup scale="46" fitToHeight="2" orientation="landscape" horizontalDpi="4294967294" verticalDpi="4294967294" r:id="rId1"/>
  <headerFooter alignWithMargins="0"/>
  <rowBreaks count="1" manualBreakCount="1">
    <brk id="4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35"/>
  <sheetViews>
    <sheetView showGridLines="0" zoomScale="75" zoomScaleNormal="75" workbookViewId="0"/>
  </sheetViews>
  <sheetFormatPr baseColWidth="10" defaultRowHeight="16.5"/>
  <cols>
    <col min="1" max="1" width="3.5703125" style="155" customWidth="1"/>
    <col min="2" max="2" width="6" style="155" customWidth="1"/>
    <col min="3" max="3" width="63.7109375" style="155" customWidth="1"/>
    <col min="4" max="13" width="19.7109375" style="156" customWidth="1"/>
    <col min="14" max="80" width="11.42578125" style="156"/>
    <col min="81" max="249" width="11.42578125" style="155"/>
    <col min="250" max="250" width="3.5703125" style="155" customWidth="1"/>
    <col min="251" max="251" width="3" style="155" customWidth="1"/>
    <col min="252" max="252" width="63.7109375" style="155" customWidth="1"/>
    <col min="253" max="262" width="17.7109375" style="155" customWidth="1"/>
    <col min="263" max="505" width="11.42578125" style="155"/>
    <col min="506" max="506" width="3.5703125" style="155" customWidth="1"/>
    <col min="507" max="507" width="3" style="155" customWidth="1"/>
    <col min="508" max="508" width="63.7109375" style="155" customWidth="1"/>
    <col min="509" max="518" width="17.7109375" style="155" customWidth="1"/>
    <col min="519" max="761" width="11.42578125" style="155"/>
    <col min="762" max="762" width="3.5703125" style="155" customWidth="1"/>
    <col min="763" max="763" width="3" style="155" customWidth="1"/>
    <col min="764" max="764" width="63.7109375" style="155" customWidth="1"/>
    <col min="765" max="774" width="17.7109375" style="155" customWidth="1"/>
    <col min="775" max="1017" width="11.42578125" style="155"/>
    <col min="1018" max="1018" width="3.5703125" style="155" customWidth="1"/>
    <col min="1019" max="1019" width="3" style="155" customWidth="1"/>
    <col min="1020" max="1020" width="63.7109375" style="155" customWidth="1"/>
    <col min="1021" max="1030" width="17.7109375" style="155" customWidth="1"/>
    <col min="1031" max="1273" width="11.42578125" style="155"/>
    <col min="1274" max="1274" width="3.5703125" style="155" customWidth="1"/>
    <col min="1275" max="1275" width="3" style="155" customWidth="1"/>
    <col min="1276" max="1276" width="63.7109375" style="155" customWidth="1"/>
    <col min="1277" max="1286" width="17.7109375" style="155" customWidth="1"/>
    <col min="1287" max="1529" width="11.42578125" style="155"/>
    <col min="1530" max="1530" width="3.5703125" style="155" customWidth="1"/>
    <col min="1531" max="1531" width="3" style="155" customWidth="1"/>
    <col min="1532" max="1532" width="63.7109375" style="155" customWidth="1"/>
    <col min="1533" max="1542" width="17.7109375" style="155" customWidth="1"/>
    <col min="1543" max="1785" width="11.42578125" style="155"/>
    <col min="1786" max="1786" width="3.5703125" style="155" customWidth="1"/>
    <col min="1787" max="1787" width="3" style="155" customWidth="1"/>
    <col min="1788" max="1788" width="63.7109375" style="155" customWidth="1"/>
    <col min="1789" max="1798" width="17.7109375" style="155" customWidth="1"/>
    <col min="1799" max="2041" width="11.42578125" style="155"/>
    <col min="2042" max="2042" width="3.5703125" style="155" customWidth="1"/>
    <col min="2043" max="2043" width="3" style="155" customWidth="1"/>
    <col min="2044" max="2044" width="63.7109375" style="155" customWidth="1"/>
    <col min="2045" max="2054" width="17.7109375" style="155" customWidth="1"/>
    <col min="2055" max="2297" width="11.42578125" style="155"/>
    <col min="2298" max="2298" width="3.5703125" style="155" customWidth="1"/>
    <col min="2299" max="2299" width="3" style="155" customWidth="1"/>
    <col min="2300" max="2300" width="63.7109375" style="155" customWidth="1"/>
    <col min="2301" max="2310" width="17.7109375" style="155" customWidth="1"/>
    <col min="2311" max="2553" width="11.42578125" style="155"/>
    <col min="2554" max="2554" width="3.5703125" style="155" customWidth="1"/>
    <col min="2555" max="2555" width="3" style="155" customWidth="1"/>
    <col min="2556" max="2556" width="63.7109375" style="155" customWidth="1"/>
    <col min="2557" max="2566" width="17.7109375" style="155" customWidth="1"/>
    <col min="2567" max="2809" width="11.42578125" style="155"/>
    <col min="2810" max="2810" width="3.5703125" style="155" customWidth="1"/>
    <col min="2811" max="2811" width="3" style="155" customWidth="1"/>
    <col min="2812" max="2812" width="63.7109375" style="155" customWidth="1"/>
    <col min="2813" max="2822" width="17.7109375" style="155" customWidth="1"/>
    <col min="2823" max="3065" width="11.42578125" style="155"/>
    <col min="3066" max="3066" width="3.5703125" style="155" customWidth="1"/>
    <col min="3067" max="3067" width="3" style="155" customWidth="1"/>
    <col min="3068" max="3068" width="63.7109375" style="155" customWidth="1"/>
    <col min="3069" max="3078" width="17.7109375" style="155" customWidth="1"/>
    <col min="3079" max="3321" width="11.42578125" style="155"/>
    <col min="3322" max="3322" width="3.5703125" style="155" customWidth="1"/>
    <col min="3323" max="3323" width="3" style="155" customWidth="1"/>
    <col min="3324" max="3324" width="63.7109375" style="155" customWidth="1"/>
    <col min="3325" max="3334" width="17.7109375" style="155" customWidth="1"/>
    <col min="3335" max="3577" width="11.42578125" style="155"/>
    <col min="3578" max="3578" width="3.5703125" style="155" customWidth="1"/>
    <col min="3579" max="3579" width="3" style="155" customWidth="1"/>
    <col min="3580" max="3580" width="63.7109375" style="155" customWidth="1"/>
    <col min="3581" max="3590" width="17.7109375" style="155" customWidth="1"/>
    <col min="3591" max="3833" width="11.42578125" style="155"/>
    <col min="3834" max="3834" width="3.5703125" style="155" customWidth="1"/>
    <col min="3835" max="3835" width="3" style="155" customWidth="1"/>
    <col min="3836" max="3836" width="63.7109375" style="155" customWidth="1"/>
    <col min="3837" max="3846" width="17.7109375" style="155" customWidth="1"/>
    <col min="3847" max="4089" width="11.42578125" style="155"/>
    <col min="4090" max="4090" width="3.5703125" style="155" customWidth="1"/>
    <col min="4091" max="4091" width="3" style="155" customWidth="1"/>
    <col min="4092" max="4092" width="63.7109375" style="155" customWidth="1"/>
    <col min="4093" max="4102" width="17.7109375" style="155" customWidth="1"/>
    <col min="4103" max="4345" width="11.42578125" style="155"/>
    <col min="4346" max="4346" width="3.5703125" style="155" customWidth="1"/>
    <col min="4347" max="4347" width="3" style="155" customWidth="1"/>
    <col min="4348" max="4348" width="63.7109375" style="155" customWidth="1"/>
    <col min="4349" max="4358" width="17.7109375" style="155" customWidth="1"/>
    <col min="4359" max="4601" width="11.42578125" style="155"/>
    <col min="4602" max="4602" width="3.5703125" style="155" customWidth="1"/>
    <col min="4603" max="4603" width="3" style="155" customWidth="1"/>
    <col min="4604" max="4604" width="63.7109375" style="155" customWidth="1"/>
    <col min="4605" max="4614" width="17.7109375" style="155" customWidth="1"/>
    <col min="4615" max="4857" width="11.42578125" style="155"/>
    <col min="4858" max="4858" width="3.5703125" style="155" customWidth="1"/>
    <col min="4859" max="4859" width="3" style="155" customWidth="1"/>
    <col min="4860" max="4860" width="63.7109375" style="155" customWidth="1"/>
    <col min="4861" max="4870" width="17.7109375" style="155" customWidth="1"/>
    <col min="4871" max="5113" width="11.42578125" style="155"/>
    <col min="5114" max="5114" width="3.5703125" style="155" customWidth="1"/>
    <col min="5115" max="5115" width="3" style="155" customWidth="1"/>
    <col min="5116" max="5116" width="63.7109375" style="155" customWidth="1"/>
    <col min="5117" max="5126" width="17.7109375" style="155" customWidth="1"/>
    <col min="5127" max="5369" width="11.42578125" style="155"/>
    <col min="5370" max="5370" width="3.5703125" style="155" customWidth="1"/>
    <col min="5371" max="5371" width="3" style="155" customWidth="1"/>
    <col min="5372" max="5372" width="63.7109375" style="155" customWidth="1"/>
    <col min="5373" max="5382" width="17.7109375" style="155" customWidth="1"/>
    <col min="5383" max="5625" width="11.42578125" style="155"/>
    <col min="5626" max="5626" width="3.5703125" style="155" customWidth="1"/>
    <col min="5627" max="5627" width="3" style="155" customWidth="1"/>
    <col min="5628" max="5628" width="63.7109375" style="155" customWidth="1"/>
    <col min="5629" max="5638" width="17.7109375" style="155" customWidth="1"/>
    <col min="5639" max="5881" width="11.42578125" style="155"/>
    <col min="5882" max="5882" width="3.5703125" style="155" customWidth="1"/>
    <col min="5883" max="5883" width="3" style="155" customWidth="1"/>
    <col min="5884" max="5884" width="63.7109375" style="155" customWidth="1"/>
    <col min="5885" max="5894" width="17.7109375" style="155" customWidth="1"/>
    <col min="5895" max="6137" width="11.42578125" style="155"/>
    <col min="6138" max="6138" width="3.5703125" style="155" customWidth="1"/>
    <col min="6139" max="6139" width="3" style="155" customWidth="1"/>
    <col min="6140" max="6140" width="63.7109375" style="155" customWidth="1"/>
    <col min="6141" max="6150" width="17.7109375" style="155" customWidth="1"/>
    <col min="6151" max="6393" width="11.42578125" style="155"/>
    <col min="6394" max="6394" width="3.5703125" style="155" customWidth="1"/>
    <col min="6395" max="6395" width="3" style="155" customWidth="1"/>
    <col min="6396" max="6396" width="63.7109375" style="155" customWidth="1"/>
    <col min="6397" max="6406" width="17.7109375" style="155" customWidth="1"/>
    <col min="6407" max="6649" width="11.42578125" style="155"/>
    <col min="6650" max="6650" width="3.5703125" style="155" customWidth="1"/>
    <col min="6651" max="6651" width="3" style="155" customWidth="1"/>
    <col min="6652" max="6652" width="63.7109375" style="155" customWidth="1"/>
    <col min="6653" max="6662" width="17.7109375" style="155" customWidth="1"/>
    <col min="6663" max="6905" width="11.42578125" style="155"/>
    <col min="6906" max="6906" width="3.5703125" style="155" customWidth="1"/>
    <col min="6907" max="6907" width="3" style="155" customWidth="1"/>
    <col min="6908" max="6908" width="63.7109375" style="155" customWidth="1"/>
    <col min="6909" max="6918" width="17.7109375" style="155" customWidth="1"/>
    <col min="6919" max="7161" width="11.42578125" style="155"/>
    <col min="7162" max="7162" width="3.5703125" style="155" customWidth="1"/>
    <col min="7163" max="7163" width="3" style="155" customWidth="1"/>
    <col min="7164" max="7164" width="63.7109375" style="155" customWidth="1"/>
    <col min="7165" max="7174" width="17.7109375" style="155" customWidth="1"/>
    <col min="7175" max="7417" width="11.42578125" style="155"/>
    <col min="7418" max="7418" width="3.5703125" style="155" customWidth="1"/>
    <col min="7419" max="7419" width="3" style="155" customWidth="1"/>
    <col min="7420" max="7420" width="63.7109375" style="155" customWidth="1"/>
    <col min="7421" max="7430" width="17.7109375" style="155" customWidth="1"/>
    <col min="7431" max="7673" width="11.42578125" style="155"/>
    <col min="7674" max="7674" width="3.5703125" style="155" customWidth="1"/>
    <col min="7675" max="7675" width="3" style="155" customWidth="1"/>
    <col min="7676" max="7676" width="63.7109375" style="155" customWidth="1"/>
    <col min="7677" max="7686" width="17.7109375" style="155" customWidth="1"/>
    <col min="7687" max="7929" width="11.42578125" style="155"/>
    <col min="7930" max="7930" width="3.5703125" style="155" customWidth="1"/>
    <col min="7931" max="7931" width="3" style="155" customWidth="1"/>
    <col min="7932" max="7932" width="63.7109375" style="155" customWidth="1"/>
    <col min="7933" max="7942" width="17.7109375" style="155" customWidth="1"/>
    <col min="7943" max="8185" width="11.42578125" style="155"/>
    <col min="8186" max="8186" width="3.5703125" style="155" customWidth="1"/>
    <col min="8187" max="8187" width="3" style="155" customWidth="1"/>
    <col min="8188" max="8188" width="63.7109375" style="155" customWidth="1"/>
    <col min="8189" max="8198" width="17.7109375" style="155" customWidth="1"/>
    <col min="8199" max="8441" width="11.42578125" style="155"/>
    <col min="8442" max="8442" width="3.5703125" style="155" customWidth="1"/>
    <col min="8443" max="8443" width="3" style="155" customWidth="1"/>
    <col min="8444" max="8444" width="63.7109375" style="155" customWidth="1"/>
    <col min="8445" max="8454" width="17.7109375" style="155" customWidth="1"/>
    <col min="8455" max="8697" width="11.42578125" style="155"/>
    <col min="8698" max="8698" width="3.5703125" style="155" customWidth="1"/>
    <col min="8699" max="8699" width="3" style="155" customWidth="1"/>
    <col min="8700" max="8700" width="63.7109375" style="155" customWidth="1"/>
    <col min="8701" max="8710" width="17.7109375" style="155" customWidth="1"/>
    <col min="8711" max="8953" width="11.42578125" style="155"/>
    <col min="8954" max="8954" width="3.5703125" style="155" customWidth="1"/>
    <col min="8955" max="8955" width="3" style="155" customWidth="1"/>
    <col min="8956" max="8956" width="63.7109375" style="155" customWidth="1"/>
    <col min="8957" max="8966" width="17.7109375" style="155" customWidth="1"/>
    <col min="8967" max="9209" width="11.42578125" style="155"/>
    <col min="9210" max="9210" width="3.5703125" style="155" customWidth="1"/>
    <col min="9211" max="9211" width="3" style="155" customWidth="1"/>
    <col min="9212" max="9212" width="63.7109375" style="155" customWidth="1"/>
    <col min="9213" max="9222" width="17.7109375" style="155" customWidth="1"/>
    <col min="9223" max="9465" width="11.42578125" style="155"/>
    <col min="9466" max="9466" width="3.5703125" style="155" customWidth="1"/>
    <col min="9467" max="9467" width="3" style="155" customWidth="1"/>
    <col min="9468" max="9468" width="63.7109375" style="155" customWidth="1"/>
    <col min="9469" max="9478" width="17.7109375" style="155" customWidth="1"/>
    <col min="9479" max="9721" width="11.42578125" style="155"/>
    <col min="9722" max="9722" width="3.5703125" style="155" customWidth="1"/>
    <col min="9723" max="9723" width="3" style="155" customWidth="1"/>
    <col min="9724" max="9724" width="63.7109375" style="155" customWidth="1"/>
    <col min="9725" max="9734" width="17.7109375" style="155" customWidth="1"/>
    <col min="9735" max="9977" width="11.42578125" style="155"/>
    <col min="9978" max="9978" width="3.5703125" style="155" customWidth="1"/>
    <col min="9979" max="9979" width="3" style="155" customWidth="1"/>
    <col min="9980" max="9980" width="63.7109375" style="155" customWidth="1"/>
    <col min="9981" max="9990" width="17.7109375" style="155" customWidth="1"/>
    <col min="9991" max="10233" width="11.42578125" style="155"/>
    <col min="10234" max="10234" width="3.5703125" style="155" customWidth="1"/>
    <col min="10235" max="10235" width="3" style="155" customWidth="1"/>
    <col min="10236" max="10236" width="63.7109375" style="155" customWidth="1"/>
    <col min="10237" max="10246" width="17.7109375" style="155" customWidth="1"/>
    <col min="10247" max="10489" width="11.42578125" style="155"/>
    <col min="10490" max="10490" width="3.5703125" style="155" customWidth="1"/>
    <col min="10491" max="10491" width="3" style="155" customWidth="1"/>
    <col min="10492" max="10492" width="63.7109375" style="155" customWidth="1"/>
    <col min="10493" max="10502" width="17.7109375" style="155" customWidth="1"/>
    <col min="10503" max="10745" width="11.42578125" style="155"/>
    <col min="10746" max="10746" width="3.5703125" style="155" customWidth="1"/>
    <col min="10747" max="10747" width="3" style="155" customWidth="1"/>
    <col min="10748" max="10748" width="63.7109375" style="155" customWidth="1"/>
    <col min="10749" max="10758" width="17.7109375" style="155" customWidth="1"/>
    <col min="10759" max="11001" width="11.42578125" style="155"/>
    <col min="11002" max="11002" width="3.5703125" style="155" customWidth="1"/>
    <col min="11003" max="11003" width="3" style="155" customWidth="1"/>
    <col min="11004" max="11004" width="63.7109375" style="155" customWidth="1"/>
    <col min="11005" max="11014" width="17.7109375" style="155" customWidth="1"/>
    <col min="11015" max="11257" width="11.42578125" style="155"/>
    <col min="11258" max="11258" width="3.5703125" style="155" customWidth="1"/>
    <col min="11259" max="11259" width="3" style="155" customWidth="1"/>
    <col min="11260" max="11260" width="63.7109375" style="155" customWidth="1"/>
    <col min="11261" max="11270" width="17.7109375" style="155" customWidth="1"/>
    <col min="11271" max="11513" width="11.42578125" style="155"/>
    <col min="11514" max="11514" width="3.5703125" style="155" customWidth="1"/>
    <col min="11515" max="11515" width="3" style="155" customWidth="1"/>
    <col min="11516" max="11516" width="63.7109375" style="155" customWidth="1"/>
    <col min="11517" max="11526" width="17.7109375" style="155" customWidth="1"/>
    <col min="11527" max="11769" width="11.42578125" style="155"/>
    <col min="11770" max="11770" width="3.5703125" style="155" customWidth="1"/>
    <col min="11771" max="11771" width="3" style="155" customWidth="1"/>
    <col min="11772" max="11772" width="63.7109375" style="155" customWidth="1"/>
    <col min="11773" max="11782" width="17.7109375" style="155" customWidth="1"/>
    <col min="11783" max="12025" width="11.42578125" style="155"/>
    <col min="12026" max="12026" width="3.5703125" style="155" customWidth="1"/>
    <col min="12027" max="12027" width="3" style="155" customWidth="1"/>
    <col min="12028" max="12028" width="63.7109375" style="155" customWidth="1"/>
    <col min="12029" max="12038" width="17.7109375" style="155" customWidth="1"/>
    <col min="12039" max="12281" width="11.42578125" style="155"/>
    <col min="12282" max="12282" width="3.5703125" style="155" customWidth="1"/>
    <col min="12283" max="12283" width="3" style="155" customWidth="1"/>
    <col min="12284" max="12284" width="63.7109375" style="155" customWidth="1"/>
    <col min="12285" max="12294" width="17.7109375" style="155" customWidth="1"/>
    <col min="12295" max="12537" width="11.42578125" style="155"/>
    <col min="12538" max="12538" width="3.5703125" style="155" customWidth="1"/>
    <col min="12539" max="12539" width="3" style="155" customWidth="1"/>
    <col min="12540" max="12540" width="63.7109375" style="155" customWidth="1"/>
    <col min="12541" max="12550" width="17.7109375" style="155" customWidth="1"/>
    <col min="12551" max="12793" width="11.42578125" style="155"/>
    <col min="12794" max="12794" width="3.5703125" style="155" customWidth="1"/>
    <col min="12795" max="12795" width="3" style="155" customWidth="1"/>
    <col min="12796" max="12796" width="63.7109375" style="155" customWidth="1"/>
    <col min="12797" max="12806" width="17.7109375" style="155" customWidth="1"/>
    <col min="12807" max="13049" width="11.42578125" style="155"/>
    <col min="13050" max="13050" width="3.5703125" style="155" customWidth="1"/>
    <col min="13051" max="13051" width="3" style="155" customWidth="1"/>
    <col min="13052" max="13052" width="63.7109375" style="155" customWidth="1"/>
    <col min="13053" max="13062" width="17.7109375" style="155" customWidth="1"/>
    <col min="13063" max="13305" width="11.42578125" style="155"/>
    <col min="13306" max="13306" width="3.5703125" style="155" customWidth="1"/>
    <col min="13307" max="13307" width="3" style="155" customWidth="1"/>
    <col min="13308" max="13308" width="63.7109375" style="155" customWidth="1"/>
    <col min="13309" max="13318" width="17.7109375" style="155" customWidth="1"/>
    <col min="13319" max="13561" width="11.42578125" style="155"/>
    <col min="13562" max="13562" width="3.5703125" style="155" customWidth="1"/>
    <col min="13563" max="13563" width="3" style="155" customWidth="1"/>
    <col min="13564" max="13564" width="63.7109375" style="155" customWidth="1"/>
    <col min="13565" max="13574" width="17.7109375" style="155" customWidth="1"/>
    <col min="13575" max="13817" width="11.42578125" style="155"/>
    <col min="13818" max="13818" width="3.5703125" style="155" customWidth="1"/>
    <col min="13819" max="13819" width="3" style="155" customWidth="1"/>
    <col min="13820" max="13820" width="63.7109375" style="155" customWidth="1"/>
    <col min="13821" max="13830" width="17.7109375" style="155" customWidth="1"/>
    <col min="13831" max="14073" width="11.42578125" style="155"/>
    <col min="14074" max="14074" width="3.5703125" style="155" customWidth="1"/>
    <col min="14075" max="14075" width="3" style="155" customWidth="1"/>
    <col min="14076" max="14076" width="63.7109375" style="155" customWidth="1"/>
    <col min="14077" max="14086" width="17.7109375" style="155" customWidth="1"/>
    <col min="14087" max="14329" width="11.42578125" style="155"/>
    <col min="14330" max="14330" width="3.5703125" style="155" customWidth="1"/>
    <col min="14331" max="14331" width="3" style="155" customWidth="1"/>
    <col min="14332" max="14332" width="63.7109375" style="155" customWidth="1"/>
    <col min="14333" max="14342" width="17.7109375" style="155" customWidth="1"/>
    <col min="14343" max="14585" width="11.42578125" style="155"/>
    <col min="14586" max="14586" width="3.5703125" style="155" customWidth="1"/>
    <col min="14587" max="14587" width="3" style="155" customWidth="1"/>
    <col min="14588" max="14588" width="63.7109375" style="155" customWidth="1"/>
    <col min="14589" max="14598" width="17.7109375" style="155" customWidth="1"/>
    <col min="14599" max="14841" width="11.42578125" style="155"/>
    <col min="14842" max="14842" width="3.5703125" style="155" customWidth="1"/>
    <col min="14843" max="14843" width="3" style="155" customWidth="1"/>
    <col min="14844" max="14844" width="63.7109375" style="155" customWidth="1"/>
    <col min="14845" max="14854" width="17.7109375" style="155" customWidth="1"/>
    <col min="14855" max="15097" width="11.42578125" style="155"/>
    <col min="15098" max="15098" width="3.5703125" style="155" customWidth="1"/>
    <col min="15099" max="15099" width="3" style="155" customWidth="1"/>
    <col min="15100" max="15100" width="63.7109375" style="155" customWidth="1"/>
    <col min="15101" max="15110" width="17.7109375" style="155" customWidth="1"/>
    <col min="15111" max="15353" width="11.42578125" style="155"/>
    <col min="15354" max="15354" width="3.5703125" style="155" customWidth="1"/>
    <col min="15355" max="15355" width="3" style="155" customWidth="1"/>
    <col min="15356" max="15356" width="63.7109375" style="155" customWidth="1"/>
    <col min="15357" max="15366" width="17.7109375" style="155" customWidth="1"/>
    <col min="15367" max="15609" width="11.42578125" style="155"/>
    <col min="15610" max="15610" width="3.5703125" style="155" customWidth="1"/>
    <col min="15611" max="15611" width="3" style="155" customWidth="1"/>
    <col min="15612" max="15612" width="63.7109375" style="155" customWidth="1"/>
    <col min="15613" max="15622" width="17.7109375" style="155" customWidth="1"/>
    <col min="15623" max="15865" width="11.42578125" style="155"/>
    <col min="15866" max="15866" width="3.5703125" style="155" customWidth="1"/>
    <col min="15867" max="15867" width="3" style="155" customWidth="1"/>
    <col min="15868" max="15868" width="63.7109375" style="155" customWidth="1"/>
    <col min="15869" max="15878" width="17.7109375" style="155" customWidth="1"/>
    <col min="15879" max="16121" width="11.42578125" style="155"/>
    <col min="16122" max="16122" width="3.5703125" style="155" customWidth="1"/>
    <col min="16123" max="16123" width="3" style="155" customWidth="1"/>
    <col min="16124" max="16124" width="63.7109375" style="155" customWidth="1"/>
    <col min="16125" max="16134" width="17.7109375" style="155" customWidth="1"/>
    <col min="16135" max="16384" width="11.42578125" style="155"/>
  </cols>
  <sheetData>
    <row r="1" spans="1:80" ht="17.25" customHeight="1">
      <c r="C1" s="196"/>
    </row>
    <row r="2" spans="1:80" s="206" customFormat="1" ht="21.75">
      <c r="A2" s="677" t="s">
        <v>91</v>
      </c>
      <c r="B2" s="677"/>
      <c r="C2" s="677"/>
      <c r="D2" s="677"/>
      <c r="E2" s="677"/>
      <c r="F2" s="677"/>
      <c r="G2" s="677"/>
      <c r="H2" s="677"/>
      <c r="I2" s="677"/>
      <c r="J2" s="677"/>
      <c r="K2" s="677"/>
      <c r="L2" s="677"/>
      <c r="M2" s="677"/>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row>
    <row r="3" spans="1:80" s="208" customFormat="1" ht="19.5">
      <c r="A3" s="678" t="s">
        <v>0</v>
      </c>
      <c r="B3" s="678"/>
      <c r="C3" s="678"/>
      <c r="D3" s="678"/>
      <c r="E3" s="678"/>
      <c r="F3" s="678"/>
      <c r="G3" s="678"/>
      <c r="H3" s="678"/>
      <c r="I3" s="678"/>
      <c r="J3" s="678"/>
      <c r="K3" s="678"/>
      <c r="L3" s="678"/>
      <c r="M3" s="678"/>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row>
    <row r="4" spans="1:80" s="208" customFormat="1" ht="19.5">
      <c r="A4" s="678" t="s">
        <v>38</v>
      </c>
      <c r="B4" s="678"/>
      <c r="C4" s="678"/>
      <c r="D4" s="678"/>
      <c r="E4" s="678"/>
      <c r="F4" s="678"/>
      <c r="G4" s="678"/>
      <c r="H4" s="678"/>
      <c r="I4" s="678"/>
      <c r="J4" s="678"/>
      <c r="K4" s="678"/>
      <c r="L4" s="678"/>
      <c r="M4" s="678"/>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row>
    <row r="5" spans="1:80" ht="18" customHeight="1">
      <c r="A5" s="193"/>
      <c r="B5" s="192"/>
      <c r="C5" s="191"/>
    </row>
    <row r="6" spans="1:80" ht="24.75" customHeight="1">
      <c r="A6" s="209"/>
      <c r="B6" s="209"/>
      <c r="C6" s="209"/>
      <c r="D6" s="210">
        <v>2009</v>
      </c>
      <c r="E6" s="210">
        <v>2010</v>
      </c>
      <c r="F6" s="210">
        <v>2011</v>
      </c>
      <c r="G6" s="210">
        <v>2012</v>
      </c>
      <c r="H6" s="210">
        <v>2013</v>
      </c>
      <c r="I6" s="210">
        <v>2014</v>
      </c>
      <c r="J6" s="210">
        <v>2015</v>
      </c>
      <c r="K6" s="210">
        <v>2016</v>
      </c>
      <c r="L6" s="210">
        <v>2017</v>
      </c>
      <c r="M6" s="210">
        <v>2018</v>
      </c>
    </row>
    <row r="7" spans="1:80" ht="21" customHeight="1">
      <c r="A7" s="190"/>
      <c r="B7" s="156"/>
      <c r="C7" s="156"/>
      <c r="D7" s="189"/>
      <c r="E7" s="173"/>
      <c r="F7" s="173"/>
      <c r="G7" s="173"/>
    </row>
    <row r="8" spans="1:80" ht="21" customHeight="1">
      <c r="A8" s="168" t="s">
        <v>88</v>
      </c>
      <c r="B8" s="167"/>
      <c r="C8" s="167"/>
      <c r="D8" s="204">
        <v>-4196868.5916799977</v>
      </c>
      <c r="E8" s="204">
        <v>-503448.67334000021</v>
      </c>
      <c r="F8" s="204">
        <v>1559424.7305031307</v>
      </c>
      <c r="G8" s="203">
        <v>727666.62204535306</v>
      </c>
      <c r="H8" s="203">
        <v>-823741.33622677997</v>
      </c>
      <c r="I8" s="203">
        <v>-2410945.8167906068</v>
      </c>
      <c r="J8" s="203">
        <v>-3410578.3642601445</v>
      </c>
      <c r="K8" s="203">
        <v>-4596868.551123105</v>
      </c>
      <c r="L8" s="203">
        <v>-4947368.495810017</v>
      </c>
      <c r="M8" s="203">
        <v>-3151304.4694239125</v>
      </c>
    </row>
    <row r="9" spans="1:80" ht="21" customHeight="1">
      <c r="A9" s="166"/>
      <c r="B9" s="156"/>
      <c r="C9" s="156"/>
      <c r="D9" s="202"/>
      <c r="E9" s="202"/>
      <c r="F9" s="202"/>
      <c r="G9" s="201"/>
      <c r="H9" s="201"/>
      <c r="I9" s="201"/>
      <c r="J9" s="201"/>
      <c r="K9" s="201"/>
      <c r="L9" s="201"/>
      <c r="M9" s="201"/>
    </row>
    <row r="10" spans="1:80" s="165" customFormat="1" ht="21" customHeight="1">
      <c r="A10" s="159" t="s">
        <v>87</v>
      </c>
      <c r="B10" s="158"/>
      <c r="C10" s="158"/>
      <c r="D10" s="198">
        <v>-1362876.424514404</v>
      </c>
      <c r="E10" s="198">
        <v>1630857.8904919501</v>
      </c>
      <c r="F10" s="198">
        <v>2777132.8647659263</v>
      </c>
      <c r="G10" s="198">
        <v>1206529.842611097</v>
      </c>
      <c r="H10" s="198">
        <v>-113173.10382607789</v>
      </c>
      <c r="I10" s="198">
        <v>-1668476.2047305983</v>
      </c>
      <c r="J10" s="198">
        <v>-4158405.3443930889</v>
      </c>
      <c r="K10" s="198">
        <v>-2778967.1756272027</v>
      </c>
      <c r="L10" s="198">
        <v>-1260834.7666244535</v>
      </c>
      <c r="M10" s="198">
        <v>-286387.49466492288</v>
      </c>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row>
    <row r="11" spans="1:80" s="163" customFormat="1" ht="21" customHeight="1">
      <c r="A11" s="165"/>
      <c r="B11" s="164" t="s">
        <v>86</v>
      </c>
      <c r="C11" s="164"/>
      <c r="D11" s="200">
        <v>-2064483.4983058814</v>
      </c>
      <c r="E11" s="200">
        <v>-776220.06052479893</v>
      </c>
      <c r="F11" s="200">
        <v>-74139.000675048679</v>
      </c>
      <c r="G11" s="199">
        <v>87768.004328846931</v>
      </c>
      <c r="H11" s="199">
        <v>-462460.50450675562</v>
      </c>
      <c r="I11" s="199">
        <v>-1260046.6145087369</v>
      </c>
      <c r="J11" s="199">
        <v>-1624060.196425125</v>
      </c>
      <c r="K11" s="199">
        <v>-964353.05463753641</v>
      </c>
      <c r="L11" s="199">
        <v>-1629407.2728544064</v>
      </c>
      <c r="M11" s="199">
        <v>-468953.42595018819</v>
      </c>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row>
    <row r="12" spans="1:80" s="163" customFormat="1" ht="21" customHeight="1">
      <c r="B12" s="162" t="s">
        <v>85</v>
      </c>
      <c r="C12" s="162"/>
      <c r="D12" s="200">
        <v>-98849.643455424346</v>
      </c>
      <c r="E12" s="200">
        <v>-61975.307956771227</v>
      </c>
      <c r="F12" s="200">
        <v>-7388.2400744650513</v>
      </c>
      <c r="G12" s="199">
        <v>3328.2099557388574</v>
      </c>
      <c r="H12" s="199">
        <v>-27458.683175394777</v>
      </c>
      <c r="I12" s="199">
        <v>-71927.052384469425</v>
      </c>
      <c r="J12" s="199">
        <v>-91785.423502615187</v>
      </c>
      <c r="K12" s="199">
        <v>-53951.814734836807</v>
      </c>
      <c r="L12" s="199">
        <v>-96373.84390296042</v>
      </c>
      <c r="M12" s="199">
        <v>-37647.740095877089</v>
      </c>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row>
    <row r="13" spans="1:80" s="160" customFormat="1" ht="21" customHeight="1">
      <c r="B13" s="161" t="s">
        <v>84</v>
      </c>
      <c r="C13" s="161"/>
      <c r="D13" s="200">
        <v>127910.51280389266</v>
      </c>
      <c r="E13" s="200">
        <v>1643851.6254695253</v>
      </c>
      <c r="F13" s="200">
        <v>1324839.7529438143</v>
      </c>
      <c r="G13" s="199">
        <v>286822.26910760999</v>
      </c>
      <c r="H13" s="199">
        <v>-44761.218333377212</v>
      </c>
      <c r="I13" s="199">
        <v>-509118.36601975851</v>
      </c>
      <c r="J13" s="199">
        <v>-2101390.6968284254</v>
      </c>
      <c r="K13" s="199">
        <v>-1142131.4996139887</v>
      </c>
      <c r="L13" s="199">
        <v>731370.60848577763</v>
      </c>
      <c r="M13" s="199">
        <v>-69334.573613946151</v>
      </c>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row>
    <row r="14" spans="1:80" s="160" customFormat="1" ht="21" customHeight="1">
      <c r="B14" s="161" t="s">
        <v>83</v>
      </c>
      <c r="C14" s="161"/>
      <c r="D14" s="200">
        <v>672546.20444300899</v>
      </c>
      <c r="E14" s="200">
        <v>825201.63350399514</v>
      </c>
      <c r="F14" s="200">
        <v>1533820.3525716257</v>
      </c>
      <c r="G14" s="199">
        <v>828611.35921890126</v>
      </c>
      <c r="H14" s="199">
        <v>421507.30218944966</v>
      </c>
      <c r="I14" s="199">
        <v>172615.8281823665</v>
      </c>
      <c r="J14" s="199">
        <v>-341169.02763692359</v>
      </c>
      <c r="K14" s="199">
        <v>-618530.80664084072</v>
      </c>
      <c r="L14" s="199">
        <v>-266424.2583528643</v>
      </c>
      <c r="M14" s="199">
        <v>289548.21666547639</v>
      </c>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row>
    <row r="15" spans="1:80">
      <c r="D15" s="155"/>
      <c r="E15" s="155"/>
      <c r="F15" s="155"/>
      <c r="G15" s="155"/>
      <c r="H15" s="155"/>
      <c r="I15" s="155"/>
      <c r="J15" s="155"/>
      <c r="K15" s="155"/>
      <c r="L15" s="155"/>
      <c r="M15" s="155"/>
    </row>
    <row r="16" spans="1:80" s="160" customFormat="1" ht="21" customHeight="1">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row>
    <row r="17" spans="1:80" s="160" customFormat="1" ht="21" customHeight="1">
      <c r="A17" s="159" t="s">
        <v>82</v>
      </c>
      <c r="B17" s="158"/>
      <c r="C17" s="158"/>
      <c r="D17" s="198">
        <v>-2833992.1671655923</v>
      </c>
      <c r="E17" s="198">
        <v>-2134306.5638319515</v>
      </c>
      <c r="F17" s="198">
        <v>-1217708.1342627965</v>
      </c>
      <c r="G17" s="198">
        <v>-478863.22056574374</v>
      </c>
      <c r="H17" s="198">
        <v>-710568.23240070045</v>
      </c>
      <c r="I17" s="198">
        <v>-742469.61206000671</v>
      </c>
      <c r="J17" s="198">
        <v>747826.98013294488</v>
      </c>
      <c r="K17" s="198">
        <v>-1817901.3754959032</v>
      </c>
      <c r="L17" s="198">
        <v>-3686533.7291855663</v>
      </c>
      <c r="M17" s="198">
        <v>-2864916.9464293793</v>
      </c>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row>
    <row r="18" spans="1:80" s="172" customFormat="1">
      <c r="A18" s="179"/>
      <c r="B18" s="178"/>
      <c r="C18" s="177"/>
      <c r="D18" s="176"/>
      <c r="E18" s="176"/>
      <c r="F18" s="176"/>
      <c r="G18" s="176"/>
      <c r="H18" s="173"/>
      <c r="I18" s="173"/>
      <c r="J18" s="173"/>
      <c r="K18" s="189"/>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row>
    <row r="19" spans="1:80" ht="21" customHeight="1">
      <c r="A19" s="155" t="s">
        <v>55</v>
      </c>
      <c r="D19" s="174"/>
      <c r="E19" s="174"/>
      <c r="F19" s="174"/>
      <c r="G19" s="174"/>
      <c r="H19" s="174"/>
      <c r="I19" s="174"/>
      <c r="J19" s="174"/>
      <c r="K19" s="174"/>
    </row>
    <row r="20" spans="1:80" ht="16.5" customHeight="1">
      <c r="A20" s="171">
        <v>1</v>
      </c>
      <c r="B20" s="676" t="s">
        <v>92</v>
      </c>
      <c r="C20" s="676"/>
      <c r="D20" s="676"/>
      <c r="E20" s="676"/>
      <c r="F20" s="676"/>
      <c r="G20" s="676"/>
      <c r="H20" s="676"/>
      <c r="I20" s="676"/>
      <c r="J20" s="676"/>
      <c r="K20" s="676"/>
      <c r="L20" s="676"/>
    </row>
    <row r="21" spans="1:80" s="172" customFormat="1" ht="21.75" customHeight="1">
      <c r="B21" s="676"/>
      <c r="C21" s="676"/>
      <c r="D21" s="676"/>
      <c r="E21" s="676"/>
      <c r="F21" s="676"/>
      <c r="G21" s="676"/>
      <c r="H21" s="676"/>
      <c r="I21" s="676"/>
      <c r="J21" s="676"/>
      <c r="K21" s="676"/>
      <c r="L21" s="676"/>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row>
    <row r="22" spans="1:80" ht="19.5" customHeight="1">
      <c r="A22" s="197">
        <v>2</v>
      </c>
      <c r="B22" s="675" t="s">
        <v>89</v>
      </c>
      <c r="C22" s="675"/>
      <c r="D22" s="675"/>
      <c r="E22" s="675"/>
      <c r="F22" s="675"/>
      <c r="G22" s="675"/>
      <c r="H22" s="675"/>
      <c r="I22" s="675"/>
      <c r="J22" s="675"/>
      <c r="K22" s="675"/>
      <c r="L22" s="675"/>
    </row>
    <row r="23" spans="1:80">
      <c r="D23" s="169"/>
      <c r="E23" s="169"/>
      <c r="F23" s="169"/>
      <c r="G23" s="169"/>
    </row>
    <row r="24" spans="1:80">
      <c r="H24" s="169"/>
      <c r="I24" s="169"/>
      <c r="J24" s="169"/>
      <c r="K24" s="169"/>
    </row>
    <row r="25" spans="1:80">
      <c r="D25" s="169"/>
      <c r="E25" s="169"/>
      <c r="F25" s="169"/>
      <c r="G25" s="169"/>
      <c r="H25" s="169"/>
      <c r="I25" s="169"/>
      <c r="J25" s="169"/>
      <c r="K25" s="169"/>
      <c r="L25" s="169"/>
      <c r="M25" s="169"/>
    </row>
    <row r="26" spans="1:80">
      <c r="D26" s="169"/>
      <c r="E26" s="169"/>
      <c r="F26" s="169"/>
      <c r="G26" s="169"/>
      <c r="H26" s="169"/>
      <c r="I26" s="169"/>
      <c r="J26" s="169"/>
      <c r="K26" s="169"/>
      <c r="L26" s="169"/>
      <c r="M26" s="169"/>
    </row>
    <row r="27" spans="1:80">
      <c r="D27" s="169"/>
      <c r="E27" s="169"/>
      <c r="F27" s="169"/>
      <c r="G27" s="169"/>
      <c r="H27" s="169"/>
      <c r="I27" s="169"/>
      <c r="J27" s="169"/>
      <c r="K27" s="169"/>
      <c r="L27" s="169"/>
      <c r="M27" s="169"/>
    </row>
    <row r="28" spans="1:80">
      <c r="D28" s="169"/>
      <c r="E28" s="169"/>
      <c r="F28" s="169"/>
      <c r="G28" s="169"/>
      <c r="H28" s="169"/>
      <c r="I28" s="169"/>
      <c r="J28" s="169"/>
      <c r="K28" s="169"/>
      <c r="L28" s="169"/>
      <c r="M28" s="169"/>
    </row>
    <row r="29" spans="1:80">
      <c r="D29" s="169"/>
      <c r="E29" s="169"/>
      <c r="F29" s="169"/>
      <c r="G29" s="169"/>
      <c r="H29" s="169"/>
      <c r="I29" s="169"/>
      <c r="J29" s="169"/>
      <c r="K29" s="169"/>
      <c r="L29" s="169"/>
      <c r="M29" s="169"/>
    </row>
    <row r="30" spans="1:80">
      <c r="D30" s="169"/>
      <c r="E30" s="169"/>
      <c r="F30" s="169"/>
      <c r="G30" s="169"/>
      <c r="H30" s="169"/>
      <c r="I30" s="169"/>
      <c r="J30" s="169"/>
      <c r="K30" s="169"/>
      <c r="L30" s="169"/>
      <c r="M30" s="169"/>
    </row>
    <row r="31" spans="1:80">
      <c r="D31" s="169"/>
      <c r="E31" s="169"/>
      <c r="F31" s="169"/>
      <c r="G31" s="169"/>
      <c r="H31" s="169"/>
      <c r="I31" s="169"/>
      <c r="J31" s="169"/>
      <c r="K31" s="169"/>
      <c r="L31" s="169"/>
      <c r="M31" s="169"/>
    </row>
    <row r="32" spans="1:80">
      <c r="D32" s="169"/>
      <c r="E32" s="169"/>
      <c r="F32" s="169"/>
      <c r="G32" s="169"/>
      <c r="H32" s="169"/>
      <c r="I32" s="169"/>
      <c r="J32" s="169"/>
      <c r="K32" s="169"/>
      <c r="L32" s="169"/>
      <c r="M32" s="169"/>
    </row>
    <row r="33" spans="4:13">
      <c r="D33" s="169"/>
      <c r="E33" s="169"/>
      <c r="F33" s="169"/>
      <c r="G33" s="169"/>
      <c r="H33" s="169"/>
      <c r="I33" s="169"/>
      <c r="J33" s="169"/>
      <c r="K33" s="169"/>
      <c r="L33" s="169"/>
      <c r="M33" s="169"/>
    </row>
    <row r="34" spans="4:13">
      <c r="D34" s="169"/>
      <c r="E34" s="169"/>
      <c r="F34" s="169"/>
      <c r="G34" s="169"/>
      <c r="H34" s="169"/>
      <c r="I34" s="169"/>
      <c r="J34" s="169"/>
      <c r="K34" s="169"/>
      <c r="L34" s="169"/>
      <c r="M34" s="169"/>
    </row>
    <row r="35" spans="4:13">
      <c r="D35" s="169"/>
      <c r="E35" s="169"/>
      <c r="F35" s="169"/>
      <c r="G35" s="169"/>
      <c r="H35" s="169"/>
      <c r="I35" s="169"/>
      <c r="J35" s="169"/>
      <c r="K35" s="169"/>
      <c r="L35" s="169"/>
      <c r="M35" s="169"/>
    </row>
  </sheetData>
  <mergeCells count="5">
    <mergeCell ref="B22:L22"/>
    <mergeCell ref="B20:L21"/>
    <mergeCell ref="A2:M2"/>
    <mergeCell ref="A3:M3"/>
    <mergeCell ref="A4:M4"/>
  </mergeCells>
  <pageMargins left="0.7" right="0.7" top="0.75" bottom="0.75" header="0.3" footer="0.3"/>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25"/>
  <sheetViews>
    <sheetView showGridLines="0" zoomScale="75" zoomScaleNormal="75" workbookViewId="0"/>
  </sheetViews>
  <sheetFormatPr baseColWidth="10" defaultRowHeight="16.5"/>
  <cols>
    <col min="1" max="1" width="3.5703125" style="155" customWidth="1"/>
    <col min="2" max="2" width="6" style="155" customWidth="1"/>
    <col min="3" max="3" width="63.7109375" style="155" customWidth="1"/>
    <col min="4" max="4" width="22.7109375" style="156" bestFit="1" customWidth="1"/>
    <col min="5" max="13" width="19.7109375" style="156" customWidth="1"/>
    <col min="14" max="15" width="12.7109375" style="156" bestFit="1" customWidth="1"/>
    <col min="16" max="16" width="14.140625" style="156" bestFit="1" customWidth="1"/>
    <col min="17" max="80" width="11.42578125" style="156"/>
    <col min="81" max="249" width="11.42578125" style="155"/>
    <col min="250" max="250" width="3.5703125" style="155" customWidth="1"/>
    <col min="251" max="251" width="3" style="155" customWidth="1"/>
    <col min="252" max="252" width="63.7109375" style="155" customWidth="1"/>
    <col min="253" max="262" width="17.7109375" style="155" customWidth="1"/>
    <col min="263" max="505" width="11.42578125" style="155"/>
    <col min="506" max="506" width="3.5703125" style="155" customWidth="1"/>
    <col min="507" max="507" width="3" style="155" customWidth="1"/>
    <col min="508" max="508" width="63.7109375" style="155" customWidth="1"/>
    <col min="509" max="518" width="17.7109375" style="155" customWidth="1"/>
    <col min="519" max="761" width="11.42578125" style="155"/>
    <col min="762" max="762" width="3.5703125" style="155" customWidth="1"/>
    <col min="763" max="763" width="3" style="155" customWidth="1"/>
    <col min="764" max="764" width="63.7109375" style="155" customWidth="1"/>
    <col min="765" max="774" width="17.7109375" style="155" customWidth="1"/>
    <col min="775" max="1017" width="11.42578125" style="155"/>
    <col min="1018" max="1018" width="3.5703125" style="155" customWidth="1"/>
    <col min="1019" max="1019" width="3" style="155" customWidth="1"/>
    <col min="1020" max="1020" width="63.7109375" style="155" customWidth="1"/>
    <col min="1021" max="1030" width="17.7109375" style="155" customWidth="1"/>
    <col min="1031" max="1273" width="11.42578125" style="155"/>
    <col min="1274" max="1274" width="3.5703125" style="155" customWidth="1"/>
    <col min="1275" max="1275" width="3" style="155" customWidth="1"/>
    <col min="1276" max="1276" width="63.7109375" style="155" customWidth="1"/>
    <col min="1277" max="1286" width="17.7109375" style="155" customWidth="1"/>
    <col min="1287" max="1529" width="11.42578125" style="155"/>
    <col min="1530" max="1530" width="3.5703125" style="155" customWidth="1"/>
    <col min="1531" max="1531" width="3" style="155" customWidth="1"/>
    <col min="1532" max="1532" width="63.7109375" style="155" customWidth="1"/>
    <col min="1533" max="1542" width="17.7109375" style="155" customWidth="1"/>
    <col min="1543" max="1785" width="11.42578125" style="155"/>
    <col min="1786" max="1786" width="3.5703125" style="155" customWidth="1"/>
    <col min="1787" max="1787" width="3" style="155" customWidth="1"/>
    <col min="1788" max="1788" width="63.7109375" style="155" customWidth="1"/>
    <col min="1789" max="1798" width="17.7109375" style="155" customWidth="1"/>
    <col min="1799" max="2041" width="11.42578125" style="155"/>
    <col min="2042" max="2042" width="3.5703125" style="155" customWidth="1"/>
    <col min="2043" max="2043" width="3" style="155" customWidth="1"/>
    <col min="2044" max="2044" width="63.7109375" style="155" customWidth="1"/>
    <col min="2045" max="2054" width="17.7109375" style="155" customWidth="1"/>
    <col min="2055" max="2297" width="11.42578125" style="155"/>
    <col min="2298" max="2298" width="3.5703125" style="155" customWidth="1"/>
    <col min="2299" max="2299" width="3" style="155" customWidth="1"/>
    <col min="2300" max="2300" width="63.7109375" style="155" customWidth="1"/>
    <col min="2301" max="2310" width="17.7109375" style="155" customWidth="1"/>
    <col min="2311" max="2553" width="11.42578125" style="155"/>
    <col min="2554" max="2554" width="3.5703125" style="155" customWidth="1"/>
    <col min="2555" max="2555" width="3" style="155" customWidth="1"/>
    <col min="2556" max="2556" width="63.7109375" style="155" customWidth="1"/>
    <col min="2557" max="2566" width="17.7109375" style="155" customWidth="1"/>
    <col min="2567" max="2809" width="11.42578125" style="155"/>
    <col min="2810" max="2810" width="3.5703125" style="155" customWidth="1"/>
    <col min="2811" max="2811" width="3" style="155" customWidth="1"/>
    <col min="2812" max="2812" width="63.7109375" style="155" customWidth="1"/>
    <col min="2813" max="2822" width="17.7109375" style="155" customWidth="1"/>
    <col min="2823" max="3065" width="11.42578125" style="155"/>
    <col min="3066" max="3066" width="3.5703125" style="155" customWidth="1"/>
    <col min="3067" max="3067" width="3" style="155" customWidth="1"/>
    <col min="3068" max="3068" width="63.7109375" style="155" customWidth="1"/>
    <col min="3069" max="3078" width="17.7109375" style="155" customWidth="1"/>
    <col min="3079" max="3321" width="11.42578125" style="155"/>
    <col min="3322" max="3322" width="3.5703125" style="155" customWidth="1"/>
    <col min="3323" max="3323" width="3" style="155" customWidth="1"/>
    <col min="3324" max="3324" width="63.7109375" style="155" customWidth="1"/>
    <col min="3325" max="3334" width="17.7109375" style="155" customWidth="1"/>
    <col min="3335" max="3577" width="11.42578125" style="155"/>
    <col min="3578" max="3578" width="3.5703125" style="155" customWidth="1"/>
    <col min="3579" max="3579" width="3" style="155" customWidth="1"/>
    <col min="3580" max="3580" width="63.7109375" style="155" customWidth="1"/>
    <col min="3581" max="3590" width="17.7109375" style="155" customWidth="1"/>
    <col min="3591" max="3833" width="11.42578125" style="155"/>
    <col min="3834" max="3834" width="3.5703125" style="155" customWidth="1"/>
    <col min="3835" max="3835" width="3" style="155" customWidth="1"/>
    <col min="3836" max="3836" width="63.7109375" style="155" customWidth="1"/>
    <col min="3837" max="3846" width="17.7109375" style="155" customWidth="1"/>
    <col min="3847" max="4089" width="11.42578125" style="155"/>
    <col min="4090" max="4090" width="3.5703125" style="155" customWidth="1"/>
    <col min="4091" max="4091" width="3" style="155" customWidth="1"/>
    <col min="4092" max="4092" width="63.7109375" style="155" customWidth="1"/>
    <col min="4093" max="4102" width="17.7109375" style="155" customWidth="1"/>
    <col min="4103" max="4345" width="11.42578125" style="155"/>
    <col min="4346" max="4346" width="3.5703125" style="155" customWidth="1"/>
    <col min="4347" max="4347" width="3" style="155" customWidth="1"/>
    <col min="4348" max="4348" width="63.7109375" style="155" customWidth="1"/>
    <col min="4349" max="4358" width="17.7109375" style="155" customWidth="1"/>
    <col min="4359" max="4601" width="11.42578125" style="155"/>
    <col min="4602" max="4602" width="3.5703125" style="155" customWidth="1"/>
    <col min="4603" max="4603" width="3" style="155" customWidth="1"/>
    <col min="4604" max="4604" width="63.7109375" style="155" customWidth="1"/>
    <col min="4605" max="4614" width="17.7109375" style="155" customWidth="1"/>
    <col min="4615" max="4857" width="11.42578125" style="155"/>
    <col min="4858" max="4858" width="3.5703125" style="155" customWidth="1"/>
    <col min="4859" max="4859" width="3" style="155" customWidth="1"/>
    <col min="4860" max="4860" width="63.7109375" style="155" customWidth="1"/>
    <col min="4861" max="4870" width="17.7109375" style="155" customWidth="1"/>
    <col min="4871" max="5113" width="11.42578125" style="155"/>
    <col min="5114" max="5114" width="3.5703125" style="155" customWidth="1"/>
    <col min="5115" max="5115" width="3" style="155" customWidth="1"/>
    <col min="5116" max="5116" width="63.7109375" style="155" customWidth="1"/>
    <col min="5117" max="5126" width="17.7109375" style="155" customWidth="1"/>
    <col min="5127" max="5369" width="11.42578125" style="155"/>
    <col min="5370" max="5370" width="3.5703125" style="155" customWidth="1"/>
    <col min="5371" max="5371" width="3" style="155" customWidth="1"/>
    <col min="5372" max="5372" width="63.7109375" style="155" customWidth="1"/>
    <col min="5373" max="5382" width="17.7109375" style="155" customWidth="1"/>
    <col min="5383" max="5625" width="11.42578125" style="155"/>
    <col min="5626" max="5626" width="3.5703125" style="155" customWidth="1"/>
    <col min="5627" max="5627" width="3" style="155" customWidth="1"/>
    <col min="5628" max="5628" width="63.7109375" style="155" customWidth="1"/>
    <col min="5629" max="5638" width="17.7109375" style="155" customWidth="1"/>
    <col min="5639" max="5881" width="11.42578125" style="155"/>
    <col min="5882" max="5882" width="3.5703125" style="155" customWidth="1"/>
    <col min="5883" max="5883" width="3" style="155" customWidth="1"/>
    <col min="5884" max="5884" width="63.7109375" style="155" customWidth="1"/>
    <col min="5885" max="5894" width="17.7109375" style="155" customWidth="1"/>
    <col min="5895" max="6137" width="11.42578125" style="155"/>
    <col min="6138" max="6138" width="3.5703125" style="155" customWidth="1"/>
    <col min="6139" max="6139" width="3" style="155" customWidth="1"/>
    <col min="6140" max="6140" width="63.7109375" style="155" customWidth="1"/>
    <col min="6141" max="6150" width="17.7109375" style="155" customWidth="1"/>
    <col min="6151" max="6393" width="11.42578125" style="155"/>
    <col min="6394" max="6394" width="3.5703125" style="155" customWidth="1"/>
    <col min="6395" max="6395" width="3" style="155" customWidth="1"/>
    <col min="6396" max="6396" width="63.7109375" style="155" customWidth="1"/>
    <col min="6397" max="6406" width="17.7109375" style="155" customWidth="1"/>
    <col min="6407" max="6649" width="11.42578125" style="155"/>
    <col min="6650" max="6650" width="3.5703125" style="155" customWidth="1"/>
    <col min="6651" max="6651" width="3" style="155" customWidth="1"/>
    <col min="6652" max="6652" width="63.7109375" style="155" customWidth="1"/>
    <col min="6653" max="6662" width="17.7109375" style="155" customWidth="1"/>
    <col min="6663" max="6905" width="11.42578125" style="155"/>
    <col min="6906" max="6906" width="3.5703125" style="155" customWidth="1"/>
    <col min="6907" max="6907" width="3" style="155" customWidth="1"/>
    <col min="6908" max="6908" width="63.7109375" style="155" customWidth="1"/>
    <col min="6909" max="6918" width="17.7109375" style="155" customWidth="1"/>
    <col min="6919" max="7161" width="11.42578125" style="155"/>
    <col min="7162" max="7162" width="3.5703125" style="155" customWidth="1"/>
    <col min="7163" max="7163" width="3" style="155" customWidth="1"/>
    <col min="7164" max="7164" width="63.7109375" style="155" customWidth="1"/>
    <col min="7165" max="7174" width="17.7109375" style="155" customWidth="1"/>
    <col min="7175" max="7417" width="11.42578125" style="155"/>
    <col min="7418" max="7418" width="3.5703125" style="155" customWidth="1"/>
    <col min="7419" max="7419" width="3" style="155" customWidth="1"/>
    <col min="7420" max="7420" width="63.7109375" style="155" customWidth="1"/>
    <col min="7421" max="7430" width="17.7109375" style="155" customWidth="1"/>
    <col min="7431" max="7673" width="11.42578125" style="155"/>
    <col min="7674" max="7674" width="3.5703125" style="155" customWidth="1"/>
    <col min="7675" max="7675" width="3" style="155" customWidth="1"/>
    <col min="7676" max="7676" width="63.7109375" style="155" customWidth="1"/>
    <col min="7677" max="7686" width="17.7109375" style="155" customWidth="1"/>
    <col min="7687" max="7929" width="11.42578125" style="155"/>
    <col min="7930" max="7930" width="3.5703125" style="155" customWidth="1"/>
    <col min="7931" max="7931" width="3" style="155" customWidth="1"/>
    <col min="7932" max="7932" width="63.7109375" style="155" customWidth="1"/>
    <col min="7933" max="7942" width="17.7109375" style="155" customWidth="1"/>
    <col min="7943" max="8185" width="11.42578125" style="155"/>
    <col min="8186" max="8186" width="3.5703125" style="155" customWidth="1"/>
    <col min="8187" max="8187" width="3" style="155" customWidth="1"/>
    <col min="8188" max="8188" width="63.7109375" style="155" customWidth="1"/>
    <col min="8189" max="8198" width="17.7109375" style="155" customWidth="1"/>
    <col min="8199" max="8441" width="11.42578125" style="155"/>
    <col min="8442" max="8442" width="3.5703125" style="155" customWidth="1"/>
    <col min="8443" max="8443" width="3" style="155" customWidth="1"/>
    <col min="8444" max="8444" width="63.7109375" style="155" customWidth="1"/>
    <col min="8445" max="8454" width="17.7109375" style="155" customWidth="1"/>
    <col min="8455" max="8697" width="11.42578125" style="155"/>
    <col min="8698" max="8698" width="3.5703125" style="155" customWidth="1"/>
    <col min="8699" max="8699" width="3" style="155" customWidth="1"/>
    <col min="8700" max="8700" width="63.7109375" style="155" customWidth="1"/>
    <col min="8701" max="8710" width="17.7109375" style="155" customWidth="1"/>
    <col min="8711" max="8953" width="11.42578125" style="155"/>
    <col min="8954" max="8954" width="3.5703125" style="155" customWidth="1"/>
    <col min="8955" max="8955" width="3" style="155" customWidth="1"/>
    <col min="8956" max="8956" width="63.7109375" style="155" customWidth="1"/>
    <col min="8957" max="8966" width="17.7109375" style="155" customWidth="1"/>
    <col min="8967" max="9209" width="11.42578125" style="155"/>
    <col min="9210" max="9210" width="3.5703125" style="155" customWidth="1"/>
    <col min="9211" max="9211" width="3" style="155" customWidth="1"/>
    <col min="9212" max="9212" width="63.7109375" style="155" customWidth="1"/>
    <col min="9213" max="9222" width="17.7109375" style="155" customWidth="1"/>
    <col min="9223" max="9465" width="11.42578125" style="155"/>
    <col min="9466" max="9466" width="3.5703125" style="155" customWidth="1"/>
    <col min="9467" max="9467" width="3" style="155" customWidth="1"/>
    <col min="9468" max="9468" width="63.7109375" style="155" customWidth="1"/>
    <col min="9469" max="9478" width="17.7109375" style="155" customWidth="1"/>
    <col min="9479" max="9721" width="11.42578125" style="155"/>
    <col min="9722" max="9722" width="3.5703125" style="155" customWidth="1"/>
    <col min="9723" max="9723" width="3" style="155" customWidth="1"/>
    <col min="9724" max="9724" width="63.7109375" style="155" customWidth="1"/>
    <col min="9725" max="9734" width="17.7109375" style="155" customWidth="1"/>
    <col min="9735" max="9977" width="11.42578125" style="155"/>
    <col min="9978" max="9978" width="3.5703125" style="155" customWidth="1"/>
    <col min="9979" max="9979" width="3" style="155" customWidth="1"/>
    <col min="9980" max="9980" width="63.7109375" style="155" customWidth="1"/>
    <col min="9981" max="9990" width="17.7109375" style="155" customWidth="1"/>
    <col min="9991" max="10233" width="11.42578125" style="155"/>
    <col min="10234" max="10234" width="3.5703125" style="155" customWidth="1"/>
    <col min="10235" max="10235" width="3" style="155" customWidth="1"/>
    <col min="10236" max="10236" width="63.7109375" style="155" customWidth="1"/>
    <col min="10237" max="10246" width="17.7109375" style="155" customWidth="1"/>
    <col min="10247" max="10489" width="11.42578125" style="155"/>
    <col min="10490" max="10490" width="3.5703125" style="155" customWidth="1"/>
    <col min="10491" max="10491" width="3" style="155" customWidth="1"/>
    <col min="10492" max="10492" width="63.7109375" style="155" customWidth="1"/>
    <col min="10493" max="10502" width="17.7109375" style="155" customWidth="1"/>
    <col min="10503" max="10745" width="11.42578125" style="155"/>
    <col min="10746" max="10746" width="3.5703125" style="155" customWidth="1"/>
    <col min="10747" max="10747" width="3" style="155" customWidth="1"/>
    <col min="10748" max="10748" width="63.7109375" style="155" customWidth="1"/>
    <col min="10749" max="10758" width="17.7109375" style="155" customWidth="1"/>
    <col min="10759" max="11001" width="11.42578125" style="155"/>
    <col min="11002" max="11002" width="3.5703125" style="155" customWidth="1"/>
    <col min="11003" max="11003" width="3" style="155" customWidth="1"/>
    <col min="11004" max="11004" width="63.7109375" style="155" customWidth="1"/>
    <col min="11005" max="11014" width="17.7109375" style="155" customWidth="1"/>
    <col min="11015" max="11257" width="11.42578125" style="155"/>
    <col min="11258" max="11258" width="3.5703125" style="155" customWidth="1"/>
    <col min="11259" max="11259" width="3" style="155" customWidth="1"/>
    <col min="11260" max="11260" width="63.7109375" style="155" customWidth="1"/>
    <col min="11261" max="11270" width="17.7109375" style="155" customWidth="1"/>
    <col min="11271" max="11513" width="11.42578125" style="155"/>
    <col min="11514" max="11514" width="3.5703125" style="155" customWidth="1"/>
    <col min="11515" max="11515" width="3" style="155" customWidth="1"/>
    <col min="11516" max="11516" width="63.7109375" style="155" customWidth="1"/>
    <col min="11517" max="11526" width="17.7109375" style="155" customWidth="1"/>
    <col min="11527" max="11769" width="11.42578125" style="155"/>
    <col min="11770" max="11770" width="3.5703125" style="155" customWidth="1"/>
    <col min="11771" max="11771" width="3" style="155" customWidth="1"/>
    <col min="11772" max="11772" width="63.7109375" style="155" customWidth="1"/>
    <col min="11773" max="11782" width="17.7109375" style="155" customWidth="1"/>
    <col min="11783" max="12025" width="11.42578125" style="155"/>
    <col min="12026" max="12026" width="3.5703125" style="155" customWidth="1"/>
    <col min="12027" max="12027" width="3" style="155" customWidth="1"/>
    <col min="12028" max="12028" width="63.7109375" style="155" customWidth="1"/>
    <col min="12029" max="12038" width="17.7109375" style="155" customWidth="1"/>
    <col min="12039" max="12281" width="11.42578125" style="155"/>
    <col min="12282" max="12282" width="3.5703125" style="155" customWidth="1"/>
    <col min="12283" max="12283" width="3" style="155" customWidth="1"/>
    <col min="12284" max="12284" width="63.7109375" style="155" customWidth="1"/>
    <col min="12285" max="12294" width="17.7109375" style="155" customWidth="1"/>
    <col min="12295" max="12537" width="11.42578125" style="155"/>
    <col min="12538" max="12538" width="3.5703125" style="155" customWidth="1"/>
    <col min="12539" max="12539" width="3" style="155" customWidth="1"/>
    <col min="12540" max="12540" width="63.7109375" style="155" customWidth="1"/>
    <col min="12541" max="12550" width="17.7109375" style="155" customWidth="1"/>
    <col min="12551" max="12793" width="11.42578125" style="155"/>
    <col min="12794" max="12794" width="3.5703125" style="155" customWidth="1"/>
    <col min="12795" max="12795" width="3" style="155" customWidth="1"/>
    <col min="12796" max="12796" width="63.7109375" style="155" customWidth="1"/>
    <col min="12797" max="12806" width="17.7109375" style="155" customWidth="1"/>
    <col min="12807" max="13049" width="11.42578125" style="155"/>
    <col min="13050" max="13050" width="3.5703125" style="155" customWidth="1"/>
    <col min="13051" max="13051" width="3" style="155" customWidth="1"/>
    <col min="13052" max="13052" width="63.7109375" style="155" customWidth="1"/>
    <col min="13053" max="13062" width="17.7109375" style="155" customWidth="1"/>
    <col min="13063" max="13305" width="11.42578125" style="155"/>
    <col min="13306" max="13306" width="3.5703125" style="155" customWidth="1"/>
    <col min="13307" max="13307" width="3" style="155" customWidth="1"/>
    <col min="13308" max="13308" width="63.7109375" style="155" customWidth="1"/>
    <col min="13309" max="13318" width="17.7109375" style="155" customWidth="1"/>
    <col min="13319" max="13561" width="11.42578125" style="155"/>
    <col min="13562" max="13562" width="3.5703125" style="155" customWidth="1"/>
    <col min="13563" max="13563" width="3" style="155" customWidth="1"/>
    <col min="13564" max="13564" width="63.7109375" style="155" customWidth="1"/>
    <col min="13565" max="13574" width="17.7109375" style="155" customWidth="1"/>
    <col min="13575" max="13817" width="11.42578125" style="155"/>
    <col min="13818" max="13818" width="3.5703125" style="155" customWidth="1"/>
    <col min="13819" max="13819" width="3" style="155" customWidth="1"/>
    <col min="13820" max="13820" width="63.7109375" style="155" customWidth="1"/>
    <col min="13821" max="13830" width="17.7109375" style="155" customWidth="1"/>
    <col min="13831" max="14073" width="11.42578125" style="155"/>
    <col min="14074" max="14074" width="3.5703125" style="155" customWidth="1"/>
    <col min="14075" max="14075" width="3" style="155" customWidth="1"/>
    <col min="14076" max="14076" width="63.7109375" style="155" customWidth="1"/>
    <col min="14077" max="14086" width="17.7109375" style="155" customWidth="1"/>
    <col min="14087" max="14329" width="11.42578125" style="155"/>
    <col min="14330" max="14330" width="3.5703125" style="155" customWidth="1"/>
    <col min="14331" max="14331" width="3" style="155" customWidth="1"/>
    <col min="14332" max="14332" width="63.7109375" style="155" customWidth="1"/>
    <col min="14333" max="14342" width="17.7109375" style="155" customWidth="1"/>
    <col min="14343" max="14585" width="11.42578125" style="155"/>
    <col min="14586" max="14586" width="3.5703125" style="155" customWidth="1"/>
    <col min="14587" max="14587" width="3" style="155" customWidth="1"/>
    <col min="14588" max="14588" width="63.7109375" style="155" customWidth="1"/>
    <col min="14589" max="14598" width="17.7109375" style="155" customWidth="1"/>
    <col min="14599" max="14841" width="11.42578125" style="155"/>
    <col min="14842" max="14842" width="3.5703125" style="155" customWidth="1"/>
    <col min="14843" max="14843" width="3" style="155" customWidth="1"/>
    <col min="14844" max="14844" width="63.7109375" style="155" customWidth="1"/>
    <col min="14845" max="14854" width="17.7109375" style="155" customWidth="1"/>
    <col min="14855" max="15097" width="11.42578125" style="155"/>
    <col min="15098" max="15098" width="3.5703125" style="155" customWidth="1"/>
    <col min="15099" max="15099" width="3" style="155" customWidth="1"/>
    <col min="15100" max="15100" width="63.7109375" style="155" customWidth="1"/>
    <col min="15101" max="15110" width="17.7109375" style="155" customWidth="1"/>
    <col min="15111" max="15353" width="11.42578125" style="155"/>
    <col min="15354" max="15354" width="3.5703125" style="155" customWidth="1"/>
    <col min="15355" max="15355" width="3" style="155" customWidth="1"/>
    <col min="15356" max="15356" width="63.7109375" style="155" customWidth="1"/>
    <col min="15357" max="15366" width="17.7109375" style="155" customWidth="1"/>
    <col min="15367" max="15609" width="11.42578125" style="155"/>
    <col min="15610" max="15610" width="3.5703125" style="155" customWidth="1"/>
    <col min="15611" max="15611" width="3" style="155" customWidth="1"/>
    <col min="15612" max="15612" width="63.7109375" style="155" customWidth="1"/>
    <col min="15613" max="15622" width="17.7109375" style="155" customWidth="1"/>
    <col min="15623" max="15865" width="11.42578125" style="155"/>
    <col min="15866" max="15866" width="3.5703125" style="155" customWidth="1"/>
    <col min="15867" max="15867" width="3" style="155" customWidth="1"/>
    <col min="15868" max="15868" width="63.7109375" style="155" customWidth="1"/>
    <col min="15869" max="15878" width="17.7109375" style="155" customWidth="1"/>
    <col min="15879" max="16121" width="11.42578125" style="155"/>
    <col min="16122" max="16122" width="3.5703125" style="155" customWidth="1"/>
    <col min="16123" max="16123" width="3" style="155" customWidth="1"/>
    <col min="16124" max="16124" width="63.7109375" style="155" customWidth="1"/>
    <col min="16125" max="16134" width="17.7109375" style="155" customWidth="1"/>
    <col min="16135" max="16384" width="11.42578125" style="155"/>
  </cols>
  <sheetData>
    <row r="1" spans="1:80" ht="17.25" customHeight="1">
      <c r="C1" s="196"/>
    </row>
    <row r="2" spans="1:80" s="194" customFormat="1" ht="27" customHeight="1">
      <c r="A2" s="677" t="s">
        <v>91</v>
      </c>
      <c r="B2" s="677"/>
      <c r="C2" s="677"/>
      <c r="D2" s="677"/>
      <c r="E2" s="677"/>
      <c r="F2" s="677"/>
      <c r="G2" s="677"/>
      <c r="H2" s="677"/>
      <c r="I2" s="677"/>
      <c r="J2" s="677"/>
      <c r="K2" s="677"/>
      <c r="L2" s="677"/>
      <c r="M2" s="677"/>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row>
    <row r="3" spans="1:80" ht="24" customHeight="1">
      <c r="A3" s="678" t="s">
        <v>0</v>
      </c>
      <c r="B3" s="678"/>
      <c r="C3" s="678"/>
      <c r="D3" s="678"/>
      <c r="E3" s="678"/>
      <c r="F3" s="678"/>
      <c r="G3" s="678"/>
      <c r="H3" s="678"/>
      <c r="I3" s="678"/>
      <c r="J3" s="678"/>
      <c r="K3" s="678"/>
      <c r="L3" s="678"/>
      <c r="M3" s="678"/>
    </row>
    <row r="4" spans="1:80" ht="24" customHeight="1">
      <c r="A4" s="678" t="s">
        <v>44</v>
      </c>
      <c r="B4" s="678"/>
      <c r="C4" s="678"/>
      <c r="D4" s="678"/>
      <c r="E4" s="678"/>
      <c r="F4" s="678"/>
      <c r="G4" s="678"/>
      <c r="H4" s="678"/>
      <c r="I4" s="678"/>
      <c r="J4" s="678"/>
      <c r="K4" s="678"/>
      <c r="L4" s="678"/>
      <c r="M4" s="678"/>
    </row>
    <row r="5" spans="1:80" ht="18" customHeight="1">
      <c r="A5" s="211"/>
      <c r="B5" s="212"/>
      <c r="C5" s="212"/>
      <c r="D5" s="213"/>
      <c r="E5" s="213"/>
      <c r="F5" s="213"/>
      <c r="G5" s="213"/>
      <c r="H5" s="213"/>
      <c r="I5" s="213"/>
      <c r="J5" s="213"/>
      <c r="K5" s="213"/>
      <c r="L5" s="213"/>
      <c r="M5" s="213"/>
    </row>
    <row r="6" spans="1:80" ht="24.75" customHeight="1">
      <c r="A6" s="209"/>
      <c r="B6" s="209"/>
      <c r="C6" s="209"/>
      <c r="D6" s="210">
        <v>2009</v>
      </c>
      <c r="E6" s="210">
        <v>2010</v>
      </c>
      <c r="F6" s="210">
        <v>2011</v>
      </c>
      <c r="G6" s="210">
        <v>2012</v>
      </c>
      <c r="H6" s="210">
        <v>2013</v>
      </c>
      <c r="I6" s="210">
        <v>2014</v>
      </c>
      <c r="J6" s="210">
        <v>2015</v>
      </c>
      <c r="K6" s="210">
        <v>2016</v>
      </c>
      <c r="L6" s="210">
        <v>2017</v>
      </c>
      <c r="M6" s="210">
        <v>2018</v>
      </c>
    </row>
    <row r="7" spans="1:80" ht="21" customHeight="1">
      <c r="A7" s="190"/>
      <c r="B7" s="156"/>
      <c r="C7" s="156"/>
      <c r="D7" s="189"/>
      <c r="E7" s="173"/>
      <c r="F7" s="173"/>
      <c r="G7" s="173"/>
      <c r="L7" s="188"/>
      <c r="M7" s="188"/>
    </row>
    <row r="8" spans="1:80" ht="21" customHeight="1">
      <c r="A8" s="168" t="s">
        <v>88</v>
      </c>
      <c r="B8" s="167"/>
      <c r="C8" s="167"/>
      <c r="D8" s="186">
        <v>-4.6518406061694355</v>
      </c>
      <c r="E8" s="186">
        <v>-0.48498818024479823</v>
      </c>
      <c r="F8" s="186">
        <v>1.2853871157229273</v>
      </c>
      <c r="G8" s="187">
        <v>0.56396219848139262</v>
      </c>
      <c r="H8" s="186">
        <v>-0.60026516253204398</v>
      </c>
      <c r="I8" s="186">
        <v>-1.6337851342500966</v>
      </c>
      <c r="J8" s="186">
        <v>-2.1652991907767034</v>
      </c>
      <c r="K8" s="186">
        <v>-2.712504823349259</v>
      </c>
      <c r="L8" s="186">
        <v>-2.7453155146031354</v>
      </c>
      <c r="M8" s="186">
        <v>-1.6477520058064405</v>
      </c>
      <c r="O8" s="157"/>
      <c r="P8" s="157"/>
      <c r="Q8" s="157"/>
      <c r="R8" s="157"/>
      <c r="S8" s="157"/>
      <c r="T8" s="157"/>
      <c r="U8" s="157"/>
      <c r="V8" s="157"/>
      <c r="W8" s="157"/>
      <c r="X8" s="157"/>
      <c r="Y8" s="157"/>
      <c r="Z8" s="157"/>
      <c r="AA8" s="157"/>
      <c r="AB8" s="157"/>
      <c r="AC8" s="157"/>
      <c r="AD8" s="157"/>
      <c r="AE8" s="157"/>
    </row>
    <row r="9" spans="1:80" ht="21" customHeight="1">
      <c r="A9" s="166"/>
      <c r="B9" s="156"/>
      <c r="C9" s="156"/>
      <c r="D9" s="184"/>
      <c r="E9" s="184"/>
      <c r="F9" s="184"/>
      <c r="G9" s="185"/>
      <c r="H9" s="184"/>
      <c r="I9" s="184"/>
      <c r="J9" s="184"/>
      <c r="K9" s="184"/>
      <c r="L9" s="184"/>
      <c r="M9" s="184"/>
      <c r="O9" s="157"/>
      <c r="P9" s="157"/>
      <c r="Q9" s="157"/>
      <c r="R9" s="157"/>
      <c r="S9" s="157"/>
      <c r="T9" s="157"/>
      <c r="U9" s="157"/>
      <c r="V9" s="157"/>
      <c r="W9" s="157"/>
      <c r="X9" s="157"/>
      <c r="Y9" s="157"/>
      <c r="Z9" s="157"/>
      <c r="AA9" s="157"/>
      <c r="AB9" s="157"/>
      <c r="AC9" s="157"/>
      <c r="AD9" s="157"/>
      <c r="AE9" s="157"/>
    </row>
    <row r="10" spans="1:80" s="165" customFormat="1" ht="21" customHeight="1">
      <c r="A10" s="159" t="s">
        <v>87</v>
      </c>
      <c r="B10" s="158"/>
      <c r="C10" s="158"/>
      <c r="D10" s="181">
        <v>-1.5106224448665133</v>
      </c>
      <c r="E10" s="181">
        <v>1.5710574730492963</v>
      </c>
      <c r="F10" s="181">
        <v>2.2891074722594045</v>
      </c>
      <c r="G10" s="180">
        <v>0.93509472876434008</v>
      </c>
      <c r="H10" s="181">
        <v>-8.2469907208485654E-2</v>
      </c>
      <c r="I10" s="181">
        <v>-1.1306482298999014</v>
      </c>
      <c r="J10" s="181">
        <v>-2.6400776541280706</v>
      </c>
      <c r="K10" s="181">
        <v>-1.6398036585093094</v>
      </c>
      <c r="L10" s="181">
        <v>-0.69964249663161848</v>
      </c>
      <c r="M10" s="181">
        <v>-0.14974610462118867</v>
      </c>
      <c r="N10" s="156"/>
      <c r="O10" s="157"/>
      <c r="P10" s="157"/>
      <c r="Q10" s="157"/>
      <c r="R10" s="157"/>
      <c r="S10" s="157"/>
      <c r="T10" s="157"/>
      <c r="U10" s="157"/>
      <c r="V10" s="157"/>
      <c r="W10" s="157"/>
      <c r="X10" s="157"/>
      <c r="Y10" s="157"/>
      <c r="Z10" s="157"/>
      <c r="AA10" s="157"/>
      <c r="AB10" s="157"/>
      <c r="AC10" s="157"/>
      <c r="AD10" s="157"/>
      <c r="AE10" s="157"/>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row>
    <row r="11" spans="1:80" s="163" customFormat="1" ht="21" customHeight="1">
      <c r="A11" s="165"/>
      <c r="B11" s="164" t="s">
        <v>86</v>
      </c>
      <c r="C11" s="164"/>
      <c r="D11" s="182">
        <v>-2.2882889846073806</v>
      </c>
      <c r="E11" s="182">
        <v>-0.74775756608100474</v>
      </c>
      <c r="F11" s="182">
        <v>-6.1110558513160419E-2</v>
      </c>
      <c r="G11" s="183">
        <v>6.8022683984721596E-2</v>
      </c>
      <c r="H11" s="182">
        <v>-0.33699769295779808</v>
      </c>
      <c r="I11" s="182">
        <v>-0.85387461340253412</v>
      </c>
      <c r="J11" s="182">
        <v>-1.0310791465584244</v>
      </c>
      <c r="K11" s="182">
        <v>-0.56904222581627117</v>
      </c>
      <c r="L11" s="182">
        <v>-0.90416492516432156</v>
      </c>
      <c r="M11" s="182">
        <v>-0.2452060585502501</v>
      </c>
      <c r="N11" s="156"/>
      <c r="O11" s="157"/>
      <c r="P11" s="157"/>
      <c r="Q11" s="157"/>
      <c r="R11" s="157"/>
      <c r="S11" s="157"/>
      <c r="T11" s="157"/>
      <c r="U11" s="157"/>
      <c r="V11" s="157"/>
      <c r="W11" s="157"/>
      <c r="X11" s="157"/>
      <c r="Y11" s="157"/>
      <c r="Z11" s="157"/>
      <c r="AA11" s="157"/>
      <c r="AB11" s="157"/>
      <c r="AC11" s="157"/>
      <c r="AD11" s="157"/>
      <c r="AE11" s="157"/>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row>
    <row r="12" spans="1:80" s="163" customFormat="1" ht="21" customHeight="1">
      <c r="B12" s="162" t="s">
        <v>85</v>
      </c>
      <c r="C12" s="162"/>
      <c r="D12" s="182">
        <v>-0.1095656857693616</v>
      </c>
      <c r="E12" s="182">
        <v>-5.9702792792476943E-2</v>
      </c>
      <c r="F12" s="182">
        <v>-6.0899050873209895E-3</v>
      </c>
      <c r="G12" s="183">
        <v>2.5794567825170333E-3</v>
      </c>
      <c r="H12" s="182">
        <v>-2.0009304127790593E-2</v>
      </c>
      <c r="I12" s="182">
        <v>-4.8741596811414475E-2</v>
      </c>
      <c r="J12" s="182">
        <v>-5.8272492817628863E-2</v>
      </c>
      <c r="K12" s="182">
        <v>-3.1835706431269525E-2</v>
      </c>
      <c r="L12" s="182">
        <v>-5.3478249920702478E-2</v>
      </c>
      <c r="M12" s="182">
        <v>-1.9685225549913761E-2</v>
      </c>
      <c r="N12" s="156"/>
      <c r="O12" s="157"/>
      <c r="P12" s="157"/>
      <c r="Q12" s="157"/>
      <c r="R12" s="157"/>
      <c r="S12" s="157"/>
      <c r="T12" s="157"/>
      <c r="U12" s="157"/>
      <c r="V12" s="157"/>
      <c r="W12" s="157"/>
      <c r="X12" s="157"/>
      <c r="Y12" s="157"/>
      <c r="Z12" s="157"/>
      <c r="AA12" s="157"/>
      <c r="AB12" s="157"/>
      <c r="AC12" s="157"/>
      <c r="AD12" s="157"/>
      <c r="AE12" s="157"/>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row>
    <row r="13" spans="1:80" s="160" customFormat="1" ht="21" customHeight="1">
      <c r="B13" s="161" t="s">
        <v>84</v>
      </c>
      <c r="C13" s="161"/>
      <c r="D13" s="182">
        <v>0.14177697119149457</v>
      </c>
      <c r="E13" s="182">
        <v>1.5835747527941206</v>
      </c>
      <c r="F13" s="182">
        <v>1.0920257422633624</v>
      </c>
      <c r="G13" s="183">
        <v>0.22229536515592382</v>
      </c>
      <c r="H13" s="182">
        <v>-3.2617763388069099E-2</v>
      </c>
      <c r="I13" s="182">
        <v>-0.34500568705606155</v>
      </c>
      <c r="J13" s="182">
        <v>-1.3341255028852981</v>
      </c>
      <c r="K13" s="182">
        <v>-0.67394513616125828</v>
      </c>
      <c r="L13" s="182">
        <v>0.40584061609746802</v>
      </c>
      <c r="M13" s="182">
        <v>-3.6253616193740665E-2</v>
      </c>
      <c r="N13" s="173"/>
      <c r="O13" s="157"/>
      <c r="P13" s="157"/>
      <c r="Q13" s="157"/>
      <c r="R13" s="157"/>
      <c r="S13" s="157"/>
      <c r="T13" s="157"/>
      <c r="U13" s="157"/>
      <c r="V13" s="157"/>
      <c r="W13" s="157"/>
      <c r="X13" s="157"/>
      <c r="Y13" s="157"/>
      <c r="Z13" s="157"/>
      <c r="AA13" s="157"/>
      <c r="AB13" s="157"/>
      <c r="AC13" s="157"/>
      <c r="AD13" s="157"/>
      <c r="AE13" s="157"/>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row>
    <row r="14" spans="1:80" s="160" customFormat="1" ht="21" customHeight="1">
      <c r="B14" s="161" t="s">
        <v>83</v>
      </c>
      <c r="C14" s="161"/>
      <c r="D14" s="182">
        <v>0.74545525431873416</v>
      </c>
      <c r="E14" s="182">
        <v>0.79494307912865769</v>
      </c>
      <c r="F14" s="182">
        <v>1.2642821935965236</v>
      </c>
      <c r="G14" s="183">
        <v>0.64219722284117753</v>
      </c>
      <c r="H14" s="182">
        <v>0.30715485326517206</v>
      </c>
      <c r="I14" s="182">
        <v>0.1169736673701086</v>
      </c>
      <c r="J14" s="182">
        <v>-0.21660051186671928</v>
      </c>
      <c r="K14" s="182">
        <v>-0.36498059010051026</v>
      </c>
      <c r="L14" s="182">
        <v>-0.14783993764406253</v>
      </c>
      <c r="M14" s="182">
        <v>0.15139878085960876</v>
      </c>
      <c r="N14" s="173"/>
      <c r="O14" s="157"/>
      <c r="P14" s="157"/>
      <c r="Q14" s="157"/>
      <c r="R14" s="157"/>
      <c r="S14" s="157"/>
      <c r="T14" s="157"/>
      <c r="U14" s="157"/>
      <c r="V14" s="157"/>
      <c r="W14" s="157"/>
      <c r="X14" s="157"/>
      <c r="Y14" s="157"/>
      <c r="Z14" s="157"/>
      <c r="AA14" s="157"/>
      <c r="AB14" s="157"/>
      <c r="AC14" s="157"/>
      <c r="AD14" s="157"/>
      <c r="AE14" s="157"/>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row>
    <row r="15" spans="1:80">
      <c r="D15" s="155"/>
      <c r="E15" s="155"/>
      <c r="F15" s="155"/>
      <c r="G15" s="155"/>
      <c r="H15" s="155"/>
      <c r="I15" s="155"/>
      <c r="J15" s="155"/>
      <c r="K15" s="155"/>
      <c r="L15" s="155"/>
      <c r="M15" s="155"/>
      <c r="O15" s="157"/>
      <c r="P15" s="157"/>
      <c r="Q15" s="157"/>
      <c r="R15" s="157"/>
      <c r="S15" s="157"/>
      <c r="T15" s="157"/>
      <c r="U15" s="157"/>
      <c r="V15" s="157"/>
      <c r="W15" s="157"/>
      <c r="X15" s="157"/>
      <c r="Y15" s="157"/>
      <c r="Z15" s="157"/>
      <c r="AA15" s="157"/>
      <c r="AB15" s="157"/>
      <c r="AC15" s="157"/>
      <c r="AD15" s="157"/>
      <c r="AE15" s="157"/>
    </row>
    <row r="16" spans="1:80" s="160" customFormat="1" ht="21" customHeight="1">
      <c r="N16" s="173"/>
      <c r="O16" s="157"/>
      <c r="P16" s="157"/>
      <c r="Q16" s="157"/>
      <c r="R16" s="157"/>
      <c r="S16" s="157"/>
      <c r="T16" s="157"/>
      <c r="U16" s="157"/>
      <c r="V16" s="157"/>
      <c r="W16" s="157"/>
      <c r="X16" s="157"/>
      <c r="Y16" s="157"/>
      <c r="Z16" s="157"/>
      <c r="AA16" s="157"/>
      <c r="AB16" s="157"/>
      <c r="AC16" s="157"/>
      <c r="AD16" s="157"/>
      <c r="AE16" s="157"/>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row>
    <row r="17" spans="1:80" s="160" customFormat="1" ht="21" customHeight="1">
      <c r="A17" s="159" t="s">
        <v>82</v>
      </c>
      <c r="B17" s="158"/>
      <c r="C17" s="158"/>
      <c r="D17" s="181">
        <v>-3.1412181613029206</v>
      </c>
      <c r="E17" s="181">
        <v>-2.0560456532940958</v>
      </c>
      <c r="F17" s="181">
        <v>-1.0037203565364778</v>
      </c>
      <c r="G17" s="180">
        <v>-0.37113253028294718</v>
      </c>
      <c r="H17" s="181">
        <v>-0.51779525532355719</v>
      </c>
      <c r="I17" s="181">
        <v>-0.50313690435019365</v>
      </c>
      <c r="J17" s="181">
        <v>0.47477846335136736</v>
      </c>
      <c r="K17" s="181">
        <v>-1.0727011648399505</v>
      </c>
      <c r="L17" s="181">
        <v>-2.0456730179715183</v>
      </c>
      <c r="M17" s="181">
        <v>-1.4980058863721457</v>
      </c>
      <c r="N17" s="173"/>
      <c r="O17" s="157"/>
      <c r="P17" s="157"/>
      <c r="Q17" s="157"/>
      <c r="R17" s="157"/>
      <c r="S17" s="157"/>
      <c r="T17" s="157"/>
      <c r="U17" s="157"/>
      <c r="V17" s="157"/>
      <c r="W17" s="157"/>
      <c r="X17" s="157"/>
      <c r="Y17" s="157"/>
      <c r="Z17" s="157"/>
      <c r="AA17" s="157"/>
      <c r="AB17" s="157"/>
      <c r="AC17" s="157"/>
      <c r="AD17" s="157"/>
      <c r="AE17" s="157"/>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row>
    <row r="18" spans="1:80" s="172" customFormat="1">
      <c r="A18" s="179"/>
      <c r="B18" s="178"/>
      <c r="C18" s="177"/>
      <c r="D18" s="176"/>
      <c r="E18" s="176"/>
      <c r="F18" s="176"/>
      <c r="G18" s="176"/>
      <c r="H18" s="173"/>
      <c r="I18" s="173"/>
      <c r="J18" s="173"/>
      <c r="K18" s="175"/>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row>
    <row r="19" spans="1:80" ht="21" customHeight="1">
      <c r="A19" s="155" t="s">
        <v>55</v>
      </c>
      <c r="D19" s="174"/>
      <c r="E19" s="174"/>
      <c r="F19" s="174"/>
      <c r="G19" s="174"/>
      <c r="H19" s="174"/>
      <c r="K19" s="169"/>
    </row>
    <row r="20" spans="1:80" ht="16.5" customHeight="1">
      <c r="A20" s="171">
        <v>1</v>
      </c>
      <c r="B20" s="676" t="s">
        <v>90</v>
      </c>
      <c r="C20" s="676"/>
      <c r="D20" s="676"/>
      <c r="E20" s="676"/>
      <c r="F20" s="676"/>
      <c r="G20" s="676"/>
      <c r="H20" s="676"/>
      <c r="I20" s="676"/>
      <c r="J20" s="676"/>
      <c r="K20" s="676"/>
    </row>
    <row r="21" spans="1:80" s="172" customFormat="1" ht="51" customHeight="1">
      <c r="B21" s="676"/>
      <c r="C21" s="676"/>
      <c r="D21" s="676"/>
      <c r="E21" s="676"/>
      <c r="F21" s="676"/>
      <c r="G21" s="676"/>
      <c r="H21" s="676"/>
      <c r="I21" s="676"/>
      <c r="J21" s="676"/>
      <c r="K21" s="676"/>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row>
    <row r="22" spans="1:80" ht="21.75" customHeight="1">
      <c r="A22" s="171">
        <v>2</v>
      </c>
      <c r="B22" s="679" t="s">
        <v>89</v>
      </c>
      <c r="C22" s="679"/>
      <c r="D22" s="679"/>
      <c r="E22" s="679"/>
      <c r="F22" s="679"/>
      <c r="G22" s="679"/>
      <c r="H22" s="679"/>
      <c r="I22" s="679"/>
      <c r="J22" s="679"/>
      <c r="K22" s="679"/>
    </row>
    <row r="23" spans="1:80" ht="21.75" customHeight="1">
      <c r="A23" s="171"/>
      <c r="B23" s="170"/>
      <c r="C23" s="170"/>
      <c r="D23" s="170"/>
      <c r="E23" s="170"/>
      <c r="F23" s="170"/>
      <c r="G23" s="170"/>
      <c r="H23" s="170"/>
      <c r="I23" s="170"/>
      <c r="J23" s="170"/>
      <c r="K23" s="170"/>
    </row>
    <row r="24" spans="1:80">
      <c r="D24" s="157"/>
      <c r="E24" s="157"/>
      <c r="F24" s="157"/>
      <c r="G24" s="157"/>
      <c r="H24" s="157"/>
      <c r="I24" s="157"/>
      <c r="J24" s="157"/>
      <c r="K24" s="157"/>
      <c r="L24" s="157"/>
      <c r="M24" s="157"/>
    </row>
    <row r="25" spans="1:80">
      <c r="D25" s="157"/>
      <c r="E25" s="157"/>
      <c r="F25" s="157"/>
      <c r="G25" s="157"/>
      <c r="H25" s="157"/>
      <c r="I25" s="157"/>
      <c r="J25" s="157"/>
      <c r="K25" s="157"/>
      <c r="L25" s="157"/>
      <c r="M25" s="157"/>
    </row>
  </sheetData>
  <mergeCells count="5">
    <mergeCell ref="B22:K22"/>
    <mergeCell ref="B20:K21"/>
    <mergeCell ref="A2:M2"/>
    <mergeCell ref="A3:M3"/>
    <mergeCell ref="A4:M4"/>
  </mergeCells>
  <pageMargins left="0.70866141732283472" right="0.70866141732283472" top="0.74803149606299213" bottom="0.74803149606299213" header="0.31496062992125984" footer="0.31496062992125984"/>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84"/>
  <sheetViews>
    <sheetView showGridLines="0" zoomScale="75" zoomScaleNormal="75" zoomScaleSheetLayoutView="50" workbookViewId="0"/>
  </sheetViews>
  <sheetFormatPr baseColWidth="10" defaultRowHeight="16.5"/>
  <cols>
    <col min="1" max="1" width="3.7109375" style="1" customWidth="1"/>
    <col min="2" max="2" width="2.5703125" style="1" customWidth="1"/>
    <col min="3" max="3" width="63.5703125" style="1" customWidth="1"/>
    <col min="4" max="7" width="18.85546875" style="6" customWidth="1"/>
    <col min="8" max="9" width="18.85546875" style="31" customWidth="1"/>
    <col min="10" max="12" width="17.85546875" style="31" bestFit="1" customWidth="1"/>
    <col min="13" max="13" width="20.28515625" style="6" bestFit="1" customWidth="1"/>
    <col min="14" max="14" width="11.42578125" style="6"/>
    <col min="15" max="15" width="16.7109375" style="6" customWidth="1"/>
    <col min="16" max="16" width="15" style="6" bestFit="1" customWidth="1"/>
    <col min="17" max="17" width="12.5703125" style="6" bestFit="1" customWidth="1"/>
    <col min="18" max="73" width="11.42578125" style="6"/>
    <col min="74" max="16384" width="11.42578125" style="1"/>
  </cols>
  <sheetData>
    <row r="1" spans="1:73" ht="18" customHeight="1">
      <c r="B1" s="62"/>
    </row>
    <row r="2" spans="1:73" ht="27" customHeight="1">
      <c r="A2" s="670" t="s">
        <v>78</v>
      </c>
      <c r="B2" s="670"/>
      <c r="C2" s="670"/>
      <c r="D2" s="670"/>
      <c r="E2" s="670"/>
      <c r="F2" s="670"/>
      <c r="G2" s="670"/>
      <c r="H2" s="670"/>
      <c r="I2" s="670"/>
      <c r="J2" s="670"/>
      <c r="K2" s="670"/>
      <c r="L2" s="670"/>
      <c r="M2" s="670"/>
    </row>
    <row r="3" spans="1:73" ht="26.25" customHeight="1">
      <c r="A3" s="670" t="s">
        <v>43</v>
      </c>
      <c r="B3" s="670"/>
      <c r="C3" s="670"/>
      <c r="D3" s="670"/>
      <c r="E3" s="670"/>
      <c r="F3" s="670"/>
      <c r="G3" s="670"/>
      <c r="H3" s="670"/>
      <c r="I3" s="670"/>
      <c r="J3" s="670"/>
      <c r="K3" s="670"/>
      <c r="L3" s="670"/>
      <c r="M3" s="670"/>
    </row>
    <row r="4" spans="1:73" ht="23.25" customHeight="1">
      <c r="A4" s="672" t="s">
        <v>0</v>
      </c>
      <c r="B4" s="672"/>
      <c r="C4" s="672"/>
      <c r="D4" s="672"/>
      <c r="E4" s="672"/>
      <c r="F4" s="672"/>
      <c r="G4" s="672"/>
      <c r="H4" s="672"/>
      <c r="I4" s="672"/>
      <c r="J4" s="672"/>
      <c r="K4" s="672"/>
      <c r="L4" s="672"/>
      <c r="M4" s="672"/>
    </row>
    <row r="5" spans="1:73" ht="23.25" customHeight="1">
      <c r="A5" s="672" t="s">
        <v>38</v>
      </c>
      <c r="B5" s="672"/>
      <c r="C5" s="672"/>
      <c r="D5" s="672"/>
      <c r="E5" s="672"/>
      <c r="F5" s="672"/>
      <c r="G5" s="672"/>
      <c r="H5" s="672"/>
      <c r="I5" s="672"/>
      <c r="J5" s="672"/>
      <c r="K5" s="672"/>
      <c r="L5" s="672"/>
      <c r="M5" s="672"/>
    </row>
    <row r="6" spans="1:73" ht="18" customHeight="1">
      <c r="A6" s="3"/>
      <c r="B6" s="4"/>
      <c r="C6" s="5"/>
    </row>
    <row r="7" spans="1:73" s="6" customFormat="1" ht="25.5" customHeight="1">
      <c r="A7" s="144"/>
      <c r="B7" s="144"/>
      <c r="C7" s="144"/>
      <c r="D7" s="145">
        <v>2009</v>
      </c>
      <c r="E7" s="145">
        <v>2010</v>
      </c>
      <c r="F7" s="145">
        <v>2011</v>
      </c>
      <c r="G7" s="145">
        <v>2012</v>
      </c>
      <c r="H7" s="145">
        <v>2013</v>
      </c>
      <c r="I7" s="145">
        <v>2014</v>
      </c>
      <c r="J7" s="145">
        <v>2015</v>
      </c>
      <c r="K7" s="145">
        <v>2016</v>
      </c>
      <c r="L7" s="145">
        <v>2017</v>
      </c>
      <c r="M7" s="145">
        <v>2018</v>
      </c>
    </row>
    <row r="8" spans="1:73" ht="21" customHeight="1">
      <c r="A8" s="15"/>
      <c r="B8" s="6"/>
      <c r="C8" s="6"/>
      <c r="M8" s="31"/>
    </row>
    <row r="9" spans="1:73" ht="21" customHeight="1">
      <c r="A9" s="143" t="s">
        <v>1</v>
      </c>
      <c r="B9" s="6"/>
      <c r="C9" s="6"/>
      <c r="D9" s="30"/>
      <c r="E9" s="30"/>
      <c r="F9" s="30"/>
      <c r="G9" s="30"/>
      <c r="H9" s="98"/>
      <c r="I9" s="98"/>
      <c r="J9" s="98"/>
      <c r="K9" s="98"/>
      <c r="L9" s="98"/>
      <c r="M9" s="98"/>
    </row>
    <row r="10" spans="1:73" ht="21" customHeight="1">
      <c r="A10" s="8" t="s">
        <v>2</v>
      </c>
      <c r="B10" s="7"/>
      <c r="C10" s="7"/>
      <c r="D10" s="44">
        <v>17709867</v>
      </c>
      <c r="E10" s="44">
        <v>23352439.199999999</v>
      </c>
      <c r="F10" s="44">
        <v>26941549.600000001</v>
      </c>
      <c r="G10" s="44">
        <v>28099941.666999999</v>
      </c>
      <c r="H10" s="99">
        <v>28244228.949000001</v>
      </c>
      <c r="I10" s="99">
        <v>30169189.687519997</v>
      </c>
      <c r="J10" s="99">
        <v>33198582.087977827</v>
      </c>
      <c r="K10" s="99">
        <v>34711400.144289993</v>
      </c>
      <c r="L10" s="99">
        <v>36936618.758783005</v>
      </c>
      <c r="M10" s="99">
        <v>41251112.149452001</v>
      </c>
      <c r="O10" s="141"/>
      <c r="P10" s="142"/>
    </row>
    <row r="11" spans="1:73" s="24" customFormat="1" ht="21" customHeight="1">
      <c r="B11" s="24" t="s">
        <v>3</v>
      </c>
      <c r="D11" s="89">
        <v>13346556</v>
      </c>
      <c r="E11" s="89">
        <v>17577713.699999999</v>
      </c>
      <c r="F11" s="89">
        <v>21101202</v>
      </c>
      <c r="G11" s="89">
        <v>22770030</v>
      </c>
      <c r="H11" s="89">
        <v>22953043</v>
      </c>
      <c r="I11" s="118">
        <v>24485055.777999997</v>
      </c>
      <c r="J11" s="118">
        <v>27677816.199195396</v>
      </c>
      <c r="K11" s="118">
        <v>28998166.939810719</v>
      </c>
      <c r="L11" s="118">
        <v>30754067.041999999</v>
      </c>
      <c r="M11" s="118">
        <v>34304058.995000005</v>
      </c>
      <c r="N11" s="6"/>
      <c r="O11" s="141"/>
      <c r="P11" s="142"/>
      <c r="Q11" s="30"/>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s="25" customFormat="1" ht="21" customHeight="1">
      <c r="B12" s="25" t="s">
        <v>4</v>
      </c>
      <c r="D12" s="90">
        <v>1064586</v>
      </c>
      <c r="E12" s="90">
        <v>2531367.5</v>
      </c>
      <c r="F12" s="90">
        <v>2187262</v>
      </c>
      <c r="G12" s="90">
        <v>1346693</v>
      </c>
      <c r="H12" s="90">
        <v>839498</v>
      </c>
      <c r="I12" s="119">
        <v>968995.22936</v>
      </c>
      <c r="J12" s="119">
        <v>376481.90502221102</v>
      </c>
      <c r="K12" s="119">
        <v>129433.85852482721</v>
      </c>
      <c r="L12" s="119">
        <v>188636.26399857001</v>
      </c>
      <c r="M12" s="119">
        <v>409337.20312467997</v>
      </c>
      <c r="N12" s="6"/>
      <c r="O12" s="141"/>
      <c r="P12" s="142"/>
      <c r="Q12" s="30"/>
      <c r="R12" s="135"/>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s="25" customFormat="1" ht="21" customHeight="1">
      <c r="B13" s="25" t="s">
        <v>5</v>
      </c>
      <c r="D13" s="91">
        <v>1371750</v>
      </c>
      <c r="E13" s="91">
        <v>1493987</v>
      </c>
      <c r="F13" s="91">
        <v>1623817</v>
      </c>
      <c r="G13" s="91">
        <v>1802468</v>
      </c>
      <c r="H13" s="91">
        <v>1968973</v>
      </c>
      <c r="I13" s="119">
        <v>2110087.5410000002</v>
      </c>
      <c r="J13" s="119">
        <v>2252489.3669999996</v>
      </c>
      <c r="K13" s="119">
        <v>2441418.9780000001</v>
      </c>
      <c r="L13" s="119">
        <v>2627558.358</v>
      </c>
      <c r="M13" s="119">
        <v>2786172.6749999998</v>
      </c>
      <c r="N13" s="6"/>
      <c r="O13" s="141"/>
      <c r="P13" s="142"/>
      <c r="Q13" s="30"/>
      <c r="R13" s="135"/>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s="25" customFormat="1" ht="21" customHeight="1">
      <c r="B14" s="25" t="s">
        <v>74</v>
      </c>
      <c r="D14" s="91">
        <v>68124</v>
      </c>
      <c r="E14" s="91">
        <v>73163</v>
      </c>
      <c r="F14" s="91">
        <v>93297</v>
      </c>
      <c r="G14" s="91">
        <v>78898</v>
      </c>
      <c r="H14" s="91">
        <v>71363</v>
      </c>
      <c r="I14" s="119">
        <v>69699.608999999997</v>
      </c>
      <c r="J14" s="119">
        <v>85312.660999999993</v>
      </c>
      <c r="K14" s="119">
        <v>87965.39899999999</v>
      </c>
      <c r="L14" s="119">
        <v>97727.845250000013</v>
      </c>
      <c r="M14" s="119">
        <v>115272.87672</v>
      </c>
      <c r="N14" s="6"/>
      <c r="O14" s="141"/>
      <c r="P14" s="142"/>
      <c r="Q14" s="30"/>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row>
    <row r="15" spans="1:73" s="25" customFormat="1" ht="21" customHeight="1">
      <c r="B15" s="25" t="s">
        <v>57</v>
      </c>
      <c r="D15" s="91">
        <v>585024</v>
      </c>
      <c r="E15" s="91">
        <v>430341</v>
      </c>
      <c r="F15" s="91">
        <v>524483</v>
      </c>
      <c r="G15" s="91">
        <v>584582</v>
      </c>
      <c r="H15" s="91">
        <v>655053</v>
      </c>
      <c r="I15" s="119">
        <v>660056.73277999996</v>
      </c>
      <c r="J15" s="119">
        <v>665111.47158999997</v>
      </c>
      <c r="K15" s="119">
        <v>735278.76072999998</v>
      </c>
      <c r="L15" s="119">
        <v>753161.65740142995</v>
      </c>
      <c r="M15" s="119">
        <v>820749.41818531998</v>
      </c>
      <c r="N15" s="6"/>
      <c r="O15" s="141"/>
      <c r="P15" s="142"/>
      <c r="Q15" s="30"/>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row>
    <row r="16" spans="1:73" s="25" customFormat="1" ht="21" customHeight="1">
      <c r="B16" s="25" t="s">
        <v>6</v>
      </c>
      <c r="D16" s="91">
        <v>539017</v>
      </c>
      <c r="E16" s="91">
        <v>553428</v>
      </c>
      <c r="F16" s="91">
        <v>603119.6</v>
      </c>
      <c r="G16" s="91">
        <v>663307</v>
      </c>
      <c r="H16" s="91">
        <v>685899</v>
      </c>
      <c r="I16" s="119">
        <v>751447.87347000011</v>
      </c>
      <c r="J16" s="119">
        <v>833649.26573999994</v>
      </c>
      <c r="K16" s="119">
        <v>901523.34464999998</v>
      </c>
      <c r="L16" s="119">
        <v>948758.05010000011</v>
      </c>
      <c r="M16" s="119">
        <v>994365.25532999996</v>
      </c>
      <c r="N16" s="6"/>
      <c r="O16" s="141"/>
      <c r="P16" s="142"/>
      <c r="Q16" s="30"/>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spans="1:73" s="25" customFormat="1" ht="21" customHeight="1">
      <c r="B17" s="25" t="s">
        <v>7</v>
      </c>
      <c r="D17" s="91">
        <v>734810</v>
      </c>
      <c r="E17" s="91">
        <v>692439</v>
      </c>
      <c r="F17" s="91">
        <v>808369</v>
      </c>
      <c r="G17" s="91">
        <v>853963.66700000002</v>
      </c>
      <c r="H17" s="91">
        <v>1070399.949</v>
      </c>
      <c r="I17" s="119">
        <v>1123846.9239099999</v>
      </c>
      <c r="J17" s="119">
        <v>1307721.2184302199</v>
      </c>
      <c r="K17" s="119">
        <v>1417612.8635744501</v>
      </c>
      <c r="L17" s="119">
        <v>1566709.5420329999</v>
      </c>
      <c r="M17" s="119">
        <v>1821155.726092</v>
      </c>
      <c r="N17" s="6"/>
      <c r="O17" s="141"/>
      <c r="P17" s="142"/>
      <c r="Q17" s="30"/>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row>
    <row r="18" spans="1:73" ht="21" customHeight="1">
      <c r="A18" s="6"/>
      <c r="B18" s="6"/>
      <c r="C18" s="6"/>
      <c r="D18" s="76"/>
      <c r="E18" s="76"/>
      <c r="F18" s="76"/>
      <c r="G18" s="76"/>
      <c r="H18" s="76"/>
      <c r="I18" s="120"/>
      <c r="J18" s="120"/>
      <c r="K18" s="120"/>
      <c r="L18" s="120"/>
      <c r="M18" s="120"/>
      <c r="P18" s="142"/>
      <c r="Q18" s="30"/>
    </row>
    <row r="19" spans="1:73" ht="21" customHeight="1">
      <c r="A19" s="8" t="s">
        <v>8</v>
      </c>
      <c r="B19" s="7"/>
      <c r="C19" s="7"/>
      <c r="D19" s="44">
        <v>18414144.950178336</v>
      </c>
      <c r="E19" s="44">
        <v>20132406.971072763</v>
      </c>
      <c r="F19" s="44">
        <v>21097129.083787687</v>
      </c>
      <c r="G19" s="44">
        <v>23174571.374444216</v>
      </c>
      <c r="H19" s="99">
        <v>25227922.085669987</v>
      </c>
      <c r="I19" s="99">
        <v>27882325.952714592</v>
      </c>
      <c r="J19" s="99">
        <v>31176021.551655713</v>
      </c>
      <c r="K19" s="99">
        <v>34214562.135597378</v>
      </c>
      <c r="L19" s="99">
        <v>37141486.393964291</v>
      </c>
      <c r="M19" s="99">
        <v>39535830.227632828</v>
      </c>
      <c r="O19" s="131"/>
      <c r="P19" s="142"/>
      <c r="Q19" s="30"/>
    </row>
    <row r="20" spans="1:73" s="24" customFormat="1" ht="21" customHeight="1">
      <c r="B20" s="24" t="s">
        <v>9</v>
      </c>
      <c r="D20" s="75">
        <v>4210413</v>
      </c>
      <c r="E20" s="75">
        <v>4659700.4000000004</v>
      </c>
      <c r="F20" s="75">
        <v>4946910</v>
      </c>
      <c r="G20" s="75">
        <v>5409666</v>
      </c>
      <c r="H20" s="75">
        <v>5894242</v>
      </c>
      <c r="I20" s="75">
        <v>6510955.6470600003</v>
      </c>
      <c r="J20" s="75">
        <v>7208770.96545</v>
      </c>
      <c r="K20" s="75">
        <v>7926170.567999999</v>
      </c>
      <c r="L20" s="75">
        <v>8577014.5218200013</v>
      </c>
      <c r="M20" s="75">
        <v>9242741.5874500014</v>
      </c>
      <c r="N20" s="6"/>
      <c r="O20" s="6"/>
      <c r="P20" s="142"/>
      <c r="Q20" s="30"/>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s="25" customFormat="1" ht="21" customHeight="1">
      <c r="B21" s="25" t="s">
        <v>10</v>
      </c>
      <c r="D21" s="57">
        <v>1845578</v>
      </c>
      <c r="E21" s="57">
        <v>1902709.4</v>
      </c>
      <c r="F21" s="57">
        <v>2016793.159</v>
      </c>
      <c r="G21" s="57">
        <v>2211075.1879999996</v>
      </c>
      <c r="H21" s="57">
        <v>2419256.1570000001</v>
      </c>
      <c r="I21" s="57">
        <v>2735975.4532400002</v>
      </c>
      <c r="J21" s="57">
        <v>3073197.9037000001</v>
      </c>
      <c r="K21" s="57">
        <v>3267241.3706900002</v>
      </c>
      <c r="L21" s="75">
        <v>3509743.2455799999</v>
      </c>
      <c r="M21" s="75">
        <v>3677172.9081600001</v>
      </c>
      <c r="N21" s="6"/>
      <c r="O21" s="6"/>
      <c r="P21" s="142"/>
      <c r="Q21" s="30"/>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row>
    <row r="22" spans="1:73" s="25" customFormat="1" ht="21" customHeight="1">
      <c r="B22" s="25" t="s">
        <v>58</v>
      </c>
      <c r="D22" s="57">
        <v>750293.95017833763</v>
      </c>
      <c r="E22" s="57">
        <v>815572.97107276146</v>
      </c>
      <c r="F22" s="57">
        <v>886734.05078768963</v>
      </c>
      <c r="G22" s="57">
        <v>926579.06444421492</v>
      </c>
      <c r="H22" s="57">
        <v>1057081.9856699863</v>
      </c>
      <c r="I22" s="57">
        <v>1126659.8685745921</v>
      </c>
      <c r="J22" s="57">
        <v>1234900.9661257181</v>
      </c>
      <c r="K22" s="57">
        <v>1341586.5430473767</v>
      </c>
      <c r="L22" s="75">
        <v>1370238.142961289</v>
      </c>
      <c r="M22" s="75">
        <v>1428312.1180908314</v>
      </c>
      <c r="N22" s="6"/>
      <c r="O22" s="6"/>
      <c r="P22" s="142"/>
      <c r="Q22" s="30"/>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25" customFormat="1" ht="21" customHeight="1">
      <c r="B23" s="25" t="s">
        <v>40</v>
      </c>
      <c r="D23" s="57">
        <v>225638</v>
      </c>
      <c r="E23" s="57">
        <v>292000</v>
      </c>
      <c r="F23" s="57">
        <v>452870</v>
      </c>
      <c r="G23" s="57">
        <v>565813</v>
      </c>
      <c r="H23" s="57">
        <v>629654</v>
      </c>
      <c r="I23" s="57">
        <v>757811.70221000002</v>
      </c>
      <c r="J23" s="57">
        <v>921197.70500000007</v>
      </c>
      <c r="K23" s="57">
        <v>1155069.7242800002</v>
      </c>
      <c r="L23" s="75">
        <v>1369197.5321499999</v>
      </c>
      <c r="M23" s="75">
        <v>1542794.4582199999</v>
      </c>
      <c r="N23" s="6"/>
      <c r="O23" s="6"/>
      <c r="P23" s="142"/>
      <c r="Q23" s="30"/>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25" customFormat="1" ht="21" customHeight="1">
      <c r="B24" s="25" t="s">
        <v>52</v>
      </c>
      <c r="D24" s="57">
        <v>6766763.9749999996</v>
      </c>
      <c r="E24" s="57">
        <v>7450920.2000000002</v>
      </c>
      <c r="F24" s="57">
        <v>7602423.8739999998</v>
      </c>
      <c r="G24" s="57">
        <v>8620330</v>
      </c>
      <c r="H24" s="57">
        <v>9623947.943</v>
      </c>
      <c r="I24" s="57">
        <v>10689310.156509999</v>
      </c>
      <c r="J24" s="57">
        <v>12183000.699449999</v>
      </c>
      <c r="K24" s="57">
        <v>13726066.322620001</v>
      </c>
      <c r="L24" s="75">
        <v>14998300.567079999</v>
      </c>
      <c r="M24" s="75">
        <v>15970580.14804</v>
      </c>
      <c r="N24" s="6"/>
      <c r="O24" s="6"/>
      <c r="P24" s="142"/>
      <c r="Q24" s="30"/>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row>
    <row r="25" spans="1:73" s="25" customFormat="1" ht="21" customHeight="1">
      <c r="B25" s="25" t="s">
        <v>59</v>
      </c>
      <c r="D25" s="57">
        <v>4591371</v>
      </c>
      <c r="E25" s="57">
        <v>4975541</v>
      </c>
      <c r="F25" s="57">
        <v>5150815</v>
      </c>
      <c r="G25" s="57">
        <v>5382844.1220000004</v>
      </c>
      <c r="H25" s="57">
        <v>5576304</v>
      </c>
      <c r="I25" s="57">
        <v>6022063.9644400002</v>
      </c>
      <c r="J25" s="57">
        <v>6494904.3456199998</v>
      </c>
      <c r="K25" s="57">
        <v>6731331.5190199995</v>
      </c>
      <c r="L25" s="75">
        <v>7233793.160313</v>
      </c>
      <c r="M25" s="75">
        <v>7569908.7982019996</v>
      </c>
      <c r="N25" s="6"/>
      <c r="O25" s="6"/>
      <c r="P25" s="142"/>
      <c r="Q25" s="30"/>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row>
    <row r="26" spans="1:73" s="25" customFormat="1" ht="21" customHeight="1">
      <c r="B26" s="25" t="s">
        <v>11</v>
      </c>
      <c r="D26" s="57">
        <v>24087.025000000023</v>
      </c>
      <c r="E26" s="57">
        <v>35963</v>
      </c>
      <c r="F26" s="57">
        <v>40583</v>
      </c>
      <c r="G26" s="57">
        <v>58264</v>
      </c>
      <c r="H26" s="57">
        <v>27436</v>
      </c>
      <c r="I26" s="57">
        <v>39549.160680000001</v>
      </c>
      <c r="J26" s="57">
        <v>60048.966309999996</v>
      </c>
      <c r="K26" s="57">
        <v>67096.087939999998</v>
      </c>
      <c r="L26" s="75">
        <v>83199.224060000008</v>
      </c>
      <c r="M26" s="75">
        <v>104320.20947</v>
      </c>
      <c r="N26" s="6"/>
      <c r="O26" s="6"/>
      <c r="P26" s="142"/>
      <c r="Q26" s="30"/>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row>
    <row r="27" spans="1:73" ht="21" customHeight="1">
      <c r="A27" s="6"/>
      <c r="B27" s="6"/>
      <c r="C27" s="6"/>
      <c r="D27" s="76"/>
      <c r="E27" s="76"/>
      <c r="F27" s="76"/>
      <c r="G27" s="76"/>
      <c r="H27" s="76"/>
      <c r="I27" s="76"/>
      <c r="J27" s="76"/>
      <c r="K27" s="76"/>
      <c r="L27" s="76"/>
      <c r="M27" s="76"/>
      <c r="P27" s="142"/>
      <c r="Q27" s="30"/>
    </row>
    <row r="28" spans="1:73" ht="21" customHeight="1">
      <c r="A28" s="8" t="s">
        <v>50</v>
      </c>
      <c r="B28" s="7"/>
      <c r="C28" s="7"/>
      <c r="D28" s="44">
        <v>-704277.95017833635</v>
      </c>
      <c r="E28" s="44">
        <v>3220032.2289272361</v>
      </c>
      <c r="F28" s="44">
        <v>5844420.5162123144</v>
      </c>
      <c r="G28" s="44">
        <v>4925370.2925557829</v>
      </c>
      <c r="H28" s="99">
        <v>3016306.8633300141</v>
      </c>
      <c r="I28" s="99">
        <v>2286863.7348054051</v>
      </c>
      <c r="J28" s="99">
        <v>2022560.5363221131</v>
      </c>
      <c r="K28" s="99">
        <v>496838.00869261473</v>
      </c>
      <c r="L28" s="99">
        <v>-204867.63518128544</v>
      </c>
      <c r="M28" s="99">
        <v>1715281.9218191728</v>
      </c>
      <c r="P28" s="142"/>
      <c r="Q28" s="30"/>
    </row>
    <row r="29" spans="1:73" ht="21" customHeight="1">
      <c r="A29" s="6"/>
      <c r="B29" s="6"/>
      <c r="C29" s="6"/>
      <c r="D29" s="76"/>
      <c r="E29" s="76"/>
      <c r="F29" s="76"/>
      <c r="G29" s="76"/>
      <c r="H29" s="76"/>
      <c r="I29" s="76"/>
      <c r="J29" s="76"/>
      <c r="K29" s="76"/>
      <c r="L29" s="76"/>
      <c r="M29" s="76"/>
      <c r="P29" s="142"/>
      <c r="Q29" s="30"/>
    </row>
    <row r="30" spans="1:73" ht="21" customHeight="1">
      <c r="A30" s="10" t="s">
        <v>12</v>
      </c>
      <c r="B30" s="6"/>
      <c r="C30" s="6"/>
      <c r="D30" s="76"/>
      <c r="E30" s="76"/>
      <c r="F30" s="76"/>
      <c r="G30" s="76"/>
      <c r="H30" s="76"/>
      <c r="I30" s="76"/>
      <c r="J30" s="76"/>
      <c r="K30" s="76"/>
      <c r="L30" s="76"/>
      <c r="M30" s="76"/>
      <c r="P30" s="142"/>
      <c r="Q30" s="30"/>
    </row>
    <row r="31" spans="1:73" ht="21" customHeight="1">
      <c r="A31" s="8" t="s">
        <v>13</v>
      </c>
      <c r="B31" s="7"/>
      <c r="C31" s="7"/>
      <c r="D31" s="44">
        <v>3482580.0498216623</v>
      </c>
      <c r="E31" s="44">
        <v>3532358.0289272387</v>
      </c>
      <c r="F31" s="44">
        <v>4052538.4822123102</v>
      </c>
      <c r="G31" s="44">
        <v>4199583.5355557846</v>
      </c>
      <c r="H31" s="99">
        <v>3925411.0143300137</v>
      </c>
      <c r="I31" s="99">
        <v>4476247.6273554079</v>
      </c>
      <c r="J31" s="99">
        <v>5425000.8173342813</v>
      </c>
      <c r="K31" s="99">
        <v>5244644.5028026234</v>
      </c>
      <c r="L31" s="99">
        <v>5171120.5561387111</v>
      </c>
      <c r="M31" s="99">
        <v>5052483.3752591684</v>
      </c>
      <c r="N31" s="131"/>
      <c r="P31" s="142"/>
      <c r="Q31" s="30"/>
    </row>
    <row r="32" spans="1:73" s="24" customFormat="1" ht="21" customHeight="1">
      <c r="B32" s="24" t="s">
        <v>14</v>
      </c>
      <c r="D32" s="85">
        <v>52336</v>
      </c>
      <c r="E32" s="85">
        <v>27808</v>
      </c>
      <c r="F32" s="85">
        <v>21415</v>
      </c>
      <c r="G32" s="85">
        <v>34142</v>
      </c>
      <c r="H32" s="85">
        <v>45566</v>
      </c>
      <c r="I32" s="85">
        <v>33115.656000000003</v>
      </c>
      <c r="J32" s="85">
        <v>42280.633000000002</v>
      </c>
      <c r="K32" s="85">
        <v>36752.518239999998</v>
      </c>
      <c r="L32" s="85">
        <v>16224.990830000001</v>
      </c>
      <c r="M32" s="85">
        <v>11882.1872</v>
      </c>
      <c r="N32" s="6"/>
      <c r="O32" s="6"/>
      <c r="P32" s="142"/>
      <c r="Q32" s="30"/>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row>
    <row r="33" spans="1:73" s="25" customFormat="1" ht="21" customHeight="1">
      <c r="B33" s="25" t="s">
        <v>15</v>
      </c>
      <c r="D33" s="57">
        <v>2476937</v>
      </c>
      <c r="E33" s="57">
        <v>2345483</v>
      </c>
      <c r="F33" s="57">
        <v>2604510.5329999998</v>
      </c>
      <c r="G33" s="57">
        <v>2675314.2999999998</v>
      </c>
      <c r="H33" s="57">
        <v>2724891</v>
      </c>
      <c r="I33" s="57">
        <v>2979565.6219299999</v>
      </c>
      <c r="J33" s="57">
        <v>3658397.2742099999</v>
      </c>
      <c r="K33" s="57">
        <v>3567952.2050900003</v>
      </c>
      <c r="L33" s="75">
        <v>3640628.29593</v>
      </c>
      <c r="M33" s="75">
        <v>3370674.9125499995</v>
      </c>
      <c r="N33" s="6"/>
      <c r="O33" s="6"/>
      <c r="P33" s="142"/>
      <c r="Q33" s="30"/>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row>
    <row r="34" spans="1:73" s="25" customFormat="1" ht="21" customHeight="1">
      <c r="B34" s="25" t="s">
        <v>16</v>
      </c>
      <c r="D34" s="57">
        <v>1808273</v>
      </c>
      <c r="E34" s="57">
        <v>2030256</v>
      </c>
      <c r="F34" s="57">
        <v>2356177</v>
      </c>
      <c r="G34" s="57">
        <v>2484990.2999999998</v>
      </c>
      <c r="H34" s="57">
        <v>2303168</v>
      </c>
      <c r="I34" s="57">
        <v>2656457.5300000003</v>
      </c>
      <c r="J34" s="57">
        <v>3043785.1422499996</v>
      </c>
      <c r="K34" s="57">
        <v>3055031.3590000002</v>
      </c>
      <c r="L34" s="75">
        <v>2916955.3939999999</v>
      </c>
      <c r="M34" s="75">
        <v>3122002.7680000002</v>
      </c>
      <c r="N34" s="6"/>
      <c r="O34" s="6"/>
      <c r="P34" s="142"/>
      <c r="Q34" s="30"/>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row>
    <row r="35" spans="1:73" s="6" customFormat="1" ht="21" customHeight="1">
      <c r="A35" s="25"/>
      <c r="B35" s="25" t="s">
        <v>58</v>
      </c>
      <c r="C35" s="25"/>
      <c r="D35" s="57">
        <v>750293.95017833763</v>
      </c>
      <c r="E35" s="57">
        <v>815572.97107276146</v>
      </c>
      <c r="F35" s="57">
        <v>886734.05078768963</v>
      </c>
      <c r="G35" s="57">
        <v>926579.06444421492</v>
      </c>
      <c r="H35" s="57">
        <v>1057081.9856699863</v>
      </c>
      <c r="I35" s="57">
        <v>1126659.8685745921</v>
      </c>
      <c r="J35" s="57">
        <v>1234900.9661257181</v>
      </c>
      <c r="K35" s="57">
        <v>1341586.5430473767</v>
      </c>
      <c r="L35" s="75">
        <v>1370238.142961289</v>
      </c>
      <c r="M35" s="75">
        <v>1428312.1180908314</v>
      </c>
      <c r="P35" s="142"/>
      <c r="Q35" s="30"/>
    </row>
    <row r="36" spans="1:73" ht="21" customHeight="1">
      <c r="A36" s="6"/>
      <c r="B36" s="6"/>
      <c r="C36" s="6"/>
      <c r="D36" s="76"/>
      <c r="E36" s="76"/>
      <c r="F36" s="76"/>
      <c r="G36" s="76"/>
      <c r="H36" s="76"/>
      <c r="I36" s="76"/>
      <c r="J36" s="76"/>
      <c r="K36" s="76"/>
      <c r="L36" s="76"/>
      <c r="M36" s="76"/>
      <c r="P36" s="142"/>
      <c r="Q36" s="30"/>
    </row>
    <row r="37" spans="1:73" ht="21" customHeight="1">
      <c r="A37" s="8" t="s">
        <v>60</v>
      </c>
      <c r="B37" s="8"/>
      <c r="C37" s="8"/>
      <c r="D37" s="55">
        <v>17762203</v>
      </c>
      <c r="E37" s="55">
        <v>23380247.199999999</v>
      </c>
      <c r="F37" s="55">
        <v>26962964.600000001</v>
      </c>
      <c r="G37" s="55">
        <v>28134083.666999999</v>
      </c>
      <c r="H37" s="102">
        <v>28289794.949000001</v>
      </c>
      <c r="I37" s="102">
        <v>30202305.343519997</v>
      </c>
      <c r="J37" s="102">
        <v>33240862.720977828</v>
      </c>
      <c r="K37" s="102">
        <v>34748152.66252999</v>
      </c>
      <c r="L37" s="102">
        <v>36952843.749613002</v>
      </c>
      <c r="M37" s="102">
        <v>41262994.336652003</v>
      </c>
      <c r="O37" s="141"/>
      <c r="P37" s="142"/>
      <c r="Q37" s="30"/>
    </row>
    <row r="38" spans="1:73" ht="21" customHeight="1">
      <c r="A38" s="9" t="s">
        <v>61</v>
      </c>
      <c r="B38" s="9"/>
      <c r="C38" s="9"/>
      <c r="D38" s="56">
        <v>21949061</v>
      </c>
      <c r="E38" s="56">
        <v>23692573</v>
      </c>
      <c r="F38" s="56">
        <v>25171082.565999996</v>
      </c>
      <c r="G38" s="56">
        <v>27408296.910000004</v>
      </c>
      <c r="H38" s="103">
        <v>29198899.100000001</v>
      </c>
      <c r="I38" s="103">
        <v>32391689.23607</v>
      </c>
      <c r="J38" s="103">
        <v>36643303.001989998</v>
      </c>
      <c r="K38" s="103">
        <v>39495959.156640001</v>
      </c>
      <c r="L38" s="103">
        <v>42328831.940933004</v>
      </c>
      <c r="M38" s="103">
        <v>44600195.790091999</v>
      </c>
      <c r="O38" s="141"/>
      <c r="P38" s="142"/>
      <c r="Q38" s="30"/>
    </row>
    <row r="39" spans="1:73" ht="21" customHeight="1">
      <c r="A39" s="9" t="s">
        <v>17</v>
      </c>
      <c r="B39" s="9"/>
      <c r="C39" s="9"/>
      <c r="D39" s="56">
        <v>-4186858</v>
      </c>
      <c r="E39" s="56">
        <v>-312325.80000000075</v>
      </c>
      <c r="F39" s="56">
        <v>1791882.0340000056</v>
      </c>
      <c r="G39" s="56">
        <v>725786.75699999556</v>
      </c>
      <c r="H39" s="103">
        <v>-909104.15100000054</v>
      </c>
      <c r="I39" s="103">
        <v>-2189383.8925500028</v>
      </c>
      <c r="J39" s="103">
        <v>-3402440.28101217</v>
      </c>
      <c r="K39" s="103">
        <v>-4747806.4941100106</v>
      </c>
      <c r="L39" s="103">
        <v>-5375988.1913200021</v>
      </c>
      <c r="M39" s="103">
        <v>-3337201.4534399956</v>
      </c>
      <c r="O39" s="141"/>
      <c r="P39" s="142"/>
      <c r="Q39" s="30"/>
    </row>
    <row r="40" spans="1:73" ht="21" customHeight="1">
      <c r="A40" s="19"/>
      <c r="B40" s="20"/>
      <c r="C40" s="20"/>
      <c r="D40" s="50"/>
      <c r="E40" s="50"/>
      <c r="F40" s="50"/>
      <c r="G40" s="50"/>
      <c r="H40" s="87"/>
      <c r="I40" s="87"/>
      <c r="J40" s="87"/>
      <c r="K40" s="87"/>
      <c r="L40" s="87"/>
      <c r="M40" s="87"/>
      <c r="P40" s="142"/>
      <c r="Q40" s="30"/>
    </row>
    <row r="41" spans="1:73" ht="24.75" customHeight="1">
      <c r="A41" s="6"/>
      <c r="B41" s="6"/>
      <c r="C41" s="6"/>
      <c r="D41" s="76"/>
      <c r="E41" s="76"/>
      <c r="F41" s="76"/>
      <c r="G41" s="76"/>
      <c r="H41" s="76"/>
      <c r="I41" s="76"/>
      <c r="J41" s="76"/>
      <c r="K41" s="76"/>
      <c r="L41" s="76"/>
      <c r="M41" s="76"/>
      <c r="P41" s="142"/>
      <c r="Q41" s="30"/>
    </row>
    <row r="42" spans="1:73" ht="21" customHeight="1">
      <c r="A42" s="10" t="s">
        <v>49</v>
      </c>
      <c r="B42" s="6"/>
      <c r="C42" s="6"/>
      <c r="D42" s="76"/>
      <c r="E42" s="76"/>
      <c r="F42" s="76"/>
      <c r="G42" s="76"/>
      <c r="H42" s="76"/>
      <c r="I42" s="76"/>
      <c r="J42" s="76"/>
      <c r="K42" s="76"/>
      <c r="L42" s="76"/>
      <c r="M42" s="76"/>
      <c r="P42" s="142"/>
      <c r="Q42" s="30"/>
    </row>
    <row r="43" spans="1:73" ht="21" customHeight="1">
      <c r="A43" s="16"/>
      <c r="B43" s="6"/>
      <c r="C43" s="6"/>
      <c r="D43" s="76"/>
      <c r="E43" s="76"/>
      <c r="F43" s="76"/>
      <c r="G43" s="76"/>
      <c r="H43" s="76"/>
      <c r="I43" s="76"/>
      <c r="J43" s="76"/>
      <c r="K43" s="76"/>
      <c r="L43" s="76"/>
      <c r="M43" s="76"/>
      <c r="P43" s="142"/>
      <c r="Q43" s="30"/>
    </row>
    <row r="44" spans="1:73" ht="21" customHeight="1">
      <c r="A44" s="8" t="s">
        <v>18</v>
      </c>
      <c r="B44" s="7"/>
      <c r="C44" s="7"/>
      <c r="D44" s="44">
        <v>-4122002.6</v>
      </c>
      <c r="E44" s="44">
        <v>2209411.4</v>
      </c>
      <c r="F44" s="44">
        <v>3761901.2890000003</v>
      </c>
      <c r="G44" s="44">
        <v>1088484.5360000003</v>
      </c>
      <c r="H44" s="99">
        <v>-895749.15099999995</v>
      </c>
      <c r="I44" s="99">
        <v>318118.08594000037</v>
      </c>
      <c r="J44" s="99">
        <v>-492005.12898997479</v>
      </c>
      <c r="K44" s="99">
        <v>770929.93603999936</v>
      </c>
      <c r="L44" s="99">
        <v>127077.30267000035</v>
      </c>
      <c r="M44" s="99">
        <v>-237759.84938000102</v>
      </c>
      <c r="P44" s="142"/>
      <c r="Q44" s="30"/>
    </row>
    <row r="45" spans="1:73" s="24" customFormat="1" ht="21" customHeight="1">
      <c r="A45" s="24" t="s">
        <v>19</v>
      </c>
      <c r="D45" s="51">
        <v>70249</v>
      </c>
      <c r="E45" s="51">
        <v>28741.900000000023</v>
      </c>
      <c r="F45" s="51">
        <v>-88925</v>
      </c>
      <c r="G45" s="51">
        <v>-46095</v>
      </c>
      <c r="H45" s="75">
        <v>-189469</v>
      </c>
      <c r="I45" s="75">
        <v>-84058.775940000021</v>
      </c>
      <c r="J45" s="75">
        <v>46235.765300000086</v>
      </c>
      <c r="K45" s="75">
        <v>-142432.51468999998</v>
      </c>
      <c r="L45" s="75">
        <v>186694.14019999991</v>
      </c>
      <c r="M45" s="75">
        <v>60955.399819999817</v>
      </c>
      <c r="N45" s="6"/>
      <c r="O45" s="6"/>
      <c r="P45" s="142"/>
      <c r="Q45" s="30"/>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row>
    <row r="46" spans="1:73" s="25" customFormat="1" ht="21" customHeight="1">
      <c r="B46" s="25" t="s">
        <v>20</v>
      </c>
      <c r="D46" s="57">
        <v>472648</v>
      </c>
      <c r="E46" s="57">
        <v>351110</v>
      </c>
      <c r="F46" s="57">
        <v>208299</v>
      </c>
      <c r="G46" s="57">
        <v>219064</v>
      </c>
      <c r="H46" s="57">
        <v>187745</v>
      </c>
      <c r="I46" s="57">
        <v>205160.06692999997</v>
      </c>
      <c r="J46" s="57">
        <v>402933.50369000004</v>
      </c>
      <c r="K46" s="57">
        <v>326708.14151999995</v>
      </c>
      <c r="L46" s="57">
        <v>775342.92863999994</v>
      </c>
      <c r="M46" s="57">
        <v>818825.71542999998</v>
      </c>
      <c r="N46" s="6"/>
      <c r="O46" s="6"/>
      <c r="P46" s="142"/>
      <c r="Q46" s="30"/>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row>
    <row r="47" spans="1:73" s="25" customFormat="1" ht="21" customHeight="1">
      <c r="B47" s="25" t="s">
        <v>21</v>
      </c>
      <c r="D47" s="57">
        <v>402399</v>
      </c>
      <c r="E47" s="57">
        <v>322368.09999999998</v>
      </c>
      <c r="F47" s="57">
        <v>297224</v>
      </c>
      <c r="G47" s="57">
        <v>265159</v>
      </c>
      <c r="H47" s="57">
        <v>377214</v>
      </c>
      <c r="I47" s="57">
        <v>289218.84286999999</v>
      </c>
      <c r="J47" s="57">
        <v>356697.73838999995</v>
      </c>
      <c r="K47" s="57">
        <v>469140.65620999993</v>
      </c>
      <c r="L47" s="57">
        <v>588648.78844000003</v>
      </c>
      <c r="M47" s="57">
        <v>757870.31561000017</v>
      </c>
      <c r="N47" s="6"/>
      <c r="O47" s="6"/>
      <c r="P47" s="142"/>
      <c r="Q47" s="30"/>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row>
    <row r="48" spans="1:73" s="25" customFormat="1" ht="21" customHeight="1">
      <c r="A48" s="25" t="s">
        <v>22</v>
      </c>
      <c r="D48" s="52">
        <v>-3922290.5</v>
      </c>
      <c r="E48" s="52">
        <v>2423206.5</v>
      </c>
      <c r="F48" s="52">
        <v>4084769</v>
      </c>
      <c r="G48" s="52">
        <v>981201.40000000037</v>
      </c>
      <c r="H48" s="57">
        <v>190063</v>
      </c>
      <c r="I48" s="57">
        <v>1610652.6743500005</v>
      </c>
      <c r="J48" s="57">
        <v>-586704.36233000085</v>
      </c>
      <c r="K48" s="57">
        <v>1560526.0599799994</v>
      </c>
      <c r="L48" s="57">
        <v>709052.80565000046</v>
      </c>
      <c r="M48" s="57">
        <v>305736.5450799996</v>
      </c>
      <c r="N48" s="6"/>
      <c r="O48" s="6"/>
      <c r="P48" s="142"/>
      <c r="Q48" s="30"/>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row>
    <row r="49" spans="1:73" s="25" customFormat="1" ht="21" customHeight="1">
      <c r="B49" s="25" t="s">
        <v>23</v>
      </c>
      <c r="D49" s="57">
        <v>3254873.5</v>
      </c>
      <c r="E49" s="57">
        <v>3690929.9</v>
      </c>
      <c r="F49" s="57">
        <v>7426876</v>
      </c>
      <c r="G49" s="57">
        <v>6311827.7000000002</v>
      </c>
      <c r="H49" s="57">
        <v>5647820</v>
      </c>
      <c r="I49" s="57">
        <v>5747171.6054400001</v>
      </c>
      <c r="J49" s="57">
        <v>4999017.5315499995</v>
      </c>
      <c r="K49" s="57">
        <v>6039331</v>
      </c>
      <c r="L49" s="57">
        <v>5627264.7001</v>
      </c>
      <c r="M49" s="57">
        <v>4604618.4232599996</v>
      </c>
      <c r="N49" s="6"/>
      <c r="O49" s="6"/>
      <c r="P49" s="142"/>
      <c r="Q49" s="30"/>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row>
    <row r="50" spans="1:73" s="25" customFormat="1" ht="21" customHeight="1">
      <c r="B50" s="25" t="s">
        <v>75</v>
      </c>
      <c r="D50" s="57">
        <v>7177164</v>
      </c>
      <c r="E50" s="57">
        <v>1267723.3999999999</v>
      </c>
      <c r="F50" s="57">
        <v>3342107</v>
      </c>
      <c r="G50" s="57">
        <v>5330626.3</v>
      </c>
      <c r="H50" s="57">
        <v>5457757</v>
      </c>
      <c r="I50" s="57">
        <v>4136518.9310899996</v>
      </c>
      <c r="J50" s="57">
        <v>5585721.8938800003</v>
      </c>
      <c r="K50" s="57">
        <v>4478804.9400200006</v>
      </c>
      <c r="L50" s="57">
        <v>4918211.8944499996</v>
      </c>
      <c r="M50" s="57">
        <v>4298881.87818</v>
      </c>
      <c r="N50" s="6"/>
      <c r="O50" s="6"/>
      <c r="P50" s="142"/>
      <c r="Q50" s="30"/>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row>
    <row r="51" spans="1:73" s="25" customFormat="1" ht="21" customHeight="1">
      <c r="A51" s="25" t="s">
        <v>25</v>
      </c>
      <c r="D51" s="57">
        <v>5480.4</v>
      </c>
      <c r="E51" s="57">
        <v>-6401</v>
      </c>
      <c r="F51" s="57">
        <v>-35641.300000000003</v>
      </c>
      <c r="G51" s="57">
        <v>-16399.2</v>
      </c>
      <c r="H51" s="57">
        <v>-16008</v>
      </c>
      <c r="I51" s="57">
        <v>-6460.686500000098</v>
      </c>
      <c r="J51" s="57">
        <v>-21028.890429999963</v>
      </c>
      <c r="K51" s="57">
        <v>-16937.817810000008</v>
      </c>
      <c r="L51" s="57">
        <v>16398.041009999884</v>
      </c>
      <c r="M51" s="57">
        <v>7367.2534599998835</v>
      </c>
      <c r="N51" s="6"/>
      <c r="O51" s="6"/>
      <c r="P51" s="142"/>
      <c r="Q51" s="30"/>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row>
    <row r="52" spans="1:73" s="25" customFormat="1" ht="21" customHeight="1">
      <c r="A52" s="25" t="s">
        <v>26</v>
      </c>
      <c r="D52" s="57">
        <v>-275441.5</v>
      </c>
      <c r="E52" s="57">
        <v>-236136</v>
      </c>
      <c r="F52" s="57">
        <v>-198301.41100000002</v>
      </c>
      <c r="G52" s="57">
        <v>169777.33600000001</v>
      </c>
      <c r="H52" s="57">
        <v>-880335.15099999995</v>
      </c>
      <c r="I52" s="57">
        <v>-1202015.1259699999</v>
      </c>
      <c r="J52" s="57">
        <v>69492.35847002588</v>
      </c>
      <c r="K52" s="57">
        <v>-630225.79144000006</v>
      </c>
      <c r="L52" s="57">
        <v>-785067.68418999994</v>
      </c>
      <c r="M52" s="57">
        <v>-611819.0477400003</v>
      </c>
      <c r="N52" s="6"/>
      <c r="O52" s="6"/>
      <c r="P52" s="142"/>
      <c r="Q52" s="30"/>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row>
    <row r="53" spans="1:73" s="25" customFormat="1" ht="21" customHeight="1">
      <c r="A53" s="25" t="s">
        <v>62</v>
      </c>
      <c r="D53" s="52">
        <v>0</v>
      </c>
      <c r="E53" s="52">
        <v>0</v>
      </c>
      <c r="F53" s="52">
        <v>0</v>
      </c>
      <c r="G53" s="52">
        <v>0</v>
      </c>
      <c r="H53" s="57">
        <v>0</v>
      </c>
      <c r="I53" s="57">
        <v>0</v>
      </c>
      <c r="J53" s="57">
        <v>0</v>
      </c>
      <c r="K53" s="57">
        <v>0</v>
      </c>
      <c r="L53" s="57">
        <v>0</v>
      </c>
      <c r="M53" s="57">
        <v>0</v>
      </c>
      <c r="N53" s="6"/>
      <c r="O53" s="6"/>
      <c r="P53" s="142"/>
      <c r="Q53" s="30"/>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row>
    <row r="54" spans="1:73" s="25" customFormat="1" ht="21" customHeight="1">
      <c r="B54" s="25" t="s">
        <v>27</v>
      </c>
      <c r="D54" s="47">
        <v>0</v>
      </c>
      <c r="E54" s="47">
        <v>0</v>
      </c>
      <c r="F54" s="47">
        <v>0</v>
      </c>
      <c r="G54" s="47">
        <v>0</v>
      </c>
      <c r="H54" s="47">
        <v>0</v>
      </c>
      <c r="I54" s="47">
        <v>0</v>
      </c>
      <c r="J54" s="47">
        <v>0</v>
      </c>
      <c r="K54" s="47">
        <v>0</v>
      </c>
      <c r="L54" s="47">
        <v>0</v>
      </c>
      <c r="M54" s="47">
        <v>0</v>
      </c>
      <c r="N54" s="6"/>
      <c r="O54" s="6"/>
      <c r="P54" s="142"/>
      <c r="Q54" s="30"/>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row>
    <row r="55" spans="1:73" s="25" customFormat="1" ht="21" customHeight="1">
      <c r="B55" s="25" t="s">
        <v>28</v>
      </c>
      <c r="D55" s="92">
        <v>0</v>
      </c>
      <c r="E55" s="92">
        <v>0</v>
      </c>
      <c r="F55" s="92">
        <v>0</v>
      </c>
      <c r="G55" s="92">
        <v>0</v>
      </c>
      <c r="H55" s="92">
        <v>0</v>
      </c>
      <c r="I55" s="92">
        <v>0</v>
      </c>
      <c r="J55" s="92">
        <v>0</v>
      </c>
      <c r="K55" s="92">
        <v>0</v>
      </c>
      <c r="L55" s="47">
        <v>0</v>
      </c>
      <c r="M55" s="47">
        <v>0</v>
      </c>
      <c r="N55" s="6"/>
      <c r="O55" s="6"/>
      <c r="P55" s="142"/>
      <c r="Q55" s="30"/>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row>
    <row r="56" spans="1:73" s="25" customFormat="1" ht="21" customHeight="1">
      <c r="A56" s="25" t="s">
        <v>66</v>
      </c>
      <c r="D56" s="92">
        <v>0</v>
      </c>
      <c r="E56" s="92">
        <v>0</v>
      </c>
      <c r="F56" s="92">
        <v>0</v>
      </c>
      <c r="G56" s="92">
        <v>0</v>
      </c>
      <c r="H56" s="92">
        <v>0</v>
      </c>
      <c r="I56" s="92">
        <v>0</v>
      </c>
      <c r="J56" s="92">
        <v>0</v>
      </c>
      <c r="K56" s="92">
        <v>0</v>
      </c>
      <c r="L56" s="47">
        <v>0</v>
      </c>
      <c r="M56" s="47">
        <v>0</v>
      </c>
      <c r="N56" s="6"/>
      <c r="O56" s="6"/>
      <c r="P56" s="142"/>
      <c r="Q56" s="30"/>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row>
    <row r="57" spans="1:73" s="25" customFormat="1" ht="21" customHeight="1">
      <c r="A57" s="25" t="s">
        <v>29</v>
      </c>
      <c r="D57" s="92">
        <v>0</v>
      </c>
      <c r="E57" s="92">
        <v>0</v>
      </c>
      <c r="F57" s="92">
        <v>0</v>
      </c>
      <c r="G57" s="92">
        <v>0</v>
      </c>
      <c r="H57" s="92">
        <v>0</v>
      </c>
      <c r="I57" s="92">
        <v>0</v>
      </c>
      <c r="J57" s="92">
        <v>0</v>
      </c>
      <c r="K57" s="92">
        <v>0</v>
      </c>
      <c r="L57" s="47">
        <v>0</v>
      </c>
      <c r="M57" s="47">
        <v>0</v>
      </c>
      <c r="N57" s="6"/>
      <c r="O57" s="6"/>
      <c r="P57" s="142"/>
      <c r="Q57" s="30"/>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row>
    <row r="58" spans="1:73" ht="21" customHeight="1">
      <c r="A58" s="6"/>
      <c r="B58" s="6"/>
      <c r="C58" s="6"/>
      <c r="D58" s="76"/>
      <c r="E58" s="76"/>
      <c r="F58" s="76"/>
      <c r="G58" s="76"/>
      <c r="H58" s="76"/>
      <c r="I58" s="76"/>
      <c r="J58" s="76"/>
      <c r="K58" s="76"/>
      <c r="L58" s="76"/>
      <c r="M58" s="76"/>
      <c r="P58" s="142"/>
      <c r="Q58" s="30"/>
    </row>
    <row r="59" spans="1:73" ht="21" customHeight="1">
      <c r="A59" s="8" t="s">
        <v>30</v>
      </c>
      <c r="B59" s="7"/>
      <c r="C59" s="7"/>
      <c r="D59" s="44">
        <v>64855.599999999977</v>
      </c>
      <c r="E59" s="44">
        <v>2521737.0000000005</v>
      </c>
      <c r="F59" s="44">
        <v>1970019.7539999997</v>
      </c>
      <c r="G59" s="44">
        <v>362697.99999999988</v>
      </c>
      <c r="H59" s="99">
        <v>13355</v>
      </c>
      <c r="I59" s="99">
        <v>2507501.9784900001</v>
      </c>
      <c r="J59" s="99">
        <v>2910435.36149</v>
      </c>
      <c r="K59" s="99">
        <v>5518736.3000700008</v>
      </c>
      <c r="L59" s="99">
        <v>5503065.4939900013</v>
      </c>
      <c r="M59" s="99">
        <v>3099441.6040600007</v>
      </c>
      <c r="P59" s="142"/>
      <c r="Q59" s="30"/>
    </row>
    <row r="60" spans="1:73" s="24" customFormat="1" ht="21" customHeight="1">
      <c r="A60" s="24" t="s">
        <v>31</v>
      </c>
      <c r="D60" s="51">
        <v>-368704.60000000003</v>
      </c>
      <c r="E60" s="51">
        <v>798566.8</v>
      </c>
      <c r="F60" s="51">
        <v>621203.75399999996</v>
      </c>
      <c r="G60" s="51">
        <v>326174.39999999997</v>
      </c>
      <c r="H60" s="75">
        <v>-448700</v>
      </c>
      <c r="I60" s="75">
        <v>873284.19748999993</v>
      </c>
      <c r="J60" s="75">
        <v>846157.32155999995</v>
      </c>
      <c r="K60" s="75">
        <v>1403368.9497800001</v>
      </c>
      <c r="L60" s="75">
        <v>1414619.3273100003</v>
      </c>
      <c r="M60" s="75">
        <v>1234748.8188200004</v>
      </c>
      <c r="N60" s="6"/>
      <c r="O60" s="6"/>
      <c r="P60" s="142"/>
      <c r="Q60" s="30"/>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row>
    <row r="61" spans="1:73" s="25" customFormat="1" ht="21" customHeight="1">
      <c r="B61" s="25" t="s">
        <v>32</v>
      </c>
      <c r="D61" s="46">
        <v>54770.8</v>
      </c>
      <c r="E61" s="46">
        <v>859012</v>
      </c>
      <c r="F61" s="46">
        <v>697867</v>
      </c>
      <c r="G61" s="46">
        <v>729634.7</v>
      </c>
      <c r="H61" s="47">
        <v>4228</v>
      </c>
      <c r="I61" s="47">
        <v>1270978.9140399999</v>
      </c>
      <c r="J61" s="47">
        <v>950702.23459999997</v>
      </c>
      <c r="K61" s="47">
        <v>1945462.6498500002</v>
      </c>
      <c r="L61" s="47">
        <v>1701995.4245500003</v>
      </c>
      <c r="M61" s="47">
        <v>1895503.5953600004</v>
      </c>
      <c r="N61" s="6"/>
      <c r="O61" s="6"/>
      <c r="P61" s="142"/>
      <c r="Q61" s="30"/>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row>
    <row r="62" spans="1:73" s="25" customFormat="1" ht="21" customHeight="1">
      <c r="C62" s="25" t="s">
        <v>35</v>
      </c>
      <c r="D62" s="57">
        <v>0</v>
      </c>
      <c r="E62" s="57">
        <v>799737</v>
      </c>
      <c r="F62" s="57">
        <v>659519</v>
      </c>
      <c r="G62" s="57">
        <v>703862</v>
      </c>
      <c r="H62" s="57">
        <v>0</v>
      </c>
      <c r="I62" s="57">
        <v>1247176.97104</v>
      </c>
      <c r="J62" s="57">
        <v>912375.80560000008</v>
      </c>
      <c r="K62" s="57">
        <v>1877981.8228500001</v>
      </c>
      <c r="L62" s="57">
        <v>1661950.2099900001</v>
      </c>
      <c r="M62" s="57">
        <v>1807922.2751613599</v>
      </c>
      <c r="N62" s="6"/>
      <c r="O62" s="6"/>
      <c r="P62" s="142"/>
      <c r="Q62" s="30"/>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row>
    <row r="63" spans="1:73" s="25" customFormat="1" ht="21" customHeight="1">
      <c r="C63" s="25" t="s">
        <v>36</v>
      </c>
      <c r="D63" s="57">
        <v>54770.8</v>
      </c>
      <c r="E63" s="57">
        <v>59275</v>
      </c>
      <c r="F63" s="57">
        <v>38348</v>
      </c>
      <c r="G63" s="57">
        <v>25772.699999999953</v>
      </c>
      <c r="H63" s="57">
        <v>4228</v>
      </c>
      <c r="I63" s="57">
        <v>23801.94299999997</v>
      </c>
      <c r="J63" s="57">
        <v>38326.428999999887</v>
      </c>
      <c r="K63" s="57">
        <v>67480.827000000048</v>
      </c>
      <c r="L63" s="57">
        <v>40045.214560000226</v>
      </c>
      <c r="M63" s="57">
        <v>87581.32019864046</v>
      </c>
      <c r="N63" s="6"/>
      <c r="O63" s="6"/>
      <c r="P63" s="142"/>
      <c r="Q63" s="30"/>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row>
    <row r="64" spans="1:73" s="25" customFormat="1" ht="21" customHeight="1">
      <c r="B64" s="25" t="s">
        <v>33</v>
      </c>
      <c r="D64" s="57">
        <v>423475.4</v>
      </c>
      <c r="E64" s="57">
        <v>60445.2</v>
      </c>
      <c r="F64" s="57">
        <v>76663.245999999999</v>
      </c>
      <c r="G64" s="57">
        <v>403460.3</v>
      </c>
      <c r="H64" s="57">
        <v>452928</v>
      </c>
      <c r="I64" s="57">
        <v>397694.71655000007</v>
      </c>
      <c r="J64" s="57">
        <v>104544.91304</v>
      </c>
      <c r="K64" s="57">
        <v>542093.70007000002</v>
      </c>
      <c r="L64" s="57">
        <v>287376.09723999997</v>
      </c>
      <c r="M64" s="57">
        <v>660754.77653999999</v>
      </c>
      <c r="N64" s="6"/>
      <c r="O64" s="6"/>
      <c r="P64" s="142"/>
      <c r="Q64" s="30"/>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row>
    <row r="65" spans="1:73" s="25" customFormat="1" ht="21" customHeight="1">
      <c r="A65" s="25" t="s">
        <v>34</v>
      </c>
      <c r="D65" s="52">
        <v>1425679.6</v>
      </c>
      <c r="E65" s="52">
        <v>2754299.6</v>
      </c>
      <c r="F65" s="52">
        <v>2372060</v>
      </c>
      <c r="G65" s="52">
        <v>1062014</v>
      </c>
      <c r="H65" s="57">
        <v>1472533</v>
      </c>
      <c r="I65" s="57">
        <v>2575084.2439999999</v>
      </c>
      <c r="J65" s="57">
        <v>2938348.7629300002</v>
      </c>
      <c r="K65" s="57">
        <v>4933433.8472899999</v>
      </c>
      <c r="L65" s="57">
        <v>4813524.1106800009</v>
      </c>
      <c r="M65" s="57">
        <v>2506900.5882400004</v>
      </c>
      <c r="N65" s="6"/>
      <c r="O65" s="6"/>
      <c r="P65" s="142"/>
      <c r="Q65" s="30"/>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row>
    <row r="66" spans="1:73" s="25" customFormat="1" ht="21" customHeight="1">
      <c r="B66" s="25" t="s">
        <v>32</v>
      </c>
      <c r="D66" s="46">
        <v>1678921</v>
      </c>
      <c r="E66" s="46">
        <v>3134618</v>
      </c>
      <c r="F66" s="46">
        <v>2908567</v>
      </c>
      <c r="G66" s="46">
        <v>1676163</v>
      </c>
      <c r="H66" s="47">
        <v>2209273</v>
      </c>
      <c r="I66" s="47">
        <v>3718528.213</v>
      </c>
      <c r="J66" s="47">
        <v>4653383.7520000003</v>
      </c>
      <c r="K66" s="47">
        <v>18005908.879999999</v>
      </c>
      <c r="L66" s="47">
        <v>6531052.7410000004</v>
      </c>
      <c r="M66" s="47">
        <v>8084863.074000001</v>
      </c>
      <c r="N66" s="6"/>
      <c r="O66" s="6"/>
      <c r="P66" s="142"/>
      <c r="Q66" s="30"/>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row>
    <row r="67" spans="1:73" s="25" customFormat="1" ht="21" customHeight="1">
      <c r="C67" s="25" t="s">
        <v>35</v>
      </c>
      <c r="D67" s="57">
        <v>1638220</v>
      </c>
      <c r="E67" s="57">
        <v>3134558</v>
      </c>
      <c r="F67" s="57">
        <v>2908567</v>
      </c>
      <c r="G67" s="57">
        <v>1676163</v>
      </c>
      <c r="H67" s="57">
        <v>2209273</v>
      </c>
      <c r="I67" s="57">
        <v>3718528.213</v>
      </c>
      <c r="J67" s="57">
        <v>4653383.7520000003</v>
      </c>
      <c r="K67" s="57">
        <v>18005908.879999999</v>
      </c>
      <c r="L67" s="57">
        <v>6531052.7410000004</v>
      </c>
      <c r="M67" s="57">
        <v>8050817.574000001</v>
      </c>
      <c r="N67" s="6"/>
      <c r="O67" s="6"/>
      <c r="P67" s="142"/>
      <c r="Q67" s="30"/>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row>
    <row r="68" spans="1:73" s="25" customFormat="1" ht="21" customHeight="1">
      <c r="C68" s="25" t="s">
        <v>36</v>
      </c>
      <c r="D68" s="57">
        <v>40701</v>
      </c>
      <c r="E68" s="57">
        <v>60</v>
      </c>
      <c r="F68" s="57">
        <v>0</v>
      </c>
      <c r="G68" s="57">
        <v>0</v>
      </c>
      <c r="H68" s="57">
        <v>0</v>
      </c>
      <c r="I68" s="57">
        <v>0</v>
      </c>
      <c r="J68" s="57">
        <v>0</v>
      </c>
      <c r="K68" s="57">
        <v>0</v>
      </c>
      <c r="L68" s="57">
        <v>0</v>
      </c>
      <c r="M68" s="57">
        <v>34045.5</v>
      </c>
      <c r="N68" s="6"/>
      <c r="O68" s="6"/>
      <c r="P68" s="142"/>
      <c r="Q68" s="30"/>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row>
    <row r="69" spans="1:73" s="25" customFormat="1" ht="21" customHeight="1">
      <c r="B69" s="25" t="s">
        <v>33</v>
      </c>
      <c r="D69" s="57">
        <v>253241.4</v>
      </c>
      <c r="E69" s="57">
        <v>380318.4</v>
      </c>
      <c r="F69" s="57">
        <v>536507</v>
      </c>
      <c r="G69" s="57">
        <v>614149</v>
      </c>
      <c r="H69" s="57">
        <v>736740</v>
      </c>
      <c r="I69" s="57">
        <v>1143443.969</v>
      </c>
      <c r="J69" s="57">
        <v>1715034.9890700001</v>
      </c>
      <c r="K69" s="57">
        <v>13072475.032709999</v>
      </c>
      <c r="L69" s="57">
        <v>1717528.63032</v>
      </c>
      <c r="M69" s="57">
        <v>5577962.4857600005</v>
      </c>
      <c r="N69" s="6"/>
      <c r="O69" s="6"/>
      <c r="P69" s="142"/>
      <c r="Q69" s="30"/>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row>
    <row r="70" spans="1:73" s="25" customFormat="1" ht="21" customHeight="1">
      <c r="A70" s="25" t="s">
        <v>48</v>
      </c>
      <c r="D70" s="57">
        <v>-992119.4</v>
      </c>
      <c r="E70" s="57">
        <v>-1031129.4</v>
      </c>
      <c r="F70" s="57">
        <v>-1023244</v>
      </c>
      <c r="G70" s="57">
        <v>-1025490.4</v>
      </c>
      <c r="H70" s="57">
        <v>-1010478</v>
      </c>
      <c r="I70" s="57">
        <v>-940866.46299999999</v>
      </c>
      <c r="J70" s="57">
        <v>-874070.723</v>
      </c>
      <c r="K70" s="57">
        <v>-818066.49699999997</v>
      </c>
      <c r="L70" s="57">
        <v>-725077.94400000002</v>
      </c>
      <c r="M70" s="57">
        <v>-642207.80300000007</v>
      </c>
      <c r="N70" s="6"/>
      <c r="O70" s="6"/>
      <c r="P70" s="142"/>
      <c r="Q70" s="30"/>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row>
    <row r="71" spans="1:73" ht="17.25" customHeight="1">
      <c r="A71" s="6"/>
      <c r="B71" s="6"/>
      <c r="C71" s="10"/>
      <c r="D71" s="76"/>
      <c r="E71" s="76"/>
      <c r="F71" s="76"/>
      <c r="G71" s="76"/>
      <c r="H71" s="76"/>
      <c r="I71" s="76"/>
      <c r="J71" s="76"/>
      <c r="K71" s="76"/>
      <c r="L71" s="76"/>
      <c r="M71" s="76"/>
      <c r="P71" s="142"/>
      <c r="Q71" s="30"/>
    </row>
    <row r="72" spans="1:73" ht="21" customHeight="1">
      <c r="A72" s="10" t="s">
        <v>37</v>
      </c>
      <c r="B72" s="10"/>
      <c r="C72" s="6"/>
      <c r="D72" s="53">
        <v>-4186858.2</v>
      </c>
      <c r="E72" s="53">
        <v>-312325.60000000056</v>
      </c>
      <c r="F72" s="53">
        <v>1791881.5350000006</v>
      </c>
      <c r="G72" s="53">
        <v>725786.53600000043</v>
      </c>
      <c r="H72" s="101">
        <v>-909104.15099999995</v>
      </c>
      <c r="I72" s="101">
        <v>-2189383.89255</v>
      </c>
      <c r="J72" s="101">
        <v>-3402440.490479975</v>
      </c>
      <c r="K72" s="101">
        <v>-4747806.3640300017</v>
      </c>
      <c r="L72" s="101">
        <v>-5375988.1913200011</v>
      </c>
      <c r="M72" s="101">
        <v>-3337201.4534400017</v>
      </c>
      <c r="N72" s="131"/>
      <c r="P72" s="142"/>
      <c r="Q72" s="30"/>
    </row>
    <row r="73" spans="1:73" ht="17.25" customHeight="1">
      <c r="A73" s="54"/>
      <c r="B73" s="54"/>
      <c r="C73" s="54"/>
      <c r="D73" s="88"/>
      <c r="E73" s="88"/>
      <c r="F73" s="88"/>
      <c r="G73" s="88"/>
      <c r="H73" s="88"/>
      <c r="I73" s="88"/>
      <c r="J73" s="88"/>
      <c r="K73" s="88"/>
      <c r="L73" s="88"/>
      <c r="M73" s="88"/>
    </row>
    <row r="74" spans="1:73" ht="17.25" customHeight="1">
      <c r="A74" s="6"/>
      <c r="B74" s="6"/>
      <c r="C74" s="6"/>
      <c r="D74" s="59"/>
      <c r="E74" s="59"/>
      <c r="F74" s="59"/>
      <c r="G74" s="59"/>
      <c r="H74" s="97"/>
      <c r="I74" s="97"/>
      <c r="J74" s="97"/>
      <c r="K74" s="97"/>
      <c r="L74" s="76"/>
    </row>
    <row r="75" spans="1:73" ht="16.5" customHeight="1">
      <c r="A75" s="6" t="s">
        <v>55</v>
      </c>
      <c r="B75" s="6"/>
      <c r="C75" s="6"/>
    </row>
    <row r="76" spans="1:73" ht="16.5" customHeight="1">
      <c r="A76" s="80">
        <v>1</v>
      </c>
      <c r="B76" s="80" t="s">
        <v>45</v>
      </c>
      <c r="C76" s="81"/>
      <c r="D76" s="80"/>
      <c r="E76" s="80"/>
      <c r="F76" s="80"/>
      <c r="G76" s="80"/>
      <c r="H76" s="121"/>
      <c r="I76" s="121"/>
      <c r="J76" s="121"/>
      <c r="K76" s="121"/>
      <c r="L76" s="121"/>
    </row>
    <row r="77" spans="1:73">
      <c r="A77" s="68">
        <v>2</v>
      </c>
      <c r="B77" s="673" t="s">
        <v>81</v>
      </c>
      <c r="C77" s="673"/>
      <c r="D77" s="673"/>
      <c r="E77" s="673"/>
      <c r="F77" s="673"/>
      <c r="G77" s="673"/>
      <c r="H77" s="673"/>
      <c r="I77" s="673"/>
      <c r="J77" s="673"/>
      <c r="K77" s="673"/>
      <c r="L77" s="673"/>
      <c r="M77" s="673"/>
    </row>
    <row r="78" spans="1:73" ht="16.5" customHeight="1">
      <c r="A78" s="80">
        <v>3</v>
      </c>
      <c r="B78" s="80" t="s">
        <v>41</v>
      </c>
      <c r="C78" s="80"/>
    </row>
    <row r="79" spans="1:73">
      <c r="A79" s="81">
        <v>4</v>
      </c>
      <c r="B79" s="81" t="s">
        <v>46</v>
      </c>
      <c r="C79" s="81"/>
      <c r="D79" s="80"/>
      <c r="E79" s="80"/>
      <c r="F79" s="80"/>
      <c r="G79" s="80"/>
      <c r="H79" s="121"/>
      <c r="I79" s="121"/>
      <c r="J79" s="121"/>
      <c r="K79" s="121"/>
      <c r="L79" s="121"/>
    </row>
    <row r="80" spans="1:73">
      <c r="A80" s="81">
        <v>5</v>
      </c>
      <c r="B80" s="81" t="s">
        <v>47</v>
      </c>
      <c r="C80" s="81"/>
      <c r="D80" s="80"/>
      <c r="E80" s="80"/>
      <c r="F80" s="80"/>
      <c r="G80" s="80"/>
      <c r="H80" s="121"/>
      <c r="I80" s="121"/>
      <c r="J80" s="121"/>
      <c r="K80" s="121"/>
      <c r="L80" s="121"/>
    </row>
    <row r="81" spans="1:73" s="39" customFormat="1" ht="16.5" customHeight="1">
      <c r="A81" s="60">
        <v>6</v>
      </c>
      <c r="B81" s="674" t="s">
        <v>56</v>
      </c>
      <c r="C81" s="674"/>
      <c r="D81" s="674"/>
      <c r="E81" s="674"/>
      <c r="F81" s="674"/>
      <c r="G81" s="674"/>
      <c r="H81" s="674"/>
      <c r="I81" s="674"/>
      <c r="J81" s="674"/>
      <c r="K81" s="674"/>
      <c r="L81" s="674"/>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c r="A82" s="60"/>
      <c r="B82" s="674"/>
      <c r="C82" s="674"/>
      <c r="D82" s="674"/>
      <c r="E82" s="674"/>
      <c r="F82" s="674"/>
      <c r="G82" s="674"/>
      <c r="H82" s="674"/>
      <c r="I82" s="674"/>
      <c r="J82" s="674"/>
      <c r="K82" s="674"/>
      <c r="L82" s="674"/>
    </row>
    <row r="83" spans="1:73">
      <c r="A83" s="139">
        <v>7</v>
      </c>
      <c r="B83" s="680" t="s">
        <v>80</v>
      </c>
      <c r="C83" s="680"/>
      <c r="D83" s="680"/>
      <c r="E83" s="680"/>
      <c r="F83" s="680"/>
      <c r="G83" s="680"/>
      <c r="H83" s="680"/>
      <c r="I83" s="680"/>
      <c r="J83" s="680"/>
      <c r="K83" s="680"/>
      <c r="L83" s="680"/>
    </row>
    <row r="84" spans="1:73">
      <c r="A84" s="138"/>
      <c r="B84" s="680"/>
      <c r="C84" s="680"/>
      <c r="D84" s="680"/>
      <c r="E84" s="680"/>
      <c r="F84" s="680"/>
      <c r="G84" s="680"/>
      <c r="H84" s="680"/>
      <c r="I84" s="680"/>
      <c r="J84" s="680"/>
      <c r="K84" s="680"/>
      <c r="L84" s="680"/>
    </row>
  </sheetData>
  <mergeCells count="7">
    <mergeCell ref="A3:M3"/>
    <mergeCell ref="A2:M2"/>
    <mergeCell ref="B83:L84"/>
    <mergeCell ref="B81:L82"/>
    <mergeCell ref="A5:M5"/>
    <mergeCell ref="A4:M4"/>
    <mergeCell ref="B77:M77"/>
  </mergeCells>
  <phoneticPr fontId="0" type="noConversion"/>
  <printOptions horizontalCentered="1"/>
  <pageMargins left="0.74803149606299213" right="0.74803149606299213" top="0.78740157480314965" bottom="0.98425196850393704" header="0.23622047244094491" footer="0"/>
  <pageSetup scale="48" fitToHeight="2" orientation="landscape" verticalDpi="597" r:id="rId1"/>
  <headerFooter alignWithMargins="0"/>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95"/>
  <sheetViews>
    <sheetView showGridLines="0" zoomScale="75" zoomScaleNormal="75" zoomScaleSheetLayoutView="50" workbookViewId="0"/>
  </sheetViews>
  <sheetFormatPr baseColWidth="10" defaultRowHeight="16.5"/>
  <cols>
    <col min="1" max="1" width="3.7109375" style="1" customWidth="1"/>
    <col min="2" max="2" width="2.85546875" style="1" customWidth="1"/>
    <col min="3" max="3" width="63.5703125" style="1" customWidth="1"/>
    <col min="4" max="13" width="17.7109375" style="6" customWidth="1"/>
    <col min="14" max="188" width="11.42578125" style="6"/>
    <col min="189" max="16384" width="11.42578125" style="1"/>
  </cols>
  <sheetData>
    <row r="1" spans="1:188" ht="18" customHeight="1">
      <c r="C1" s="67"/>
    </row>
    <row r="2" spans="1:188" s="2" customFormat="1" ht="27" customHeight="1">
      <c r="A2" s="670" t="s">
        <v>78</v>
      </c>
      <c r="B2" s="670"/>
      <c r="C2" s="670"/>
      <c r="D2" s="670"/>
      <c r="E2" s="670"/>
      <c r="F2" s="670"/>
      <c r="G2" s="670"/>
      <c r="H2" s="670"/>
      <c r="I2" s="670"/>
      <c r="J2" s="670"/>
      <c r="K2" s="670"/>
      <c r="L2" s="670"/>
      <c r="M2" s="670"/>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row>
    <row r="3" spans="1:188" s="14" customFormat="1" ht="27" customHeight="1">
      <c r="A3" s="670" t="s">
        <v>43</v>
      </c>
      <c r="B3" s="670"/>
      <c r="C3" s="670"/>
      <c r="D3" s="670"/>
      <c r="E3" s="670"/>
      <c r="F3" s="670"/>
      <c r="G3" s="670"/>
      <c r="H3" s="670"/>
      <c r="I3" s="670"/>
      <c r="J3" s="670"/>
      <c r="K3" s="670"/>
      <c r="L3" s="670"/>
      <c r="M3" s="67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row>
    <row r="4" spans="1:188" s="2" customFormat="1" ht="24" customHeight="1">
      <c r="A4" s="672" t="s">
        <v>0</v>
      </c>
      <c r="B4" s="672"/>
      <c r="C4" s="672"/>
      <c r="D4" s="672"/>
      <c r="E4" s="672"/>
      <c r="F4" s="672"/>
      <c r="G4" s="672"/>
      <c r="H4" s="672"/>
      <c r="I4" s="672"/>
      <c r="J4" s="672"/>
      <c r="K4" s="672"/>
      <c r="L4" s="672"/>
      <c r="M4" s="672"/>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row>
    <row r="5" spans="1:188" s="2" customFormat="1" ht="24" customHeight="1">
      <c r="A5" s="672" t="s">
        <v>79</v>
      </c>
      <c r="B5" s="672"/>
      <c r="C5" s="672"/>
      <c r="D5" s="672"/>
      <c r="E5" s="672"/>
      <c r="F5" s="672"/>
      <c r="G5" s="672"/>
      <c r="H5" s="672"/>
      <c r="I5" s="672"/>
      <c r="J5" s="672"/>
      <c r="K5" s="672"/>
      <c r="L5" s="672"/>
      <c r="M5" s="67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row>
    <row r="6" spans="1:188" ht="18" customHeight="1">
      <c r="A6" s="3"/>
      <c r="B6" s="4"/>
      <c r="C6" s="5"/>
    </row>
    <row r="7" spans="1:188" ht="25.5" customHeight="1">
      <c r="A7" s="144"/>
      <c r="B7" s="144"/>
      <c r="C7" s="144"/>
      <c r="D7" s="145">
        <v>2009</v>
      </c>
      <c r="E7" s="145">
        <v>2010</v>
      </c>
      <c r="F7" s="145">
        <v>2011</v>
      </c>
      <c r="G7" s="145">
        <v>2012</v>
      </c>
      <c r="H7" s="145">
        <v>2013</v>
      </c>
      <c r="I7" s="145">
        <v>2014</v>
      </c>
      <c r="J7" s="145">
        <v>2015</v>
      </c>
      <c r="K7" s="145">
        <v>2016</v>
      </c>
      <c r="L7" s="145">
        <v>2017</v>
      </c>
      <c r="M7" s="145">
        <v>2018</v>
      </c>
    </row>
    <row r="8" spans="1:188" ht="21" customHeight="1">
      <c r="A8" s="15"/>
      <c r="B8" s="6"/>
      <c r="C8" s="6"/>
    </row>
    <row r="9" spans="1:188" ht="21" customHeight="1">
      <c r="A9" s="143" t="s">
        <v>1</v>
      </c>
      <c r="B9" s="6"/>
      <c r="C9" s="6"/>
    </row>
    <row r="10" spans="1:188" ht="21" customHeight="1">
      <c r="A10" s="8" t="s">
        <v>2</v>
      </c>
      <c r="B10" s="7"/>
      <c r="C10" s="7"/>
      <c r="D10" s="44">
        <v>23124634.89771599</v>
      </c>
      <c r="E10" s="44">
        <v>30035079.392761659</v>
      </c>
      <c r="F10" s="44">
        <v>33532425.11215819</v>
      </c>
      <c r="G10" s="44">
        <v>33952900.723634675</v>
      </c>
      <c r="H10" s="44">
        <v>33528157.827511888</v>
      </c>
      <c r="I10" s="44">
        <v>34197527.850776978</v>
      </c>
      <c r="J10" s="44">
        <v>36063155.90500547</v>
      </c>
      <c r="K10" s="44">
        <v>36332452.618744716</v>
      </c>
      <c r="L10" s="44">
        <v>37835016.566384323</v>
      </c>
      <c r="M10" s="44">
        <v>41251112.149452001</v>
      </c>
    </row>
    <row r="11" spans="1:188" s="24" customFormat="1" ht="21" customHeight="1">
      <c r="B11" s="24" t="s">
        <v>3</v>
      </c>
      <c r="D11" s="61">
        <v>17427247.457133401</v>
      </c>
      <c r="E11" s="61">
        <v>22607832.184088685</v>
      </c>
      <c r="F11" s="61">
        <v>26263317.676482964</v>
      </c>
      <c r="G11" s="61">
        <v>27512817.543393917</v>
      </c>
      <c r="H11" s="61">
        <v>27247097.087170228</v>
      </c>
      <c r="I11" s="61">
        <v>27754420.505445592</v>
      </c>
      <c r="J11" s="61">
        <v>30066025.050603852</v>
      </c>
      <c r="K11" s="61">
        <v>30352406.471406337</v>
      </c>
      <c r="L11" s="61">
        <v>31502088.580890507</v>
      </c>
      <c r="M11" s="61">
        <v>34304058.995000005</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row>
    <row r="12" spans="1:188" s="25" customFormat="1" ht="21" customHeight="1">
      <c r="B12" s="25" t="s">
        <v>4</v>
      </c>
      <c r="D12" s="52">
        <v>1390081.7305527972</v>
      </c>
      <c r="E12" s="52">
        <v>3255755.1347679598</v>
      </c>
      <c r="F12" s="52">
        <v>2722345.2364324778</v>
      </c>
      <c r="G12" s="52">
        <v>1627196.7492342251</v>
      </c>
      <c r="H12" s="52">
        <v>996551.24205035612</v>
      </c>
      <c r="I12" s="52">
        <v>1098380.224544659</v>
      </c>
      <c r="J12" s="52">
        <v>408967.03359949013</v>
      </c>
      <c r="K12" s="52">
        <v>135478.53191073812</v>
      </c>
      <c r="L12" s="52">
        <v>193224.40475712606</v>
      </c>
      <c r="M12" s="52">
        <v>409337.20312467997</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row>
    <row r="13" spans="1:188" s="25" customFormat="1" ht="21" customHeight="1">
      <c r="B13" s="25" t="s">
        <v>5</v>
      </c>
      <c r="D13" s="52">
        <v>1791160.7083747105</v>
      </c>
      <c r="E13" s="52">
        <v>1921513.1135746115</v>
      </c>
      <c r="F13" s="52">
        <v>2021061.2513672698</v>
      </c>
      <c r="G13" s="52">
        <v>2177905.4841739843</v>
      </c>
      <c r="H13" s="52">
        <v>2337328.3661350184</v>
      </c>
      <c r="I13" s="52">
        <v>2391836.7777963607</v>
      </c>
      <c r="J13" s="52">
        <v>2446847.7298584539</v>
      </c>
      <c r="K13" s="52">
        <v>2555435.36048576</v>
      </c>
      <c r="L13" s="52">
        <v>2691467.6368538043</v>
      </c>
      <c r="M13" s="52">
        <v>2786172.6749999998</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row>
    <row r="14" spans="1:188" s="25" customFormat="1" ht="21" customHeight="1">
      <c r="B14" s="25" t="s">
        <v>74</v>
      </c>
      <c r="D14" s="52">
        <v>88952.820920225102</v>
      </c>
      <c r="E14" s="52">
        <v>94099.656776437347</v>
      </c>
      <c r="F14" s="52">
        <v>116120.81384097603</v>
      </c>
      <c r="G14" s="52">
        <v>95331.726771492758</v>
      </c>
      <c r="H14" s="52">
        <v>84713.586317584515</v>
      </c>
      <c r="I14" s="52">
        <v>79006.242615517243</v>
      </c>
      <c r="J14" s="52">
        <v>92673.951741692683</v>
      </c>
      <c r="K14" s="52">
        <v>92073.459381390407</v>
      </c>
      <c r="L14" s="52">
        <v>100104.8490165758</v>
      </c>
      <c r="M14" s="52">
        <v>115272.87672</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row>
    <row r="15" spans="1:188" s="25" customFormat="1" ht="21" customHeight="1">
      <c r="B15" s="25" t="s">
        <v>63</v>
      </c>
      <c r="D15" s="52">
        <v>763894.29725256539</v>
      </c>
      <c r="E15" s="52">
        <v>553489.33746331919</v>
      </c>
      <c r="F15" s="52">
        <v>652790.47349600343</v>
      </c>
      <c r="G15" s="52">
        <v>706345.04676332453</v>
      </c>
      <c r="H15" s="52">
        <v>777600.28107132111</v>
      </c>
      <c r="I15" s="52">
        <v>748190.74480062455</v>
      </c>
      <c r="J15" s="52">
        <v>722501.29932036542</v>
      </c>
      <c r="K15" s="52">
        <v>769616.91619306733</v>
      </c>
      <c r="L15" s="52">
        <v>771480.57246503269</v>
      </c>
      <c r="M15" s="52">
        <v>820749.41818531998</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row>
    <row r="16" spans="1:188" s="25" customFormat="1" ht="21" customHeight="1">
      <c r="B16" s="25" t="s">
        <v>6</v>
      </c>
      <c r="D16" s="52">
        <v>703820.71918790694</v>
      </c>
      <c r="E16" s="52">
        <v>711799.47310074989</v>
      </c>
      <c r="F16" s="52">
        <v>750664.42431636516</v>
      </c>
      <c r="G16" s="52">
        <v>801467.73922809889</v>
      </c>
      <c r="H16" s="52">
        <v>814216.94914234127</v>
      </c>
      <c r="I16" s="52">
        <v>851784.87879731623</v>
      </c>
      <c r="J16" s="52">
        <v>905581.55046513316</v>
      </c>
      <c r="K16" s="52">
        <v>943625.26628233679</v>
      </c>
      <c r="L16" s="52">
        <v>971834.39495225495</v>
      </c>
      <c r="M16" s="52">
        <v>994365.25532999996</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row>
    <row r="17" spans="1:188" s="25" customFormat="1" ht="21" customHeight="1">
      <c r="B17" s="25" t="s">
        <v>7</v>
      </c>
      <c r="D17" s="52">
        <v>959477.16429438384</v>
      </c>
      <c r="E17" s="52">
        <v>890590.49298989237</v>
      </c>
      <c r="F17" s="52">
        <v>1006125.2362221287</v>
      </c>
      <c r="G17" s="52">
        <v>1031836.4340696346</v>
      </c>
      <c r="H17" s="52">
        <v>1270650.3156250378</v>
      </c>
      <c r="I17" s="52">
        <v>1273908.4767769098</v>
      </c>
      <c r="J17" s="52">
        <v>1420559.2894164883</v>
      </c>
      <c r="K17" s="52">
        <v>1483816.6130850913</v>
      </c>
      <c r="L17" s="52">
        <v>1604816.1274490193</v>
      </c>
      <c r="M17" s="52">
        <v>1821155.726092</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row>
    <row r="18" spans="1:188" ht="21" customHeight="1">
      <c r="A18" s="6"/>
      <c r="B18" s="6"/>
      <c r="C18" s="6"/>
      <c r="D18" s="31"/>
      <c r="E18" s="31"/>
      <c r="F18" s="31"/>
      <c r="G18" s="31"/>
      <c r="H18" s="31"/>
      <c r="I18" s="31"/>
      <c r="J18" s="31"/>
      <c r="K18" s="31"/>
      <c r="L18" s="31"/>
      <c r="M18" s="31"/>
    </row>
    <row r="19" spans="1:188" ht="21" customHeight="1">
      <c r="A19" s="8" t="s">
        <v>8</v>
      </c>
      <c r="B19" s="7"/>
      <c r="C19" s="7"/>
      <c r="D19" s="44">
        <v>24044244.879224371</v>
      </c>
      <c r="E19" s="44">
        <v>25893588.09864961</v>
      </c>
      <c r="F19" s="44">
        <v>26258248.377949465</v>
      </c>
      <c r="G19" s="44">
        <v>28001621.160421979</v>
      </c>
      <c r="H19" s="44">
        <v>29947560.433525793</v>
      </c>
      <c r="I19" s="44">
        <v>31605310.854829933</v>
      </c>
      <c r="J19" s="44">
        <v>33866076.651578285</v>
      </c>
      <c r="K19" s="44">
        <v>35812411.844388761</v>
      </c>
      <c r="L19" s="44">
        <v>38044867.132880934</v>
      </c>
      <c r="M19" s="44">
        <v>39535830.227632828</v>
      </c>
      <c r="N19" s="142"/>
      <c r="O19" s="142"/>
      <c r="P19" s="142"/>
      <c r="Q19" s="142"/>
      <c r="R19" s="142"/>
      <c r="S19" s="142"/>
      <c r="T19" s="142"/>
      <c r="U19" s="142"/>
      <c r="V19" s="142"/>
      <c r="W19" s="142"/>
      <c r="X19" s="30"/>
      <c r="Y19" s="30"/>
      <c r="Z19" s="30"/>
    </row>
    <row r="20" spans="1:188" s="24" customFormat="1" ht="21" customHeight="1">
      <c r="B20" s="24" t="s">
        <v>9</v>
      </c>
      <c r="D20" s="61">
        <v>5497741.0837471038</v>
      </c>
      <c r="E20" s="61">
        <v>5993141.4556678627</v>
      </c>
      <c r="F20" s="61">
        <v>6157102.7492637783</v>
      </c>
      <c r="G20" s="61">
        <v>6536449.6062895656</v>
      </c>
      <c r="H20" s="61">
        <v>6996936.4859063094</v>
      </c>
      <c r="I20" s="61">
        <v>7380330.3761789314</v>
      </c>
      <c r="J20" s="61">
        <v>7830787.1860781442</v>
      </c>
      <c r="K20" s="61">
        <v>8296329.6039016442</v>
      </c>
      <c r="L20" s="61">
        <v>8785630.5592675414</v>
      </c>
      <c r="M20" s="61">
        <v>9242741.5874500014</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row>
    <row r="21" spans="1:188" s="25" customFormat="1" ht="21" customHeight="1">
      <c r="B21" s="25" t="s">
        <v>10</v>
      </c>
      <c r="D21" s="52">
        <v>2409860.9789253008</v>
      </c>
      <c r="E21" s="52">
        <v>2447197.3741549831</v>
      </c>
      <c r="F21" s="52">
        <v>2510173.5636943625</v>
      </c>
      <c r="G21" s="52">
        <v>2671621.7862764955</v>
      </c>
      <c r="H21" s="52">
        <v>2871850.472659043</v>
      </c>
      <c r="I21" s="52">
        <v>3101296.313567257</v>
      </c>
      <c r="J21" s="52">
        <v>3338371.9471622733</v>
      </c>
      <c r="K21" s="52">
        <v>3419824.3747342527</v>
      </c>
      <c r="L21" s="52">
        <v>3595109.6311082593</v>
      </c>
      <c r="M21" s="52">
        <v>3677172.9081600001</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row>
    <row r="22" spans="1:188" s="25" customFormat="1" ht="21" customHeight="1">
      <c r="B22" s="25" t="s">
        <v>58</v>
      </c>
      <c r="D22" s="52">
        <v>979695.31131087372</v>
      </c>
      <c r="E22" s="52">
        <v>1048961.0411558591</v>
      </c>
      <c r="F22" s="52">
        <v>1103661.2070910307</v>
      </c>
      <c r="G22" s="52">
        <v>1119576.9500339841</v>
      </c>
      <c r="H22" s="52">
        <v>1254840.8284099326</v>
      </c>
      <c r="I22" s="52">
        <v>1277097.0196084026</v>
      </c>
      <c r="J22" s="52">
        <v>1341455.6667093583</v>
      </c>
      <c r="K22" s="52">
        <v>1404239.7974900634</v>
      </c>
      <c r="L22" s="52">
        <v>1403566.0160827399</v>
      </c>
      <c r="M22" s="52">
        <v>1428312.1180908314</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row>
    <row r="23" spans="1:188" s="25" customFormat="1" ht="21" customHeight="1">
      <c r="B23" s="25" t="s">
        <v>40</v>
      </c>
      <c r="D23" s="52">
        <v>294626.51351649564</v>
      </c>
      <c r="E23" s="52">
        <v>375560.04782088904</v>
      </c>
      <c r="F23" s="52">
        <v>563658.34875893989</v>
      </c>
      <c r="G23" s="52">
        <v>683666.63692056364</v>
      </c>
      <c r="H23" s="52">
        <v>747449.63747617614</v>
      </c>
      <c r="I23" s="52">
        <v>858998.43716026249</v>
      </c>
      <c r="J23" s="52">
        <v>1000684.196894621</v>
      </c>
      <c r="K23" s="52">
        <v>1209012.481614145</v>
      </c>
      <c r="L23" s="52">
        <v>1402500.0948206612</v>
      </c>
      <c r="M23" s="52">
        <v>1542794.4582199999</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row>
    <row r="24" spans="1:188" s="25" customFormat="1" ht="21" customHeight="1">
      <c r="B24" s="25" t="s">
        <v>52</v>
      </c>
      <c r="D24" s="52">
        <v>8835692.9140626732</v>
      </c>
      <c r="E24" s="52">
        <v>9583109.4062384516</v>
      </c>
      <c r="F24" s="52">
        <v>9462251.1700584777</v>
      </c>
      <c r="G24" s="52">
        <v>10415865.348172352</v>
      </c>
      <c r="H24" s="52">
        <v>11424395.622174943</v>
      </c>
      <c r="I24" s="52">
        <v>12116599.271277715</v>
      </c>
      <c r="J24" s="52">
        <v>13234223.451192519</v>
      </c>
      <c r="K24" s="52">
        <v>14367085.517591109</v>
      </c>
      <c r="L24" s="52">
        <v>15363099.533525899</v>
      </c>
      <c r="M24" s="52">
        <v>15970580.14804</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row>
    <row r="25" spans="1:188" s="25" customFormat="1" ht="21" customHeight="1">
      <c r="B25" s="25" t="s">
        <v>59</v>
      </c>
      <c r="D25" s="52">
        <v>5995176.4773253892</v>
      </c>
      <c r="E25" s="52">
        <v>6399364.4379958697</v>
      </c>
      <c r="F25" s="52">
        <v>6410890.2724021878</v>
      </c>
      <c r="G25" s="52">
        <v>6504040.9781241594</v>
      </c>
      <c r="H25" s="52">
        <v>6619518.6614504969</v>
      </c>
      <c r="I25" s="52">
        <v>6826159.4784658011</v>
      </c>
      <c r="J25" s="52">
        <v>7055323.8503825115</v>
      </c>
      <c r="K25" s="52">
        <v>7045690.5356521029</v>
      </c>
      <c r="L25" s="52">
        <v>7409738.4453513408</v>
      </c>
      <c r="M25" s="52">
        <v>7569908.7982019996</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row>
    <row r="26" spans="1:188" s="25" customFormat="1" ht="21" customHeight="1">
      <c r="B26" s="25" t="s">
        <v>11</v>
      </c>
      <c r="D26" s="52">
        <v>31451.600336533189</v>
      </c>
      <c r="E26" s="52">
        <v>46254.335615693948</v>
      </c>
      <c r="F26" s="52">
        <v>50511.066680689946</v>
      </c>
      <c r="G26" s="52">
        <v>70399.854604860127</v>
      </c>
      <c r="H26" s="52">
        <v>32568.725448891564</v>
      </c>
      <c r="I26" s="52">
        <v>44829.95857156322</v>
      </c>
      <c r="J26" s="52">
        <v>65230.35315885258</v>
      </c>
      <c r="K26" s="52">
        <v>70229.53340544489</v>
      </c>
      <c r="L26" s="52">
        <v>85222.852724490614</v>
      </c>
      <c r="M26" s="52">
        <v>104320.20947</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row>
    <row r="27" spans="1:188" ht="21" customHeight="1">
      <c r="A27" s="6"/>
      <c r="B27" s="6"/>
      <c r="C27" s="6"/>
      <c r="D27" s="31"/>
      <c r="E27" s="31"/>
      <c r="F27" s="31"/>
      <c r="G27" s="31"/>
      <c r="H27" s="31"/>
      <c r="I27" s="31"/>
      <c r="J27" s="31"/>
      <c r="K27" s="31"/>
      <c r="L27" s="31"/>
      <c r="M27" s="31"/>
    </row>
    <row r="28" spans="1:188" ht="21" customHeight="1">
      <c r="A28" s="8" t="s">
        <v>50</v>
      </c>
      <c r="B28" s="7"/>
      <c r="C28" s="7"/>
      <c r="D28" s="44">
        <v>-919609.98150838166</v>
      </c>
      <c r="E28" s="44">
        <v>4141491.294112049</v>
      </c>
      <c r="F28" s="44">
        <v>7274176.7342087254</v>
      </c>
      <c r="G28" s="44">
        <v>5951279.5632126965</v>
      </c>
      <c r="H28" s="44">
        <v>3580597.3939860947</v>
      </c>
      <c r="I28" s="44">
        <v>2592216.9959470443</v>
      </c>
      <c r="J28" s="44">
        <v>2197079.2534271851</v>
      </c>
      <c r="K28" s="44">
        <v>520040.77435595542</v>
      </c>
      <c r="L28" s="44">
        <v>-209850.56649661064</v>
      </c>
      <c r="M28" s="44">
        <v>1715281.9218191728</v>
      </c>
    </row>
    <row r="29" spans="1:188" ht="21" customHeight="1">
      <c r="A29" s="6"/>
      <c r="B29" s="6"/>
      <c r="C29" s="6"/>
      <c r="D29" s="76"/>
      <c r="E29" s="76"/>
      <c r="F29" s="76"/>
      <c r="G29" s="76"/>
      <c r="H29" s="76"/>
      <c r="I29" s="76"/>
      <c r="J29" s="76"/>
      <c r="K29" s="76"/>
      <c r="L29" s="76"/>
      <c r="M29" s="76"/>
    </row>
    <row r="30" spans="1:188" ht="21" customHeight="1">
      <c r="A30" s="143" t="s">
        <v>12</v>
      </c>
      <c r="B30" s="6"/>
      <c r="C30" s="6"/>
      <c r="D30" s="76"/>
      <c r="E30" s="76"/>
      <c r="F30" s="76"/>
      <c r="G30" s="76"/>
      <c r="H30" s="76"/>
      <c r="I30" s="76"/>
      <c r="J30" s="76"/>
      <c r="K30" s="76"/>
      <c r="L30" s="76"/>
      <c r="M30" s="76"/>
    </row>
    <row r="31" spans="1:188" ht="21" customHeight="1">
      <c r="A31" s="8" t="s">
        <v>13</v>
      </c>
      <c r="B31" s="7"/>
      <c r="C31" s="7"/>
      <c r="D31" s="44">
        <v>4547374.1928268299</v>
      </c>
      <c r="E31" s="44">
        <v>4543193.6652890928</v>
      </c>
      <c r="F31" s="44">
        <v>5043935.6750631556</v>
      </c>
      <c r="G31" s="44">
        <v>5074318.1090225819</v>
      </c>
      <c r="H31" s="44">
        <v>4659776.7021347564</v>
      </c>
      <c r="I31" s="44">
        <v>5073938.1630386878</v>
      </c>
      <c r="J31" s="44">
        <v>5893102.5952206627</v>
      </c>
      <c r="K31" s="44">
        <v>5489573.9471224351</v>
      </c>
      <c r="L31" s="44">
        <v>5296896.1015619766</v>
      </c>
      <c r="M31" s="44">
        <v>5052483.3752591684</v>
      </c>
    </row>
    <row r="32" spans="1:188" s="24" customFormat="1" ht="21" customHeight="1">
      <c r="B32" s="24" t="s">
        <v>14</v>
      </c>
      <c r="D32" s="52">
        <v>68337.661260068417</v>
      </c>
      <c r="E32" s="52">
        <v>35765.663732203022</v>
      </c>
      <c r="F32" s="52">
        <v>26653.881994110223</v>
      </c>
      <c r="G32" s="52">
        <v>41253.464161731681</v>
      </c>
      <c r="H32" s="52">
        <v>54090.484903199918</v>
      </c>
      <c r="I32" s="52">
        <v>37537.4207954023</v>
      </c>
      <c r="J32" s="52">
        <v>45928.860925463567</v>
      </c>
      <c r="K32" s="52">
        <v>38468.89269875818</v>
      </c>
      <c r="L32" s="52">
        <v>16619.626199447765</v>
      </c>
      <c r="M32" s="52">
        <v>11882.1872</v>
      </c>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row>
    <row r="33" spans="1:188" s="25" customFormat="1" ht="21" customHeight="1">
      <c r="B33" s="25" t="s">
        <v>15</v>
      </c>
      <c r="D33" s="52">
        <v>3234257.1397991837</v>
      </c>
      <c r="E33" s="52">
        <v>3016677.0809694598</v>
      </c>
      <c r="F33" s="52">
        <v>3241667.8215736221</v>
      </c>
      <c r="G33" s="52">
        <v>3232557.6297937515</v>
      </c>
      <c r="H33" s="52">
        <v>3234663.4661450498</v>
      </c>
      <c r="I33" s="52">
        <v>3377411.8361991975</v>
      </c>
      <c r="J33" s="52">
        <v>3974065.8475308558</v>
      </c>
      <c r="K33" s="52">
        <v>3734578.665755799</v>
      </c>
      <c r="L33" s="52">
        <v>3729178.1575379227</v>
      </c>
      <c r="M33" s="52">
        <v>3370674.9125499995</v>
      </c>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row>
    <row r="34" spans="1:188" s="25" customFormat="1" ht="21" customHeight="1">
      <c r="B34" s="25" t="s">
        <v>64</v>
      </c>
      <c r="D34" s="52">
        <v>2361150.0255985879</v>
      </c>
      <c r="E34" s="52">
        <v>2611243.2892076946</v>
      </c>
      <c r="F34" s="52">
        <v>2932582.9425746743</v>
      </c>
      <c r="G34" s="52">
        <v>3002590.8934245459</v>
      </c>
      <c r="H34" s="52">
        <v>2734044.5493028387</v>
      </c>
      <c r="I34" s="52">
        <v>3011160.7672432954</v>
      </c>
      <c r="J34" s="52">
        <v>3306421.2753246282</v>
      </c>
      <c r="K34" s="52">
        <v>3197703.9715554575</v>
      </c>
      <c r="L34" s="52">
        <v>2987903.5863062409</v>
      </c>
      <c r="M34" s="52">
        <v>3122002.7680000002</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row>
    <row r="35" spans="1:188" s="6" customFormat="1" ht="21" customHeight="1">
      <c r="A35" s="25"/>
      <c r="B35" s="25" t="s">
        <v>67</v>
      </c>
      <c r="C35" s="25"/>
      <c r="D35" s="52">
        <v>979695.31131087372</v>
      </c>
      <c r="E35" s="52">
        <v>1048961.0411558591</v>
      </c>
      <c r="F35" s="52">
        <v>1103661.2070910307</v>
      </c>
      <c r="G35" s="52">
        <v>1119576.9500339841</v>
      </c>
      <c r="H35" s="52">
        <v>1254840.8284099326</v>
      </c>
      <c r="I35" s="52">
        <v>1277097.0196084026</v>
      </c>
      <c r="J35" s="52">
        <v>1341455.6667093583</v>
      </c>
      <c r="K35" s="52">
        <v>1404239.7974900634</v>
      </c>
      <c r="L35" s="52">
        <v>1403566.0160827399</v>
      </c>
      <c r="M35" s="52">
        <v>1428312.1180908314</v>
      </c>
    </row>
    <row r="36" spans="1:188" ht="21" customHeight="1">
      <c r="A36" s="6"/>
      <c r="B36" s="6"/>
      <c r="C36" s="6"/>
      <c r="D36" s="31"/>
      <c r="E36" s="31"/>
      <c r="F36" s="31"/>
      <c r="G36" s="31"/>
      <c r="H36" s="31"/>
      <c r="I36" s="31"/>
      <c r="J36" s="31"/>
      <c r="K36" s="31"/>
      <c r="L36" s="31"/>
      <c r="M36" s="31"/>
    </row>
    <row r="37" spans="1:188" s="29" customFormat="1" ht="21" customHeight="1">
      <c r="A37" s="8" t="s">
        <v>60</v>
      </c>
      <c r="B37" s="8"/>
      <c r="C37" s="8"/>
      <c r="D37" s="55">
        <v>23192972.558976058</v>
      </c>
      <c r="E37" s="55">
        <v>30070845.056493863</v>
      </c>
      <c r="F37" s="55">
        <v>33559078.9941523</v>
      </c>
      <c r="G37" s="55">
        <v>33994154.187796406</v>
      </c>
      <c r="H37" s="55">
        <v>33582248.312415086</v>
      </c>
      <c r="I37" s="55">
        <v>34235065.271572381</v>
      </c>
      <c r="J37" s="55">
        <v>36109084.765930936</v>
      </c>
      <c r="K37" s="55">
        <v>36370921.511443473</v>
      </c>
      <c r="L37" s="55">
        <v>37851636.19258377</v>
      </c>
      <c r="M37" s="55">
        <v>41262994.336652003</v>
      </c>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row>
    <row r="38" spans="1:188" s="29" customFormat="1" ht="21" customHeight="1">
      <c r="A38" s="9" t="s">
        <v>61</v>
      </c>
      <c r="B38" s="9"/>
      <c r="C38" s="9"/>
      <c r="D38" s="56">
        <v>28659956.733311273</v>
      </c>
      <c r="E38" s="56">
        <v>30472547.427670904</v>
      </c>
      <c r="F38" s="56">
        <v>31328837.935006734</v>
      </c>
      <c r="G38" s="56">
        <v>33117192.733606294</v>
      </c>
      <c r="H38" s="56">
        <v>34661427.620563753</v>
      </c>
      <c r="I38" s="56">
        <v>36716786.438664027</v>
      </c>
      <c r="J38" s="56">
        <v>39805108.107724413</v>
      </c>
      <c r="K38" s="56">
        <v>41340454.684209958</v>
      </c>
      <c r="L38" s="56">
        <v>43358382.860642359</v>
      </c>
      <c r="M38" s="56">
        <v>44600195.790091999</v>
      </c>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row>
    <row r="39" spans="1:188" s="29" customFormat="1" ht="21" customHeight="1">
      <c r="A39" s="9" t="s">
        <v>17</v>
      </c>
      <c r="B39" s="9"/>
      <c r="C39" s="9"/>
      <c r="D39" s="56">
        <v>-5466984.1743352152</v>
      </c>
      <c r="E39" s="56">
        <v>-401702.37117704004</v>
      </c>
      <c r="F39" s="56">
        <v>2230241.0591455661</v>
      </c>
      <c r="G39" s="56">
        <v>876961.45419011265</v>
      </c>
      <c r="H39" s="56">
        <v>-1079179.3081486672</v>
      </c>
      <c r="I39" s="56">
        <v>-2481721.1670916453</v>
      </c>
      <c r="J39" s="56">
        <v>-3696023.3417934775</v>
      </c>
      <c r="K39" s="56">
        <v>-4969533.1727664843</v>
      </c>
      <c r="L39" s="56">
        <v>-5506746.6680585891</v>
      </c>
      <c r="M39" s="56">
        <v>-3337201.4534399956</v>
      </c>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row>
    <row r="40" spans="1:188" ht="21" customHeight="1">
      <c r="A40" s="19"/>
      <c r="B40" s="20"/>
      <c r="C40" s="20"/>
      <c r="D40" s="72"/>
      <c r="E40" s="72"/>
      <c r="F40" s="72"/>
      <c r="G40" s="72"/>
      <c r="H40" s="72"/>
      <c r="I40" s="72"/>
      <c r="J40" s="72"/>
      <c r="K40" s="72"/>
      <c r="L40" s="72"/>
      <c r="M40" s="72"/>
    </row>
    <row r="41" spans="1:188" ht="24.75" customHeight="1">
      <c r="A41" s="6"/>
      <c r="B41" s="6"/>
      <c r="C41" s="6"/>
      <c r="D41" s="76"/>
      <c r="E41" s="76"/>
      <c r="F41" s="76"/>
      <c r="G41" s="76"/>
      <c r="H41" s="76"/>
      <c r="I41" s="76"/>
      <c r="J41" s="76"/>
      <c r="K41" s="76"/>
      <c r="L41" s="76"/>
      <c r="M41" s="76"/>
    </row>
    <row r="42" spans="1:188" ht="21" customHeight="1">
      <c r="A42" s="143" t="s">
        <v>49</v>
      </c>
      <c r="B42" s="6"/>
      <c r="C42" s="6"/>
      <c r="D42" s="31"/>
      <c r="E42" s="31"/>
      <c r="F42" s="31"/>
      <c r="G42" s="31"/>
      <c r="H42" s="31"/>
      <c r="I42" s="31"/>
      <c r="J42" s="31"/>
      <c r="K42" s="31"/>
      <c r="L42" s="31"/>
      <c r="M42" s="31"/>
    </row>
    <row r="43" spans="1:188" ht="21" customHeight="1">
      <c r="A43" s="16"/>
      <c r="B43" s="6"/>
      <c r="C43" s="6"/>
      <c r="D43" s="31"/>
      <c r="E43" s="31"/>
      <c r="F43" s="31"/>
      <c r="G43" s="31"/>
      <c r="H43" s="31"/>
      <c r="I43" s="31"/>
      <c r="J43" s="31"/>
      <c r="K43" s="31"/>
      <c r="L43" s="31"/>
      <c r="M43" s="31"/>
    </row>
    <row r="44" spans="1:188" ht="21" customHeight="1">
      <c r="A44" s="8" t="s">
        <v>18</v>
      </c>
      <c r="B44" s="7"/>
      <c r="C44" s="7"/>
      <c r="D44" s="44">
        <v>-5382299.3234469835</v>
      </c>
      <c r="E44" s="44">
        <v>2841666.6131507452</v>
      </c>
      <c r="F44" s="44">
        <v>4682198.1335744634</v>
      </c>
      <c r="G44" s="44">
        <v>1315205.8402107421</v>
      </c>
      <c r="H44" s="44">
        <v>-1063325.8554452809</v>
      </c>
      <c r="I44" s="44">
        <v>360594.77289405791</v>
      </c>
      <c r="J44" s="44">
        <v>-534458.29782149463</v>
      </c>
      <c r="K44" s="44">
        <v>806933.03229235322</v>
      </c>
      <c r="L44" s="44">
        <v>130168.16409562726</v>
      </c>
      <c r="M44" s="44">
        <v>-237759.84938000102</v>
      </c>
    </row>
    <row r="45" spans="1:188" s="24" customFormat="1" ht="21" customHeight="1">
      <c r="A45" s="24" t="s">
        <v>19</v>
      </c>
      <c r="D45" s="51">
        <v>91727.536797969718</v>
      </c>
      <c r="E45" s="51">
        <v>36966.812802956207</v>
      </c>
      <c r="F45" s="51">
        <v>-110679.26482961714</v>
      </c>
      <c r="G45" s="51">
        <v>-55696.163977945689</v>
      </c>
      <c r="H45" s="51">
        <v>-224914.85063697462</v>
      </c>
      <c r="I45" s="51">
        <v>-95282.715945781645</v>
      </c>
      <c r="J45" s="51">
        <v>50225.265885827132</v>
      </c>
      <c r="K45" s="51">
        <v>-149084.2365860127</v>
      </c>
      <c r="L45" s="51">
        <v>191235.04328977747</v>
      </c>
      <c r="M45" s="51">
        <v>60955.399819999817</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row>
    <row r="46" spans="1:188" s="25" customFormat="1" ht="21" customHeight="1">
      <c r="B46" s="25" t="s">
        <v>20</v>
      </c>
      <c r="D46" s="52">
        <v>617159.48714553681</v>
      </c>
      <c r="E46" s="52">
        <v>451585.2342136724</v>
      </c>
      <c r="F46" s="52">
        <v>259256.45414387886</v>
      </c>
      <c r="G46" s="52">
        <v>264693.01368184609</v>
      </c>
      <c r="H46" s="52">
        <v>222868.32480690139</v>
      </c>
      <c r="I46" s="52">
        <v>232554.04521548082</v>
      </c>
      <c r="J46" s="52">
        <v>437701.03567720402</v>
      </c>
      <c r="K46" s="52">
        <v>341965.69491842203</v>
      </c>
      <c r="L46" s="52">
        <v>794201.35181561147</v>
      </c>
      <c r="M46" s="52">
        <v>818825.71542999998</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row>
    <row r="47" spans="1:188" s="25" customFormat="1" ht="21" customHeight="1">
      <c r="B47" s="25" t="s">
        <v>21</v>
      </c>
      <c r="D47" s="52">
        <v>525431.95034756709</v>
      </c>
      <c r="E47" s="52">
        <v>414618.4214107162</v>
      </c>
      <c r="F47" s="52">
        <v>369935.718973496</v>
      </c>
      <c r="G47" s="52">
        <v>320389.17765979178</v>
      </c>
      <c r="H47" s="52">
        <v>447783.17544387601</v>
      </c>
      <c r="I47" s="52">
        <v>327836.76116126246</v>
      </c>
      <c r="J47" s="52">
        <v>387475.76979137689</v>
      </c>
      <c r="K47" s="52">
        <v>491049.93150443473</v>
      </c>
      <c r="L47" s="52">
        <v>602966.308525834</v>
      </c>
      <c r="M47" s="52">
        <v>757870.31561000017</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row>
    <row r="48" spans="1:188" s="25" customFormat="1" ht="21" customHeight="1">
      <c r="A48" s="25" t="s">
        <v>22</v>
      </c>
      <c r="D48" s="52">
        <v>-5121525.5188127561</v>
      </c>
      <c r="E48" s="52">
        <v>3116642.2911640042</v>
      </c>
      <c r="F48" s="52">
        <v>5084050.9408918805</v>
      </c>
      <c r="G48" s="52">
        <v>1185576.6150296107</v>
      </c>
      <c r="H48" s="52">
        <v>225619.97612599004</v>
      </c>
      <c r="I48" s="52">
        <v>1825714.9184155082</v>
      </c>
      <c r="J48" s="52">
        <v>-637328.75195641909</v>
      </c>
      <c r="K48" s="52">
        <v>1633403.9796394221</v>
      </c>
      <c r="L48" s="52">
        <v>726298.87492963765</v>
      </c>
      <c r="M48" s="52">
        <v>305736.5450799996</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row>
    <row r="49" spans="1:188" s="25" customFormat="1" ht="21" customHeight="1">
      <c r="B49" s="25" t="s">
        <v>23</v>
      </c>
      <c r="D49" s="52">
        <v>4250046.6731766528</v>
      </c>
      <c r="E49" s="52">
        <v>4747143.1840669494</v>
      </c>
      <c r="F49" s="52">
        <v>9243757.9495161977</v>
      </c>
      <c r="G49" s="52">
        <v>7626523.279742701</v>
      </c>
      <c r="H49" s="52">
        <v>6704413.8710000999</v>
      </c>
      <c r="I49" s="52">
        <v>6514562.1435610121</v>
      </c>
      <c r="J49" s="52">
        <v>5430362.9032827886</v>
      </c>
      <c r="K49" s="52">
        <v>6321372.9925703164</v>
      </c>
      <c r="L49" s="52">
        <v>5764134.8966487842</v>
      </c>
      <c r="M49" s="52">
        <v>4604618.4232599996</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row>
    <row r="50" spans="1:188" s="25" customFormat="1" ht="21" customHeight="1">
      <c r="B50" s="25" t="s">
        <v>75</v>
      </c>
      <c r="D50" s="52">
        <v>9371572.1919894088</v>
      </c>
      <c r="E50" s="52">
        <v>1630500.8929029452</v>
      </c>
      <c r="F50" s="52">
        <v>4159707.0086243167</v>
      </c>
      <c r="G50" s="52">
        <v>6440946.6647130903</v>
      </c>
      <c r="H50" s="52">
        <v>6478793.8948741099</v>
      </c>
      <c r="I50" s="52">
        <v>4688847.2251455039</v>
      </c>
      <c r="J50" s="52">
        <v>6067691.6552392077</v>
      </c>
      <c r="K50" s="52">
        <v>4687969.0129308943</v>
      </c>
      <c r="L50" s="52">
        <v>5037836.0217191465</v>
      </c>
      <c r="M50" s="52">
        <v>4298881.87818</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row>
    <row r="51" spans="1:188" s="25" customFormat="1" ht="21" customHeight="1">
      <c r="A51" s="25" t="s">
        <v>25</v>
      </c>
      <c r="D51" s="52">
        <v>7156.0248924197285</v>
      </c>
      <c r="E51" s="52">
        <v>-8232.7392674709263</v>
      </c>
      <c r="F51" s="52">
        <v>-44360.448485485911</v>
      </c>
      <c r="G51" s="52">
        <v>-19815.002327955895</v>
      </c>
      <c r="H51" s="52">
        <v>-19002.775804995486</v>
      </c>
      <c r="I51" s="52">
        <v>-7323.3490460729081</v>
      </c>
      <c r="J51" s="52">
        <v>-22843.389879623606</v>
      </c>
      <c r="K51" s="52">
        <v>-17728.828583366361</v>
      </c>
      <c r="L51" s="52">
        <v>16796.885424767475</v>
      </c>
      <c r="M51" s="52">
        <v>7367.2534599998835</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row>
    <row r="52" spans="1:188" s="25" customFormat="1" ht="21" customHeight="1">
      <c r="A52" s="25" t="s">
        <v>26</v>
      </c>
      <c r="D52" s="52">
        <v>-359657.3663246166</v>
      </c>
      <c r="E52" s="52">
        <v>-303709.75154874468</v>
      </c>
      <c r="F52" s="52">
        <v>-246813.09400231388</v>
      </c>
      <c r="G52" s="52">
        <v>205140.3914870329</v>
      </c>
      <c r="H52" s="52">
        <v>-1045028.2051293008</v>
      </c>
      <c r="I52" s="52">
        <v>-1362514.0805295957</v>
      </c>
      <c r="J52" s="52">
        <v>75488.578128720983</v>
      </c>
      <c r="K52" s="52">
        <v>-659657.88217768981</v>
      </c>
      <c r="L52" s="52">
        <v>-804162.63954855537</v>
      </c>
      <c r="M52" s="52">
        <v>-611819.0477400003</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row>
    <row r="53" spans="1:188" s="25" customFormat="1" ht="21" customHeight="1">
      <c r="A53" s="25" t="s">
        <v>62</v>
      </c>
      <c r="D53" s="52">
        <v>0</v>
      </c>
      <c r="E53" s="52">
        <v>0</v>
      </c>
      <c r="F53" s="52">
        <v>0</v>
      </c>
      <c r="G53" s="52">
        <v>0</v>
      </c>
      <c r="H53" s="52">
        <v>0</v>
      </c>
      <c r="I53" s="52">
        <v>0</v>
      </c>
      <c r="J53" s="52">
        <v>0</v>
      </c>
      <c r="K53" s="52">
        <v>0</v>
      </c>
      <c r="L53" s="52">
        <v>0</v>
      </c>
      <c r="M53" s="52">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row>
    <row r="54" spans="1:188" s="25" customFormat="1" ht="21" customHeight="1">
      <c r="B54" s="25" t="s">
        <v>27</v>
      </c>
      <c r="D54" s="52">
        <v>0</v>
      </c>
      <c r="E54" s="52">
        <v>0</v>
      </c>
      <c r="F54" s="52">
        <v>0</v>
      </c>
      <c r="G54" s="52">
        <v>0</v>
      </c>
      <c r="H54" s="52">
        <v>0</v>
      </c>
      <c r="I54" s="52">
        <v>0</v>
      </c>
      <c r="J54" s="52">
        <v>0</v>
      </c>
      <c r="K54" s="52">
        <v>0</v>
      </c>
      <c r="L54" s="52">
        <v>0</v>
      </c>
      <c r="M54" s="52">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row>
    <row r="55" spans="1:188" s="25" customFormat="1" ht="21" customHeight="1">
      <c r="B55" s="25" t="s">
        <v>28</v>
      </c>
      <c r="D55" s="52">
        <v>0</v>
      </c>
      <c r="E55" s="52">
        <v>0</v>
      </c>
      <c r="F55" s="52">
        <v>0</v>
      </c>
      <c r="G55" s="52">
        <v>0</v>
      </c>
      <c r="H55" s="52">
        <v>0</v>
      </c>
      <c r="I55" s="52">
        <v>0</v>
      </c>
      <c r="J55" s="52">
        <v>0</v>
      </c>
      <c r="K55" s="52">
        <v>0</v>
      </c>
      <c r="L55" s="52">
        <v>0</v>
      </c>
      <c r="M55" s="52">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row>
    <row r="56" spans="1:188" s="25" customFormat="1" ht="21" customHeight="1">
      <c r="A56" s="25" t="s">
        <v>66</v>
      </c>
      <c r="D56" s="52">
        <v>0</v>
      </c>
      <c r="E56" s="52">
        <v>0</v>
      </c>
      <c r="F56" s="52">
        <v>0</v>
      </c>
      <c r="G56" s="52">
        <v>0</v>
      </c>
      <c r="H56" s="52">
        <v>0</v>
      </c>
      <c r="I56" s="52">
        <v>0</v>
      </c>
      <c r="J56" s="52">
        <v>0</v>
      </c>
      <c r="K56" s="52">
        <v>0</v>
      </c>
      <c r="L56" s="52">
        <v>0</v>
      </c>
      <c r="M56" s="52">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row>
    <row r="57" spans="1:188" s="25" customFormat="1" ht="21" customHeight="1">
      <c r="A57" s="25" t="s">
        <v>29</v>
      </c>
      <c r="D57" s="52">
        <v>0</v>
      </c>
      <c r="E57" s="52">
        <v>0</v>
      </c>
      <c r="F57" s="52">
        <v>0</v>
      </c>
      <c r="G57" s="52">
        <v>0</v>
      </c>
      <c r="H57" s="52">
        <v>0</v>
      </c>
      <c r="I57" s="52">
        <v>0</v>
      </c>
      <c r="J57" s="52">
        <v>0</v>
      </c>
      <c r="K57" s="52">
        <v>0</v>
      </c>
      <c r="L57" s="52">
        <v>0</v>
      </c>
      <c r="M57" s="52">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row>
    <row r="58" spans="1:188" ht="21" customHeight="1">
      <c r="A58" s="6"/>
      <c r="B58" s="6"/>
      <c r="C58" s="6"/>
      <c r="D58" s="31"/>
      <c r="E58" s="31"/>
      <c r="F58" s="31"/>
      <c r="G58" s="31"/>
      <c r="H58" s="31"/>
      <c r="I58" s="31"/>
      <c r="J58" s="31"/>
      <c r="K58" s="31"/>
      <c r="L58" s="31"/>
      <c r="M58" s="31"/>
    </row>
    <row r="59" spans="1:188" ht="21" customHeight="1">
      <c r="A59" s="8" t="s">
        <v>30</v>
      </c>
      <c r="B59" s="7"/>
      <c r="C59" s="7"/>
      <c r="D59" s="44">
        <v>84685.112037956482</v>
      </c>
      <c r="E59" s="44">
        <v>3243368.7270948812</v>
      </c>
      <c r="F59" s="44">
        <v>2451957.6955023138</v>
      </c>
      <c r="G59" s="44">
        <v>438244.65305288928</v>
      </c>
      <c r="H59" s="44">
        <v>15853.452703380492</v>
      </c>
      <c r="I59" s="44">
        <v>2842315.9399856953</v>
      </c>
      <c r="J59" s="44">
        <v>3161565.2715139217</v>
      </c>
      <c r="K59" s="44">
        <v>5776466.068903978</v>
      </c>
      <c r="L59" s="44">
        <v>5636914.8321542162</v>
      </c>
      <c r="M59" s="44">
        <v>3099441.6040600007</v>
      </c>
    </row>
    <row r="60" spans="1:188" s="24" customFormat="1" ht="21" customHeight="1">
      <c r="A60" s="24" t="s">
        <v>31</v>
      </c>
      <c r="D60" s="51">
        <v>-481435.53309058817</v>
      </c>
      <c r="E60" s="51">
        <v>1027088.3068362135</v>
      </c>
      <c r="F60" s="51">
        <v>773172.61514892732</v>
      </c>
      <c r="G60" s="51">
        <v>394113.52354502754</v>
      </c>
      <c r="H60" s="51">
        <v>-532642.77259504457</v>
      </c>
      <c r="I60" s="51">
        <v>989889.38631194038</v>
      </c>
      <c r="J60" s="51">
        <v>919168.87675243616</v>
      </c>
      <c r="K60" s="51">
        <v>1468907.4961698675</v>
      </c>
      <c r="L60" s="51">
        <v>1449026.6700758715</v>
      </c>
      <c r="M60" s="51">
        <v>1234748.8188200004</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row>
    <row r="61" spans="1:188" s="25" customFormat="1" ht="21" customHeight="1">
      <c r="B61" s="25" t="s">
        <v>32</v>
      </c>
      <c r="D61" s="46">
        <v>71516.898069072064</v>
      </c>
      <c r="E61" s="46">
        <v>1104830.7801325943</v>
      </c>
      <c r="F61" s="46">
        <v>868590.45835086249</v>
      </c>
      <c r="G61" s="46">
        <v>881610.8882785379</v>
      </c>
      <c r="H61" s="46">
        <v>5018.9740194603273</v>
      </c>
      <c r="I61" s="46">
        <v>1440686.2517959157</v>
      </c>
      <c r="J61" s="46">
        <v>1032734.5551915183</v>
      </c>
      <c r="K61" s="46">
        <v>2036317.4419179994</v>
      </c>
      <c r="L61" s="46">
        <v>1743392.5261079117</v>
      </c>
      <c r="M61" s="46">
        <v>1895503.5953600004</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row>
    <row r="62" spans="1:188" s="25" customFormat="1" ht="21" customHeight="1">
      <c r="C62" s="25" t="s">
        <v>35</v>
      </c>
      <c r="D62" s="52">
        <v>0</v>
      </c>
      <c r="E62" s="52">
        <v>1028593.3765895012</v>
      </c>
      <c r="F62" s="52">
        <v>820861.15334455203</v>
      </c>
      <c r="G62" s="52">
        <v>850469.9722278947</v>
      </c>
      <c r="H62" s="52">
        <v>0</v>
      </c>
      <c r="I62" s="52">
        <v>1413706.1566367203</v>
      </c>
      <c r="J62" s="52">
        <v>991101.09082709765</v>
      </c>
      <c r="K62" s="52">
        <v>1965685.201804962</v>
      </c>
      <c r="L62" s="52">
        <v>1702373.304338411</v>
      </c>
      <c r="M62" s="52">
        <v>1807922.2751613599</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row>
    <row r="63" spans="1:188" s="25" customFormat="1" ht="21" customHeight="1">
      <c r="C63" s="25" t="s">
        <v>36</v>
      </c>
      <c r="D63" s="52">
        <v>71516.898069072064</v>
      </c>
      <c r="E63" s="52">
        <v>76237.40354309314</v>
      </c>
      <c r="F63" s="52">
        <v>47729.305006310475</v>
      </c>
      <c r="G63" s="52">
        <v>31140.916050643198</v>
      </c>
      <c r="H63" s="52">
        <v>5018.9740194603273</v>
      </c>
      <c r="I63" s="52">
        <v>26980.095159195371</v>
      </c>
      <c r="J63" s="52">
        <v>41633.464364420666</v>
      </c>
      <c r="K63" s="52">
        <v>70632.240113037376</v>
      </c>
      <c r="L63" s="52">
        <v>41019.221769500793</v>
      </c>
      <c r="M63" s="52">
        <v>87581.32019864046</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row>
    <row r="64" spans="1:188" s="25" customFormat="1" ht="21" customHeight="1">
      <c r="B64" s="25" t="s">
        <v>33</v>
      </c>
      <c r="D64" s="52">
        <v>552952.43115966022</v>
      </c>
      <c r="E64" s="52">
        <v>77742.47329638082</v>
      </c>
      <c r="F64" s="52">
        <v>95417.843201935219</v>
      </c>
      <c r="G64" s="52">
        <v>487497.36473351036</v>
      </c>
      <c r="H64" s="52">
        <v>537661.74661450495</v>
      </c>
      <c r="I64" s="52">
        <v>450796.86548397521</v>
      </c>
      <c r="J64" s="52">
        <v>113565.67843908207</v>
      </c>
      <c r="K64" s="52">
        <v>567409.94574813196</v>
      </c>
      <c r="L64" s="52">
        <v>294365.85603204014</v>
      </c>
      <c r="M64" s="52">
        <v>660754.77653999999</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row>
    <row r="65" spans="1:188" s="25" customFormat="1" ht="21" customHeight="1">
      <c r="A65" s="25" t="s">
        <v>34</v>
      </c>
      <c r="D65" s="52">
        <v>1861579.2106807902</v>
      </c>
      <c r="E65" s="52">
        <v>3542482.4982501902</v>
      </c>
      <c r="F65" s="52">
        <v>2952351.4976861589</v>
      </c>
      <c r="G65" s="52">
        <v>1283221.7353481725</v>
      </c>
      <c r="H65" s="52">
        <v>1748014.3968301734</v>
      </c>
      <c r="I65" s="52">
        <v>2918922.1210245211</v>
      </c>
      <c r="J65" s="52">
        <v>3191887.209520252</v>
      </c>
      <c r="K65" s="52">
        <v>5163829.4842410982</v>
      </c>
      <c r="L65" s="52">
        <v>4930601.9497781638</v>
      </c>
      <c r="M65" s="52">
        <v>2506900.5882400004</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row>
    <row r="66" spans="1:188" s="25" customFormat="1" ht="21" customHeight="1">
      <c r="B66" s="25" t="s">
        <v>32</v>
      </c>
      <c r="D66" s="46">
        <v>2192248.8264371622</v>
      </c>
      <c r="E66" s="46">
        <v>4031634.541028149</v>
      </c>
      <c r="F66" s="46">
        <v>3620107.4755994952</v>
      </c>
      <c r="G66" s="46">
        <v>2025292.3159076988</v>
      </c>
      <c r="H66" s="46">
        <v>2622583.6776005616</v>
      </c>
      <c r="I66" s="46">
        <v>4215044.3364599617</v>
      </c>
      <c r="J66" s="46">
        <v>5054905.7574048107</v>
      </c>
      <c r="K66" s="46">
        <v>18846800.432152838</v>
      </c>
      <c r="L66" s="46">
        <v>6689905.4909542119</v>
      </c>
      <c r="M66" s="46">
        <v>8084863.074000001</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row>
    <row r="67" spans="1:188" s="25" customFormat="1" ht="21" customHeight="1">
      <c r="C67" s="25" t="s">
        <v>35</v>
      </c>
      <c r="D67" s="52">
        <v>2139103.550700651</v>
      </c>
      <c r="E67" s="52">
        <v>4031557.371155309</v>
      </c>
      <c r="F67" s="52">
        <v>3620107.4755994952</v>
      </c>
      <c r="G67" s="52">
        <v>2025292.3159076988</v>
      </c>
      <c r="H67" s="52">
        <v>2622583.6776005616</v>
      </c>
      <c r="I67" s="52">
        <v>4215044.3364599617</v>
      </c>
      <c r="J67" s="52">
        <v>5054905.7574048107</v>
      </c>
      <c r="K67" s="52">
        <v>18846800.432152838</v>
      </c>
      <c r="L67" s="52">
        <v>6689905.4909542119</v>
      </c>
      <c r="M67" s="52">
        <v>8050817.574000001</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row>
    <row r="68" spans="1:188" s="25" customFormat="1" ht="21" customHeight="1">
      <c r="C68" s="25" t="s">
        <v>36</v>
      </c>
      <c r="D68" s="52">
        <v>53145.275736511096</v>
      </c>
      <c r="E68" s="52">
        <v>77.169872839908706</v>
      </c>
      <c r="F68" s="52">
        <v>0</v>
      </c>
      <c r="G68" s="52">
        <v>0</v>
      </c>
      <c r="H68" s="52">
        <v>0</v>
      </c>
      <c r="I68" s="52">
        <v>0</v>
      </c>
      <c r="J68" s="52">
        <v>0</v>
      </c>
      <c r="K68" s="52">
        <v>0</v>
      </c>
      <c r="L68" s="52">
        <v>0</v>
      </c>
      <c r="M68" s="52">
        <v>34045.5</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row>
    <row r="69" spans="1:188" s="25" customFormat="1" ht="21" customHeight="1">
      <c r="B69" s="25" t="s">
        <v>33</v>
      </c>
      <c r="D69" s="52">
        <v>330669.61575637205</v>
      </c>
      <c r="E69" s="52">
        <v>489152.04277795897</v>
      </c>
      <c r="F69" s="52">
        <v>667755.97791333613</v>
      </c>
      <c r="G69" s="52">
        <v>742070.58055952634</v>
      </c>
      <c r="H69" s="52">
        <v>874569.2807703882</v>
      </c>
      <c r="I69" s="52">
        <v>1296122.2154354407</v>
      </c>
      <c r="J69" s="52">
        <v>1863018.5478845588</v>
      </c>
      <c r="K69" s="52">
        <v>13682970.947911739</v>
      </c>
      <c r="L69" s="52">
        <v>1759303.5411760479</v>
      </c>
      <c r="M69" s="52">
        <v>5577962.4857600005</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row>
    <row r="70" spans="1:188" s="25" customFormat="1" ht="21" customHeight="1">
      <c r="A70" s="25" t="s">
        <v>48</v>
      </c>
      <c r="D70" s="52">
        <v>-1295458.5655522456</v>
      </c>
      <c r="E70" s="52">
        <v>-1326202.0779915226</v>
      </c>
      <c r="F70" s="52">
        <v>-1273566.4173327724</v>
      </c>
      <c r="G70" s="52">
        <v>-1239090.6058403107</v>
      </c>
      <c r="H70" s="52">
        <v>-1199518.1715317485</v>
      </c>
      <c r="I70" s="52">
        <v>-1066495.5673507664</v>
      </c>
      <c r="J70" s="52">
        <v>-949490.81475876633</v>
      </c>
      <c r="K70" s="52">
        <v>-856270.91150698741</v>
      </c>
      <c r="L70" s="52">
        <v>-742713.78769981826</v>
      </c>
      <c r="M70" s="52">
        <v>-642207.80300000007</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row>
    <row r="71" spans="1:188" ht="21" customHeight="1">
      <c r="A71" s="6"/>
      <c r="B71" s="6"/>
      <c r="C71" s="10"/>
      <c r="D71" s="31"/>
      <c r="E71" s="31"/>
      <c r="F71" s="31"/>
      <c r="G71" s="31"/>
      <c r="H71" s="31"/>
      <c r="I71" s="31"/>
      <c r="J71" s="31"/>
      <c r="K71" s="31"/>
      <c r="L71" s="31"/>
      <c r="M71" s="31"/>
    </row>
    <row r="72" spans="1:188" s="29" customFormat="1" ht="21" customHeight="1">
      <c r="A72" s="10" t="s">
        <v>37</v>
      </c>
      <c r="B72" s="10"/>
      <c r="C72" s="10"/>
      <c r="D72" s="53">
        <v>-5466984.4354849402</v>
      </c>
      <c r="E72" s="53">
        <v>-401702.11394413607</v>
      </c>
      <c r="F72" s="53">
        <v>2230240.4380721496</v>
      </c>
      <c r="G72" s="53">
        <v>876961.18715785281</v>
      </c>
      <c r="H72" s="53">
        <v>-1079179.3081486614</v>
      </c>
      <c r="I72" s="53">
        <v>-2481721.1670916374</v>
      </c>
      <c r="J72" s="53">
        <v>-3696023.5693354164</v>
      </c>
      <c r="K72" s="53">
        <v>-4969533.036611625</v>
      </c>
      <c r="L72" s="53">
        <v>-5506746.6680585891</v>
      </c>
      <c r="M72" s="53">
        <v>-3337201.4534400017</v>
      </c>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row>
    <row r="73" spans="1:188" ht="17.25" customHeight="1">
      <c r="A73" s="54"/>
      <c r="B73" s="54"/>
      <c r="C73" s="54"/>
      <c r="D73" s="88"/>
      <c r="E73" s="88"/>
      <c r="F73" s="88"/>
      <c r="G73" s="88"/>
      <c r="H73" s="88"/>
      <c r="I73" s="88"/>
      <c r="J73" s="88"/>
      <c r="K73" s="88"/>
      <c r="L73" s="88"/>
      <c r="M73" s="88"/>
    </row>
    <row r="74" spans="1:188" ht="17.25" customHeight="1">
      <c r="A74" s="6"/>
      <c r="B74" s="6"/>
      <c r="C74" s="6"/>
      <c r="D74" s="21"/>
      <c r="E74" s="21"/>
      <c r="F74" s="21"/>
      <c r="G74" s="21"/>
      <c r="H74" s="21"/>
      <c r="I74" s="21"/>
      <c r="J74" s="21"/>
      <c r="K74" s="21"/>
      <c r="L74" s="21"/>
    </row>
    <row r="75" spans="1:188" ht="17.25" customHeight="1">
      <c r="A75" s="6" t="s">
        <v>55</v>
      </c>
    </row>
    <row r="76" spans="1:188">
      <c r="A76" s="80">
        <v>1</v>
      </c>
      <c r="B76" s="80" t="s">
        <v>45</v>
      </c>
      <c r="C76" s="81"/>
      <c r="D76" s="80"/>
      <c r="E76" s="80"/>
      <c r="F76" s="80"/>
      <c r="G76" s="80"/>
      <c r="H76" s="80"/>
      <c r="I76" s="80"/>
      <c r="J76" s="80"/>
      <c r="K76" s="80"/>
      <c r="L76" s="80"/>
    </row>
    <row r="77" spans="1:188">
      <c r="A77" s="68">
        <v>2</v>
      </c>
      <c r="B77" s="673" t="s">
        <v>81</v>
      </c>
      <c r="C77" s="673"/>
      <c r="D77" s="673"/>
      <c r="E77" s="673"/>
      <c r="F77" s="673"/>
      <c r="G77" s="673"/>
      <c r="H77" s="673"/>
      <c r="I77" s="673"/>
      <c r="J77" s="673"/>
      <c r="K77" s="673"/>
      <c r="L77" s="673"/>
      <c r="M77" s="673"/>
    </row>
    <row r="78" spans="1:188" ht="16.5" customHeight="1">
      <c r="A78" s="80">
        <v>3</v>
      </c>
      <c r="B78" s="80" t="s">
        <v>41</v>
      </c>
      <c r="C78" s="80"/>
    </row>
    <row r="79" spans="1:188">
      <c r="A79" s="81">
        <v>4</v>
      </c>
      <c r="B79" s="81" t="s">
        <v>46</v>
      </c>
      <c r="C79" s="81"/>
      <c r="D79" s="80"/>
      <c r="E79" s="80"/>
      <c r="F79" s="80"/>
      <c r="G79" s="80"/>
      <c r="H79" s="80"/>
      <c r="I79" s="80"/>
      <c r="J79" s="80"/>
      <c r="K79" s="80"/>
      <c r="L79" s="80"/>
    </row>
    <row r="80" spans="1:188">
      <c r="A80" s="81">
        <v>5</v>
      </c>
      <c r="B80" s="81" t="s">
        <v>47</v>
      </c>
      <c r="C80" s="81"/>
      <c r="D80" s="80"/>
      <c r="E80" s="80"/>
      <c r="F80" s="80"/>
      <c r="G80" s="80"/>
      <c r="H80" s="80"/>
      <c r="I80" s="80"/>
      <c r="J80" s="80"/>
      <c r="K80" s="80"/>
      <c r="L80" s="80"/>
    </row>
    <row r="81" spans="1:188" s="39" customFormat="1" ht="16.5" customHeight="1">
      <c r="A81" s="60">
        <v>6</v>
      </c>
      <c r="B81" s="674" t="s">
        <v>65</v>
      </c>
      <c r="C81" s="674"/>
      <c r="D81" s="674"/>
      <c r="E81" s="674"/>
      <c r="F81" s="674"/>
      <c r="G81" s="674"/>
      <c r="H81" s="674"/>
      <c r="I81" s="674"/>
      <c r="J81" s="674"/>
      <c r="K81" s="674"/>
      <c r="L81" s="674"/>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row>
    <row r="82" spans="1:188" ht="16.5" customHeight="1">
      <c r="A82" s="60"/>
      <c r="B82" s="674"/>
      <c r="C82" s="674"/>
      <c r="D82" s="674"/>
      <c r="E82" s="674"/>
      <c r="F82" s="674"/>
      <c r="G82" s="674"/>
      <c r="H82" s="674"/>
      <c r="I82" s="674"/>
      <c r="J82" s="674"/>
      <c r="K82" s="674"/>
      <c r="L82" s="674"/>
    </row>
    <row r="83" spans="1:188">
      <c r="A83" s="139">
        <v>7</v>
      </c>
      <c r="B83" s="680" t="s">
        <v>80</v>
      </c>
      <c r="C83" s="680"/>
      <c r="D83" s="680"/>
      <c r="E83" s="680"/>
      <c r="F83" s="680"/>
      <c r="G83" s="680"/>
      <c r="H83" s="680"/>
      <c r="I83" s="680"/>
      <c r="J83" s="680"/>
      <c r="K83" s="680"/>
      <c r="L83" s="680"/>
    </row>
    <row r="84" spans="1:188">
      <c r="A84" s="138"/>
      <c r="B84" s="680"/>
      <c r="C84" s="680"/>
      <c r="D84" s="680"/>
      <c r="E84" s="680"/>
      <c r="F84" s="680"/>
      <c r="G84" s="680"/>
      <c r="H84" s="680"/>
      <c r="I84" s="680"/>
      <c r="J84" s="680"/>
      <c r="K84" s="680"/>
      <c r="L84" s="680"/>
    </row>
    <row r="85" spans="1:188">
      <c r="D85" s="63"/>
      <c r="E85" s="63"/>
      <c r="F85" s="63"/>
      <c r="G85" s="63"/>
      <c r="H85" s="63"/>
      <c r="I85" s="63"/>
      <c r="J85" s="63"/>
      <c r="K85" s="63"/>
      <c r="L85" s="63"/>
    </row>
    <row r="89" spans="1:188" ht="27">
      <c r="D89" s="108"/>
      <c r="E89" s="108"/>
      <c r="F89" s="108"/>
      <c r="G89" s="108"/>
      <c r="H89" s="108"/>
      <c r="I89" s="108"/>
      <c r="J89" s="108"/>
      <c r="K89" s="108"/>
      <c r="L89" s="108"/>
    </row>
    <row r="90" spans="1:188" s="122" customFormat="1" ht="27">
      <c r="A90" s="1"/>
      <c r="B90" s="1"/>
      <c r="C90" s="1"/>
      <c r="D90" s="108"/>
      <c r="E90" s="108"/>
      <c r="F90" s="108"/>
      <c r="G90" s="108"/>
      <c r="H90" s="108"/>
      <c r="I90" s="108"/>
      <c r="J90" s="108"/>
      <c r="K90" s="108"/>
      <c r="L90" s="108"/>
      <c r="M90" s="6"/>
      <c r="N90" s="6"/>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row>
    <row r="91" spans="1:188" s="124" customFormat="1" ht="27">
      <c r="A91" s="1"/>
      <c r="B91" s="1"/>
      <c r="C91" s="1"/>
      <c r="D91" s="108"/>
      <c r="E91" s="108"/>
      <c r="F91" s="108"/>
      <c r="G91" s="108"/>
      <c r="H91" s="108"/>
      <c r="I91" s="108"/>
      <c r="J91" s="108"/>
      <c r="K91" s="108"/>
      <c r="L91" s="108"/>
      <c r="M91" s="6"/>
      <c r="N91" s="6"/>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row>
    <row r="92" spans="1:188" ht="27">
      <c r="D92" s="108"/>
      <c r="E92" s="108"/>
      <c r="F92" s="108"/>
      <c r="G92" s="108"/>
      <c r="H92" s="108"/>
      <c r="I92" s="108"/>
      <c r="J92" s="108"/>
      <c r="K92" s="108"/>
      <c r="L92" s="108"/>
    </row>
    <row r="93" spans="1:188" ht="27">
      <c r="D93" s="108"/>
      <c r="E93" s="108"/>
      <c r="F93" s="108"/>
      <c r="G93" s="108"/>
      <c r="H93" s="108"/>
      <c r="I93" s="108"/>
      <c r="J93" s="108"/>
      <c r="K93" s="108"/>
      <c r="L93" s="108"/>
    </row>
    <row r="94" spans="1:188" ht="27">
      <c r="D94" s="108"/>
      <c r="E94" s="108"/>
      <c r="F94" s="108"/>
      <c r="G94" s="108"/>
      <c r="H94" s="108"/>
      <c r="I94" s="108"/>
      <c r="J94" s="108"/>
      <c r="K94" s="108"/>
      <c r="L94" s="108"/>
    </row>
    <row r="95" spans="1:188" ht="27">
      <c r="D95" s="108"/>
      <c r="E95" s="108"/>
      <c r="F95" s="108"/>
      <c r="G95" s="108"/>
      <c r="H95" s="108"/>
      <c r="I95" s="108"/>
      <c r="J95" s="108"/>
      <c r="K95" s="108"/>
      <c r="L95" s="108"/>
    </row>
  </sheetData>
  <mergeCells count="7">
    <mergeCell ref="A3:M3"/>
    <mergeCell ref="A2:M2"/>
    <mergeCell ref="B83:L84"/>
    <mergeCell ref="B81:L82"/>
    <mergeCell ref="A5:M5"/>
    <mergeCell ref="A4:M4"/>
    <mergeCell ref="B77:M77"/>
  </mergeCells>
  <phoneticPr fontId="0" type="noConversion"/>
  <printOptions horizontalCentered="1"/>
  <pageMargins left="0.74803149606299213" right="0.74803149606299213" top="0.78740157480314965" bottom="0.98425196850393704" header="0.23622047244094491" footer="0"/>
  <pageSetup scale="49" fitToHeight="2" orientation="landscape" horizontalDpi="4294967294" verticalDpi="4294967294" r:id="rId1"/>
  <headerFooter alignWithMargins="0"/>
  <rowBreaks count="1" manualBreakCount="1">
    <brk id="4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85"/>
  <sheetViews>
    <sheetView showGridLines="0" zoomScale="75" zoomScaleNormal="75" zoomScaleSheetLayoutView="50" workbookViewId="0"/>
  </sheetViews>
  <sheetFormatPr baseColWidth="10" defaultRowHeight="16.5"/>
  <cols>
    <col min="1" max="1" width="3.7109375" style="1" customWidth="1"/>
    <col min="2" max="2" width="3.140625" style="1" customWidth="1"/>
    <col min="3" max="3" width="63.7109375" style="1" customWidth="1"/>
    <col min="4" max="13" width="17.7109375" style="6" customWidth="1"/>
    <col min="14" max="14" width="11.42578125" style="6"/>
    <col min="15" max="20" width="11.5703125" style="6" bestFit="1" customWidth="1"/>
    <col min="21" max="21" width="12.5703125" style="6" bestFit="1" customWidth="1"/>
    <col min="22" max="24" width="11.5703125" style="6" bestFit="1" customWidth="1"/>
    <col min="25" max="62" width="11.42578125" style="6"/>
    <col min="63" max="16384" width="11.42578125" style="1"/>
  </cols>
  <sheetData>
    <row r="1" spans="1:62" ht="17.25" customHeight="1"/>
    <row r="2" spans="1:62" s="2" customFormat="1" ht="27" customHeight="1">
      <c r="A2" s="670" t="s">
        <v>78</v>
      </c>
      <c r="B2" s="670"/>
      <c r="C2" s="670"/>
      <c r="D2" s="670"/>
      <c r="E2" s="670"/>
      <c r="F2" s="670"/>
      <c r="G2" s="670"/>
      <c r="H2" s="670"/>
      <c r="I2" s="670"/>
      <c r="J2" s="670"/>
      <c r="K2" s="670"/>
      <c r="L2" s="670"/>
      <c r="M2" s="670"/>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row>
    <row r="3" spans="1:62" s="14" customFormat="1" ht="22.5" customHeight="1">
      <c r="A3" s="670" t="s">
        <v>43</v>
      </c>
      <c r="B3" s="670"/>
      <c r="C3" s="670"/>
      <c r="D3" s="670"/>
      <c r="E3" s="670"/>
      <c r="F3" s="670"/>
      <c r="G3" s="670"/>
      <c r="H3" s="670"/>
      <c r="I3" s="670"/>
      <c r="J3" s="670"/>
      <c r="K3" s="670"/>
      <c r="L3" s="670"/>
      <c r="M3" s="67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row>
    <row r="4" spans="1:62" s="2" customFormat="1" ht="24" customHeight="1">
      <c r="A4" s="672" t="s">
        <v>0</v>
      </c>
      <c r="B4" s="672"/>
      <c r="C4" s="672"/>
      <c r="D4" s="672"/>
      <c r="E4" s="672"/>
      <c r="F4" s="672"/>
      <c r="G4" s="672"/>
      <c r="H4" s="672"/>
      <c r="I4" s="672"/>
      <c r="J4" s="672"/>
      <c r="K4" s="672"/>
      <c r="L4" s="672"/>
      <c r="M4" s="672"/>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row>
    <row r="5" spans="1:62" s="2" customFormat="1" ht="24" customHeight="1">
      <c r="A5" s="672" t="s">
        <v>44</v>
      </c>
      <c r="B5" s="672"/>
      <c r="C5" s="672"/>
      <c r="D5" s="672"/>
      <c r="E5" s="672"/>
      <c r="F5" s="672"/>
      <c r="G5" s="672"/>
      <c r="H5" s="672"/>
      <c r="I5" s="672"/>
      <c r="J5" s="672"/>
      <c r="K5" s="672"/>
      <c r="L5" s="672"/>
      <c r="M5" s="67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2" ht="18" customHeight="1">
      <c r="A6" s="3"/>
      <c r="B6" s="4"/>
      <c r="C6" s="5"/>
    </row>
    <row r="7" spans="1:62" ht="25.5" customHeight="1">
      <c r="A7" s="144"/>
      <c r="B7" s="144"/>
      <c r="C7" s="144"/>
      <c r="D7" s="145">
        <v>2009</v>
      </c>
      <c r="E7" s="145">
        <v>2010</v>
      </c>
      <c r="F7" s="145">
        <v>2011</v>
      </c>
      <c r="G7" s="145">
        <v>2012</v>
      </c>
      <c r="H7" s="145">
        <v>2013</v>
      </c>
      <c r="I7" s="145">
        <v>2014</v>
      </c>
      <c r="J7" s="145">
        <v>2015</v>
      </c>
      <c r="K7" s="145">
        <v>2016</v>
      </c>
      <c r="L7" s="145">
        <v>2017</v>
      </c>
      <c r="M7" s="145">
        <v>2018</v>
      </c>
    </row>
    <row r="8" spans="1:62" ht="21" customHeight="1">
      <c r="A8" s="15"/>
      <c r="B8" s="6"/>
      <c r="C8" s="6"/>
    </row>
    <row r="9" spans="1:62" ht="21" customHeight="1">
      <c r="A9" s="143" t="s">
        <v>1</v>
      </c>
      <c r="B9" s="6"/>
      <c r="C9" s="6"/>
    </row>
    <row r="10" spans="1:62" ht="21" customHeight="1">
      <c r="A10" s="8" t="s">
        <v>2</v>
      </c>
      <c r="B10" s="7"/>
      <c r="C10" s="7"/>
      <c r="D10" s="32">
        <v>18.316821085601056</v>
      </c>
      <c r="E10" s="32">
        <v>20.942274374675531</v>
      </c>
      <c r="F10" s="32">
        <v>22.082135016065457</v>
      </c>
      <c r="G10" s="32">
        <v>21.624098785159347</v>
      </c>
      <c r="H10" s="32">
        <v>20.485207540437219</v>
      </c>
      <c r="I10" s="32">
        <v>20.302355695662559</v>
      </c>
      <c r="J10" s="32">
        <v>20.80719862019534</v>
      </c>
      <c r="K10" s="32">
        <v>20.482386926985093</v>
      </c>
      <c r="L10" s="32">
        <v>20.496284564480543</v>
      </c>
      <c r="M10" s="32">
        <v>21.56935435642999</v>
      </c>
    </row>
    <row r="11" spans="1:62" s="24" customFormat="1" ht="21" customHeight="1">
      <c r="B11" s="24" t="s">
        <v>3</v>
      </c>
      <c r="D11" s="33">
        <v>13.803970315584827</v>
      </c>
      <c r="E11" s="33">
        <v>15.763548297125768</v>
      </c>
      <c r="F11" s="33">
        <v>17.295203820246122</v>
      </c>
      <c r="G11" s="33">
        <v>17.522505345243637</v>
      </c>
      <c r="H11" s="33">
        <v>16.647572514321631</v>
      </c>
      <c r="I11" s="33">
        <v>16.477217876313375</v>
      </c>
      <c r="J11" s="33">
        <v>17.347060711923241</v>
      </c>
      <c r="K11" s="33">
        <v>17.11114138195359</v>
      </c>
      <c r="L11" s="33">
        <v>17.065560703443044</v>
      </c>
      <c r="M11" s="33">
        <v>17.936883777735048</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row>
    <row r="12" spans="1:62" s="25" customFormat="1" ht="21" customHeight="1">
      <c r="B12" s="25" t="s">
        <v>4</v>
      </c>
      <c r="D12" s="33">
        <v>1.1010715829901876</v>
      </c>
      <c r="E12" s="33">
        <v>2.2701094422777244</v>
      </c>
      <c r="F12" s="33">
        <v>1.7927482092384679</v>
      </c>
      <c r="G12" s="33">
        <v>1.0363374703899022</v>
      </c>
      <c r="H12" s="33">
        <v>0.60887803985850497</v>
      </c>
      <c r="I12" s="33">
        <v>0.6520853233921915</v>
      </c>
      <c r="J12" s="33">
        <v>0.23595988991178679</v>
      </c>
      <c r="K12" s="33">
        <v>7.6375898429273392E-2</v>
      </c>
      <c r="L12" s="33">
        <v>0.10467505353818576</v>
      </c>
      <c r="M12" s="33">
        <v>0.21403396721713536</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row>
    <row r="13" spans="1:62" s="25" customFormat="1" ht="21" customHeight="1">
      <c r="B13" s="25" t="s">
        <v>5</v>
      </c>
      <c r="D13" s="33">
        <v>1.4187627340269267</v>
      </c>
      <c r="E13" s="33">
        <v>1.3397951879133196</v>
      </c>
      <c r="F13" s="33">
        <v>1.3309310996492332</v>
      </c>
      <c r="G13" s="33">
        <v>1.387075693999112</v>
      </c>
      <c r="H13" s="33">
        <v>1.4280729921623638</v>
      </c>
      <c r="I13" s="33">
        <v>1.4199833754265319</v>
      </c>
      <c r="J13" s="33">
        <v>1.4117468488516969</v>
      </c>
      <c r="K13" s="33">
        <v>1.44062434676829</v>
      </c>
      <c r="L13" s="33">
        <v>1.4580431459374241</v>
      </c>
      <c r="M13" s="33">
        <v>1.4568321335810528</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row>
    <row r="14" spans="1:62" s="25" customFormat="1" ht="21" customHeight="1">
      <c r="B14" s="25" t="s">
        <v>74</v>
      </c>
      <c r="D14" s="33">
        <v>7.0458751589466267E-2</v>
      </c>
      <c r="E14" s="33">
        <v>6.5611973419649722E-2</v>
      </c>
      <c r="F14" s="33">
        <v>7.6469133408490306E-2</v>
      </c>
      <c r="G14" s="33">
        <v>6.0715362550204474E-2</v>
      </c>
      <c r="H14" s="33">
        <v>5.1758745772381223E-2</v>
      </c>
      <c r="I14" s="33">
        <v>4.6904350710883357E-2</v>
      </c>
      <c r="J14" s="33">
        <v>5.3469677636841455E-2</v>
      </c>
      <c r="K14" s="33">
        <v>5.1906328497699987E-2</v>
      </c>
      <c r="L14" s="33">
        <v>5.4229590943302569E-2</v>
      </c>
      <c r="M14" s="33">
        <v>6.0273805870995865E-2</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row>
    <row r="15" spans="1:62" s="25" customFormat="1" ht="21" customHeight="1">
      <c r="B15" s="25" t="s">
        <v>57</v>
      </c>
      <c r="D15" s="33">
        <v>0.60507399286412888</v>
      </c>
      <c r="E15" s="33">
        <v>0.38592625033672046</v>
      </c>
      <c r="F15" s="33">
        <v>0.42988263821436079</v>
      </c>
      <c r="G15" s="33">
        <v>0.44986068177043309</v>
      </c>
      <c r="H15" s="33">
        <v>0.47510224758538233</v>
      </c>
      <c r="I15" s="33">
        <v>0.44418516728541391</v>
      </c>
      <c r="J15" s="33">
        <v>0.41685836031398127</v>
      </c>
      <c r="K15" s="33">
        <v>0.43387083246030783</v>
      </c>
      <c r="L15" s="33">
        <v>0.41793256047522787</v>
      </c>
      <c r="M15" s="33">
        <v>0.42915291530892907</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row>
    <row r="16" spans="1:62" s="25" customFormat="1" ht="21" customHeight="1">
      <c r="B16" s="25" t="s">
        <v>6</v>
      </c>
      <c r="D16" s="33">
        <v>0.55749023700163447</v>
      </c>
      <c r="E16" s="33">
        <v>0.49630965413788258</v>
      </c>
      <c r="F16" s="33">
        <v>0.49433565016747921</v>
      </c>
      <c r="G16" s="33">
        <v>0.51044291347167836</v>
      </c>
      <c r="H16" s="33">
        <v>0.49747448911243231</v>
      </c>
      <c r="I16" s="33">
        <v>0.50568683388431035</v>
      </c>
      <c r="J16" s="33">
        <v>0.52248935830646959</v>
      </c>
      <c r="K16" s="33">
        <v>0.53196788064075173</v>
      </c>
      <c r="L16" s="33">
        <v>0.52646981860155528</v>
      </c>
      <c r="M16" s="33">
        <v>0.5199330499073509</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row>
    <row r="17" spans="1:62" s="25" customFormat="1" ht="21" customHeight="1">
      <c r="B17" s="25" t="s">
        <v>7</v>
      </c>
      <c r="D17" s="33">
        <v>0.7599934715438863</v>
      </c>
      <c r="E17" s="33">
        <v>0.62097356946446736</v>
      </c>
      <c r="F17" s="33">
        <v>0.6625644651413003</v>
      </c>
      <c r="G17" s="33">
        <v>0.65716131773437958</v>
      </c>
      <c r="H17" s="33">
        <v>0.7763485116245229</v>
      </c>
      <c r="I17" s="33">
        <v>0.75629276864985107</v>
      </c>
      <c r="J17" s="33">
        <v>0.81961377325132778</v>
      </c>
      <c r="K17" s="33">
        <v>0.83650025823517915</v>
      </c>
      <c r="L17" s="33">
        <v>0.86937369154180211</v>
      </c>
      <c r="M17" s="33">
        <v>0.95224470680948003</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row>
    <row r="18" spans="1:62" ht="21" customHeight="1">
      <c r="A18" s="6"/>
      <c r="B18" s="6"/>
      <c r="C18" s="6"/>
      <c r="D18" s="79"/>
      <c r="E18" s="79"/>
      <c r="F18" s="79"/>
      <c r="G18" s="79"/>
      <c r="H18" s="79"/>
      <c r="I18" s="79"/>
      <c r="J18" s="79"/>
      <c r="K18" s="79"/>
      <c r="L18" s="79"/>
      <c r="M18" s="79"/>
    </row>
    <row r="19" spans="1:62" ht="21" customHeight="1">
      <c r="A19" s="8" t="s">
        <v>8</v>
      </c>
      <c r="B19" s="7"/>
      <c r="C19" s="7"/>
      <c r="D19" s="32">
        <v>19.04523611028478</v>
      </c>
      <c r="E19" s="32">
        <v>18.054576098022174</v>
      </c>
      <c r="F19" s="32">
        <v>17.291865530984939</v>
      </c>
      <c r="G19" s="32">
        <v>17.833817117607175</v>
      </c>
      <c r="H19" s="32">
        <v>18.297515597685553</v>
      </c>
      <c r="I19" s="32">
        <v>18.763410783571111</v>
      </c>
      <c r="J19" s="32">
        <v>19.539559577988701</v>
      </c>
      <c r="K19" s="32">
        <v>20.189214416173858</v>
      </c>
      <c r="L19" s="32">
        <v>20.609966473919787</v>
      </c>
      <c r="M19" s="32">
        <v>20.672468874679716</v>
      </c>
      <c r="O19" s="669"/>
      <c r="P19" s="669"/>
      <c r="Q19" s="669"/>
      <c r="R19" s="669"/>
      <c r="S19" s="669"/>
      <c r="T19" s="669"/>
      <c r="U19" s="669"/>
      <c r="V19" s="669"/>
      <c r="W19" s="669"/>
      <c r="X19" s="669"/>
      <c r="Y19" s="668"/>
    </row>
    <row r="20" spans="1:62" s="24" customFormat="1" ht="21" customHeight="1">
      <c r="B20" s="24" t="s">
        <v>9</v>
      </c>
      <c r="D20" s="33">
        <v>4.3547126366047131</v>
      </c>
      <c r="E20" s="33">
        <v>4.1787807879437855</v>
      </c>
      <c r="F20" s="33">
        <v>4.0546418507539883</v>
      </c>
      <c r="G20" s="33">
        <v>4.1629677870860409</v>
      </c>
      <c r="H20" s="33">
        <v>4.2750244972729829</v>
      </c>
      <c r="I20" s="33">
        <v>4.381547493798835</v>
      </c>
      <c r="J20" s="33">
        <v>4.5180944441579882</v>
      </c>
      <c r="K20" s="33">
        <v>4.6770482247390168</v>
      </c>
      <c r="L20" s="33">
        <v>4.7594213076448089</v>
      </c>
      <c r="M20" s="33">
        <v>4.8328386348068371</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row>
    <row r="21" spans="1:62" s="25" customFormat="1" ht="21" customHeight="1">
      <c r="B21" s="25" t="s">
        <v>10</v>
      </c>
      <c r="D21" s="33">
        <v>1.9088298080116257</v>
      </c>
      <c r="E21" s="33">
        <v>1.7063340565329148</v>
      </c>
      <c r="F21" s="33">
        <v>1.6530266260748105</v>
      </c>
      <c r="G21" s="33">
        <v>1.7015162826076895</v>
      </c>
      <c r="H21" s="33">
        <v>1.7546580775532279</v>
      </c>
      <c r="I21" s="33">
        <v>1.8411746355009972</v>
      </c>
      <c r="J21" s="33">
        <v>1.9261256101841195</v>
      </c>
      <c r="K21" s="33">
        <v>1.9279228628100775</v>
      </c>
      <c r="L21" s="33">
        <v>1.9475712376235217</v>
      </c>
      <c r="M21" s="33">
        <v>1.9227177487630687</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row>
    <row r="22" spans="1:62" s="25" customFormat="1" ht="21" customHeight="1">
      <c r="B22" s="25" t="s">
        <v>58</v>
      </c>
      <c r="D22" s="33">
        <v>0.77600808899499263</v>
      </c>
      <c r="E22" s="33">
        <v>0.73139909653528112</v>
      </c>
      <c r="F22" s="33">
        <v>0.72679490688376758</v>
      </c>
      <c r="G22" s="33">
        <v>0.71304195073588406</v>
      </c>
      <c r="H22" s="33">
        <v>0.76668914923499221</v>
      </c>
      <c r="I22" s="33">
        <v>0.75818573971484426</v>
      </c>
      <c r="J22" s="33">
        <v>0.77397370798416687</v>
      </c>
      <c r="K22" s="33">
        <v>0.79163890124014402</v>
      </c>
      <c r="L22" s="33">
        <v>0.76035088871153889</v>
      </c>
      <c r="M22" s="33">
        <v>0.74683489974932671</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row>
    <row r="23" spans="1:62" s="25" customFormat="1" ht="21" customHeight="1">
      <c r="B23" s="25" t="s">
        <v>40</v>
      </c>
      <c r="D23" s="33">
        <v>0.23337108495014958</v>
      </c>
      <c r="E23" s="33">
        <v>0.26186318546994675</v>
      </c>
      <c r="F23" s="33">
        <v>0.37118638805859788</v>
      </c>
      <c r="G23" s="33">
        <v>0.43541713897207585</v>
      </c>
      <c r="H23" s="33">
        <v>0.45668065118566936</v>
      </c>
      <c r="I23" s="33">
        <v>0.50996937232846373</v>
      </c>
      <c r="J23" s="33">
        <v>0.57736030911224512</v>
      </c>
      <c r="K23" s="33">
        <v>0.68157968050853091</v>
      </c>
      <c r="L23" s="33">
        <v>0.75977344941076408</v>
      </c>
      <c r="M23" s="33">
        <v>0.8066953503682851</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row>
    <row r="24" spans="1:62" s="25" customFormat="1" ht="21" customHeight="1">
      <c r="B24" s="25" t="s">
        <v>52</v>
      </c>
      <c r="D24" s="33">
        <v>6.9986750921712515</v>
      </c>
      <c r="E24" s="33">
        <v>6.6819236241588111</v>
      </c>
      <c r="F24" s="33">
        <v>6.2311839121171921</v>
      </c>
      <c r="G24" s="33">
        <v>6.6337101225937802</v>
      </c>
      <c r="H24" s="33">
        <v>6.9801364139451563</v>
      </c>
      <c r="I24" s="33">
        <v>7.1933710910537894</v>
      </c>
      <c r="J24" s="33">
        <v>7.6356910265523839</v>
      </c>
      <c r="K24" s="33">
        <v>8.099431317569886</v>
      </c>
      <c r="L24" s="33">
        <v>8.3226198481793627</v>
      </c>
      <c r="M24" s="33">
        <v>8.3506864310182483</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row>
    <row r="25" spans="1:62" s="25" customFormat="1" ht="21" customHeight="1">
      <c r="B25" s="25" t="s">
        <v>59</v>
      </c>
      <c r="D25" s="33">
        <v>4.7487268619587715</v>
      </c>
      <c r="E25" s="33">
        <v>4.462024026357275</v>
      </c>
      <c r="F25" s="33">
        <v>4.2217687535231887</v>
      </c>
      <c r="G25" s="33">
        <v>4.1423272125841866</v>
      </c>
      <c r="H25" s="33">
        <v>4.0444277999174991</v>
      </c>
      <c r="I25" s="33">
        <v>4.0525478441560034</v>
      </c>
      <c r="J25" s="33">
        <v>4.0706788133407548</v>
      </c>
      <c r="K25" s="33">
        <v>3.9720015940946736</v>
      </c>
      <c r="L25" s="33">
        <v>4.0140621441997242</v>
      </c>
      <c r="M25" s="33">
        <v>3.9581489275421893</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row>
    <row r="26" spans="1:62" s="25" customFormat="1" ht="21" customHeight="1">
      <c r="B26" s="25" t="s">
        <v>11</v>
      </c>
      <c r="D26" s="33">
        <v>2.4912537593274994E-2</v>
      </c>
      <c r="E26" s="33">
        <v>3.2251321024163344E-2</v>
      </c>
      <c r="F26" s="33">
        <v>3.3263093573392098E-2</v>
      </c>
      <c r="G26" s="33">
        <v>4.483662302751798E-2</v>
      </c>
      <c r="H26" s="33">
        <v>1.989900857602751E-2</v>
      </c>
      <c r="I26" s="33">
        <v>2.6614607018179949E-2</v>
      </c>
      <c r="J26" s="33">
        <v>3.7635666657042301E-2</v>
      </c>
      <c r="K26" s="33">
        <v>3.9591835211526823E-2</v>
      </c>
      <c r="L26" s="33">
        <v>4.6167598150067442E-2</v>
      </c>
      <c r="M26" s="33">
        <v>5.4546882431758273E-2</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row>
    <row r="27" spans="1:62" ht="21" customHeight="1">
      <c r="A27" s="6"/>
      <c r="B27" s="6"/>
      <c r="C27" s="6"/>
      <c r="D27" s="79"/>
      <c r="E27" s="79"/>
      <c r="F27" s="79"/>
      <c r="G27" s="79"/>
      <c r="H27" s="79"/>
      <c r="I27" s="79"/>
      <c r="J27" s="79"/>
      <c r="K27" s="79"/>
      <c r="L27" s="79"/>
      <c r="M27" s="79"/>
    </row>
    <row r="28" spans="1:62" ht="21" customHeight="1">
      <c r="A28" s="8" t="s">
        <v>50</v>
      </c>
      <c r="B28" s="7"/>
      <c r="C28" s="7"/>
      <c r="D28" s="32">
        <v>-0.72841502468372354</v>
      </c>
      <c r="E28" s="32">
        <v>2.8876982766533565</v>
      </c>
      <c r="F28" s="32">
        <v>4.7902694850805183</v>
      </c>
      <c r="G28" s="32">
        <v>3.790281667552172</v>
      </c>
      <c r="H28" s="32">
        <v>2.1876919427516661</v>
      </c>
      <c r="I28" s="32">
        <v>1.5389449120914485</v>
      </c>
      <c r="J28" s="32">
        <v>1.267639042206639</v>
      </c>
      <c r="K28" s="32">
        <v>0.2931725108112353</v>
      </c>
      <c r="L28" s="32">
        <v>-0.11368190943924361</v>
      </c>
      <c r="M28" s="32">
        <v>0.89688548175027449</v>
      </c>
    </row>
    <row r="29" spans="1:62" ht="21" customHeight="1">
      <c r="A29" s="6"/>
      <c r="B29" s="6"/>
      <c r="C29" s="6"/>
      <c r="D29" s="79"/>
      <c r="E29" s="79"/>
      <c r="F29" s="79"/>
      <c r="G29" s="79"/>
      <c r="H29" s="79"/>
      <c r="I29" s="79"/>
      <c r="J29" s="79"/>
      <c r="K29" s="79"/>
      <c r="L29" s="79"/>
      <c r="M29" s="79"/>
    </row>
    <row r="30" spans="1:62" ht="21" customHeight="1">
      <c r="A30" s="143" t="s">
        <v>12</v>
      </c>
      <c r="B30" s="6"/>
      <c r="C30" s="6"/>
      <c r="D30" s="79"/>
      <c r="E30" s="79"/>
      <c r="F30" s="79"/>
      <c r="G30" s="79"/>
      <c r="H30" s="79"/>
      <c r="I30" s="79"/>
      <c r="J30" s="79"/>
      <c r="K30" s="79"/>
      <c r="L30" s="79"/>
      <c r="M30" s="79"/>
    </row>
    <row r="31" spans="1:62" ht="21" customHeight="1">
      <c r="A31" s="8" t="s">
        <v>13</v>
      </c>
      <c r="B31" s="7"/>
      <c r="C31" s="7"/>
      <c r="D31" s="32">
        <v>3.60193533293429</v>
      </c>
      <c r="E31" s="78">
        <v>3.1677894714905102</v>
      </c>
      <c r="F31" s="78">
        <v>3.3215870375181837</v>
      </c>
      <c r="G31" s="78">
        <v>3.2317579269580845</v>
      </c>
      <c r="H31" s="78">
        <v>2.8470545064362804</v>
      </c>
      <c r="I31" s="78">
        <v>3.0122907659673901</v>
      </c>
      <c r="J31" s="78">
        <v>3.4001171863865016</v>
      </c>
      <c r="K31" s="78">
        <v>3.0947422908424413</v>
      </c>
      <c r="L31" s="78">
        <v>2.8694764707083884</v>
      </c>
      <c r="M31" s="78">
        <v>2.6418391801439993</v>
      </c>
    </row>
    <row r="32" spans="1:62" s="24" customFormat="1" ht="21" customHeight="1">
      <c r="B32" s="24" t="s">
        <v>14</v>
      </c>
      <c r="D32" s="33">
        <v>5.4129663895048835E-2</v>
      </c>
      <c r="E32" s="33">
        <v>2.4937984457357121E-2</v>
      </c>
      <c r="F32" s="33">
        <v>1.7552402456057752E-2</v>
      </c>
      <c r="G32" s="33">
        <v>2.6273719336219945E-2</v>
      </c>
      <c r="H32" s="33">
        <v>3.3048484647006472E-2</v>
      </c>
      <c r="I32" s="33">
        <v>2.2285180151368839E-2</v>
      </c>
      <c r="J32" s="33">
        <v>2.6499370554056462E-2</v>
      </c>
      <c r="K32" s="33">
        <v>2.1686803067682902E-2</v>
      </c>
      <c r="L32" s="33">
        <v>9.0033154165929507E-3</v>
      </c>
      <c r="M32" s="33">
        <v>6.2129502185952912E-3</v>
      </c>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row>
    <row r="33" spans="1:62" s="25" customFormat="1" ht="21" customHeight="1">
      <c r="B33" s="25" t="s">
        <v>15</v>
      </c>
      <c r="D33" s="33">
        <v>2.5618267979824703</v>
      </c>
      <c r="E33" s="33">
        <v>2.1034097597452299</v>
      </c>
      <c r="F33" s="33">
        <v>2.1347381310416753</v>
      </c>
      <c r="G33" s="33">
        <v>2.0587679999524258</v>
      </c>
      <c r="H33" s="33">
        <v>1.976331439631877</v>
      </c>
      <c r="I33" s="33">
        <v>2.0050986354470943</v>
      </c>
      <c r="J33" s="33">
        <v>2.2928990917245939</v>
      </c>
      <c r="K33" s="33">
        <v>2.1053653064370752</v>
      </c>
      <c r="L33" s="33">
        <v>2.0201999006511051</v>
      </c>
      <c r="M33" s="33">
        <v>1.7624562786505487</v>
      </c>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row>
    <row r="34" spans="1:62" s="25" customFormat="1" ht="21" customHeight="1">
      <c r="B34" s="25" t="s">
        <v>16</v>
      </c>
      <c r="D34" s="33">
        <v>1.8702462878418611</v>
      </c>
      <c r="E34" s="33">
        <v>1.8207167927379186</v>
      </c>
      <c r="F34" s="33">
        <v>1.9311962158163336</v>
      </c>
      <c r="G34" s="33">
        <v>1.9123055970777632</v>
      </c>
      <c r="H34" s="33">
        <v>1.6704607006864023</v>
      </c>
      <c r="I34" s="33">
        <v>1.7876630503865085</v>
      </c>
      <c r="J34" s="33">
        <v>1.9076911732001316</v>
      </c>
      <c r="K34" s="33">
        <v>1.8027026887131932</v>
      </c>
      <c r="L34" s="33">
        <v>1.6186307741854151</v>
      </c>
      <c r="M34" s="33">
        <v>1.6324307514613727</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row>
    <row r="35" spans="1:62" s="6" customFormat="1" ht="21" customHeight="1">
      <c r="B35" s="25" t="s">
        <v>58</v>
      </c>
      <c r="C35" s="25"/>
      <c r="D35" s="33">
        <v>0.77600808899499263</v>
      </c>
      <c r="E35" s="33">
        <v>0.73139909653528112</v>
      </c>
      <c r="F35" s="33">
        <v>0.72679490688376758</v>
      </c>
      <c r="G35" s="33">
        <v>0.71304195073588406</v>
      </c>
      <c r="H35" s="33">
        <v>0.76668914923499221</v>
      </c>
      <c r="I35" s="33">
        <v>0.75818573971484426</v>
      </c>
      <c r="J35" s="33">
        <v>0.77397370798416687</v>
      </c>
      <c r="K35" s="33">
        <v>0.79163890124014402</v>
      </c>
      <c r="L35" s="33">
        <v>0.76035088871153889</v>
      </c>
      <c r="M35" s="33">
        <v>0.74683489974932671</v>
      </c>
    </row>
    <row r="36" spans="1:62" ht="21" customHeight="1">
      <c r="A36" s="6"/>
      <c r="B36" s="6"/>
      <c r="C36" s="6"/>
      <c r="D36" s="79"/>
      <c r="E36" s="79"/>
      <c r="F36" s="79"/>
      <c r="G36" s="79"/>
      <c r="H36" s="79"/>
      <c r="I36" s="79"/>
      <c r="J36" s="79"/>
      <c r="K36" s="79"/>
      <c r="L36" s="79"/>
      <c r="M36" s="79"/>
    </row>
    <row r="37" spans="1:62" ht="21" customHeight="1">
      <c r="A37" s="8" t="s">
        <v>60</v>
      </c>
      <c r="B37" s="8"/>
      <c r="C37" s="8"/>
      <c r="D37" s="36">
        <v>18.370950749496107</v>
      </c>
      <c r="E37" s="36">
        <v>20.967212359132887</v>
      </c>
      <c r="F37" s="36">
        <v>22.099687418521516</v>
      </c>
      <c r="G37" s="36">
        <v>21.650372504495568</v>
      </c>
      <c r="H37" s="36">
        <v>20.518256025084227</v>
      </c>
      <c r="I37" s="36">
        <v>20.324640875813927</v>
      </c>
      <c r="J37" s="36">
        <v>20.833697990749396</v>
      </c>
      <c r="K37" s="36">
        <v>20.504073730052777</v>
      </c>
      <c r="L37" s="36">
        <v>20.505287879897136</v>
      </c>
      <c r="M37" s="36">
        <v>21.575567306648587</v>
      </c>
    </row>
    <row r="38" spans="1:62" ht="21" customHeight="1">
      <c r="A38" s="9" t="s">
        <v>61</v>
      </c>
      <c r="B38" s="9"/>
      <c r="C38" s="9"/>
      <c r="D38" s="37">
        <v>22.701301107114119</v>
      </c>
      <c r="E38" s="37">
        <v>21.247303553970042</v>
      </c>
      <c r="F38" s="37">
        <v>20.631004970959182</v>
      </c>
      <c r="G38" s="37">
        <v>21.091848763901481</v>
      </c>
      <c r="H38" s="37">
        <v>21.177618588768841</v>
      </c>
      <c r="I38" s="37">
        <v>21.797986729689871</v>
      </c>
      <c r="J38" s="37">
        <v>22.96617613492926</v>
      </c>
      <c r="K38" s="37">
        <v>23.305643510083982</v>
      </c>
      <c r="L38" s="37">
        <v>23.488446260044768</v>
      </c>
      <c r="M38" s="37">
        <v>23.320521005042313</v>
      </c>
    </row>
    <row r="39" spans="1:62" ht="21" customHeight="1">
      <c r="A39" s="9" t="s">
        <v>17</v>
      </c>
      <c r="B39" s="9"/>
      <c r="C39" s="9"/>
      <c r="D39" s="37">
        <v>-4.3303503576180127</v>
      </c>
      <c r="E39" s="37">
        <v>-0.28009119483715494</v>
      </c>
      <c r="F39" s="37">
        <v>1.4686824475623332</v>
      </c>
      <c r="G39" s="37">
        <v>0.5585237405940866</v>
      </c>
      <c r="H39" s="37">
        <v>-0.65936256368461343</v>
      </c>
      <c r="I39" s="37">
        <v>-1.4733458538759443</v>
      </c>
      <c r="J39" s="37">
        <v>-2.1324781441798635</v>
      </c>
      <c r="K39" s="37">
        <v>-2.8015697800312047</v>
      </c>
      <c r="L39" s="37">
        <v>-2.983158380147632</v>
      </c>
      <c r="M39" s="37">
        <v>-1.7449536983937257</v>
      </c>
    </row>
    <row r="40" spans="1:62" ht="21" customHeight="1">
      <c r="A40" s="19"/>
      <c r="B40" s="20"/>
      <c r="C40" s="20"/>
      <c r="D40" s="73"/>
      <c r="E40" s="73"/>
      <c r="F40" s="73"/>
      <c r="G40" s="73"/>
      <c r="H40" s="73"/>
      <c r="I40" s="73"/>
      <c r="J40" s="73"/>
      <c r="K40" s="73"/>
      <c r="L40" s="73"/>
      <c r="M40" s="73"/>
    </row>
    <row r="41" spans="1:62" ht="24.75" customHeight="1">
      <c r="A41" s="6"/>
      <c r="B41" s="6"/>
      <c r="C41" s="6"/>
      <c r="D41" s="79"/>
      <c r="E41" s="79"/>
      <c r="F41" s="79"/>
      <c r="G41" s="79"/>
      <c r="H41" s="79"/>
      <c r="I41" s="79"/>
      <c r="J41" s="79"/>
      <c r="K41" s="79"/>
      <c r="L41" s="79"/>
      <c r="M41" s="79"/>
    </row>
    <row r="42" spans="1:62" ht="21" customHeight="1">
      <c r="A42" s="143" t="s">
        <v>49</v>
      </c>
      <c r="B42" s="6"/>
      <c r="C42" s="6"/>
      <c r="D42" s="79"/>
      <c r="E42" s="79"/>
      <c r="F42" s="79"/>
      <c r="G42" s="79"/>
      <c r="H42" s="79"/>
      <c r="I42" s="79"/>
      <c r="J42" s="79"/>
      <c r="K42" s="79"/>
      <c r="L42" s="79"/>
      <c r="M42" s="79"/>
    </row>
    <row r="43" spans="1:62" ht="21" customHeight="1">
      <c r="A43" s="6"/>
      <c r="B43" s="6"/>
      <c r="C43" s="6"/>
      <c r="D43" s="79"/>
      <c r="E43" s="79"/>
      <c r="F43" s="79"/>
      <c r="G43" s="79"/>
      <c r="H43" s="79"/>
      <c r="I43" s="79"/>
      <c r="J43" s="79"/>
      <c r="K43" s="79"/>
      <c r="L43" s="79"/>
      <c r="M43" s="79"/>
    </row>
    <row r="44" spans="1:62" ht="21" customHeight="1">
      <c r="A44" s="8" t="s">
        <v>18</v>
      </c>
      <c r="B44" s="7"/>
      <c r="C44" s="7"/>
      <c r="D44" s="32">
        <v>-4.2632722277689803</v>
      </c>
      <c r="E44" s="32">
        <v>1.9813818740329274</v>
      </c>
      <c r="F44" s="32">
        <v>3.0833717219000896</v>
      </c>
      <c r="G44" s="32">
        <v>0.83763508876690362</v>
      </c>
      <c r="H44" s="32">
        <v>-0.64967633903332667</v>
      </c>
      <c r="I44" s="32">
        <v>0.21407756061306893</v>
      </c>
      <c r="J44" s="32">
        <v>-0.30836402632859516</v>
      </c>
      <c r="K44" s="32">
        <v>0.45490775877459583</v>
      </c>
      <c r="L44" s="32">
        <v>7.0515727880251899E-2</v>
      </c>
      <c r="M44" s="32">
        <v>-0.12431971347654441</v>
      </c>
    </row>
    <row r="45" spans="1:62" s="24" customFormat="1" ht="21" customHeight="1">
      <c r="A45" s="24" t="s">
        <v>19</v>
      </c>
      <c r="D45" s="33">
        <v>7.2656579772303609E-2</v>
      </c>
      <c r="E45" s="33">
        <v>2.5775498254995477E-2</v>
      </c>
      <c r="F45" s="33">
        <v>-7.2885705739198475E-2</v>
      </c>
      <c r="G45" s="33">
        <v>-3.5472060594079369E-2</v>
      </c>
      <c r="H45" s="33">
        <v>-0.13741964046841218</v>
      </c>
      <c r="I45" s="33">
        <v>-5.6567351863011511E-2</v>
      </c>
      <c r="J45" s="33">
        <v>2.8978248209649254E-2</v>
      </c>
      <c r="K45" s="33">
        <v>-8.4046101993496491E-2</v>
      </c>
      <c r="L45" s="33">
        <v>0.10359736090218946</v>
      </c>
      <c r="M45" s="33">
        <v>3.1872319318132947E-2</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row>
    <row r="46" spans="1:62" s="25" customFormat="1" ht="21" customHeight="1">
      <c r="B46" s="25" t="s">
        <v>20</v>
      </c>
      <c r="D46" s="33">
        <v>0.48884663292317027</v>
      </c>
      <c r="E46" s="33">
        <v>0.31487254469298981</v>
      </c>
      <c r="F46" s="33">
        <v>0.17072836232521005</v>
      </c>
      <c r="G46" s="33">
        <v>0.16857905373644444</v>
      </c>
      <c r="H46" s="33">
        <v>0.13616924351604773</v>
      </c>
      <c r="I46" s="33">
        <v>0.13806246360941596</v>
      </c>
      <c r="J46" s="33">
        <v>0.2525384192551135</v>
      </c>
      <c r="K46" s="33">
        <v>0.19278284768094073</v>
      </c>
      <c r="L46" s="33">
        <v>0.43024104085554293</v>
      </c>
      <c r="M46" s="33">
        <v>0.42814705087900518</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row>
    <row r="47" spans="1:62" s="25" customFormat="1" ht="21" customHeight="1">
      <c r="B47" s="25" t="s">
        <v>21</v>
      </c>
      <c r="D47" s="33">
        <v>0.41619005315086666</v>
      </c>
      <c r="E47" s="33">
        <v>0.28909704643799433</v>
      </c>
      <c r="F47" s="33">
        <v>0.24361406806440852</v>
      </c>
      <c r="G47" s="33">
        <v>0.20405111433052381</v>
      </c>
      <c r="H47" s="33">
        <v>0.27358888398445991</v>
      </c>
      <c r="I47" s="33">
        <v>0.19462981547242747</v>
      </c>
      <c r="J47" s="33">
        <v>0.22356017104546425</v>
      </c>
      <c r="K47" s="33">
        <v>0.27682894967443722</v>
      </c>
      <c r="L47" s="33">
        <v>0.32664367995335347</v>
      </c>
      <c r="M47" s="33">
        <v>0.39627473156087223</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row>
    <row r="48" spans="1:62" s="25" customFormat="1" ht="21" customHeight="1">
      <c r="A48" s="25" t="s">
        <v>22</v>
      </c>
      <c r="D48" s="34">
        <v>-4.0567155774943249</v>
      </c>
      <c r="E48" s="34">
        <v>2.1731115518543858</v>
      </c>
      <c r="F48" s="34">
        <v>3.3480041759527697</v>
      </c>
      <c r="G48" s="34">
        <v>0.75507615827737418</v>
      </c>
      <c r="H48" s="34">
        <v>0.13785046169213899</v>
      </c>
      <c r="I48" s="34">
        <v>1.0838886902670373</v>
      </c>
      <c r="J48" s="34">
        <v>-0.36771673458777387</v>
      </c>
      <c r="K48" s="34">
        <v>0.92082999928805354</v>
      </c>
      <c r="L48" s="34">
        <v>0.39345637376160747</v>
      </c>
      <c r="M48" s="34">
        <v>0.15986332336081599</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row>
    <row r="49" spans="1:62" s="25" customFormat="1" ht="21" customHeight="1">
      <c r="B49" s="25" t="s">
        <v>23</v>
      </c>
      <c r="D49" s="33">
        <v>3.36642480464501</v>
      </c>
      <c r="E49" s="33">
        <v>3.3099954142475072</v>
      </c>
      <c r="F49" s="33">
        <v>6.0872993949678431</v>
      </c>
      <c r="G49" s="33">
        <v>4.8572195386438599</v>
      </c>
      <c r="H49" s="33">
        <v>4.0962975147929619</v>
      </c>
      <c r="I49" s="33">
        <v>3.8675590357642937</v>
      </c>
      <c r="J49" s="33">
        <v>3.1331323250238019</v>
      </c>
      <c r="K49" s="33">
        <v>3.5636682417861025</v>
      </c>
      <c r="L49" s="33">
        <v>3.1225927680638104</v>
      </c>
      <c r="M49" s="33">
        <v>2.4076598489662842</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row>
    <row r="50" spans="1:62" s="25" customFormat="1" ht="21" customHeight="1">
      <c r="B50" s="25" t="s">
        <v>75</v>
      </c>
      <c r="D50" s="33">
        <v>7.4231403821393354</v>
      </c>
      <c r="E50" s="33">
        <v>1.1368838623931214</v>
      </c>
      <c r="F50" s="33">
        <v>2.7392952190150734</v>
      </c>
      <c r="G50" s="33">
        <v>4.1021433803664857</v>
      </c>
      <c r="H50" s="33">
        <v>3.9584470531008229</v>
      </c>
      <c r="I50" s="33">
        <v>2.7836703454972564</v>
      </c>
      <c r="J50" s="33">
        <v>3.5008490596115758</v>
      </c>
      <c r="K50" s="33">
        <v>2.642838242498049</v>
      </c>
      <c r="L50" s="33">
        <v>2.7291363943022029</v>
      </c>
      <c r="M50" s="33">
        <v>2.2477965256054682</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row>
    <row r="51" spans="1:62" s="25" customFormat="1" ht="21" customHeight="1">
      <c r="A51" s="25" t="s">
        <v>25</v>
      </c>
      <c r="D51" s="33">
        <v>5.6682247403398349E-3</v>
      </c>
      <c r="E51" s="33">
        <v>-5.7403638705244156E-3</v>
      </c>
      <c r="F51" s="33">
        <v>-2.9212722001265054E-2</v>
      </c>
      <c r="G51" s="33">
        <v>-1.2619881030359619E-2</v>
      </c>
      <c r="H51" s="33">
        <v>-1.1610414392952632E-2</v>
      </c>
      <c r="I51" s="33">
        <v>-4.3477188721255822E-3</v>
      </c>
      <c r="J51" s="33">
        <v>-1.3179849030292918E-2</v>
      </c>
      <c r="K51" s="33">
        <v>-9.9946108955869545E-3</v>
      </c>
      <c r="L51" s="33">
        <v>9.0993416867931384E-3</v>
      </c>
      <c r="M51" s="33">
        <v>3.8521846377536613E-3</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2" s="25" customFormat="1" ht="21" customHeight="1">
      <c r="A52" s="25" t="s">
        <v>26</v>
      </c>
      <c r="D52" s="33">
        <v>-0.28488145478729926</v>
      </c>
      <c r="E52" s="33">
        <v>-0.2117648122059293</v>
      </c>
      <c r="F52" s="33">
        <v>-0.16253402631221656</v>
      </c>
      <c r="G52" s="33">
        <v>0.13065087211396845</v>
      </c>
      <c r="H52" s="33">
        <v>-0.63849674586410088</v>
      </c>
      <c r="I52" s="33">
        <v>-0.80889605891883132</v>
      </c>
      <c r="J52" s="33">
        <v>4.3554309079822426E-2</v>
      </c>
      <c r="K52" s="33">
        <v>-0.37188152762437426</v>
      </c>
      <c r="L52" s="33">
        <v>-0.43563734847033819</v>
      </c>
      <c r="M52" s="33">
        <v>-0.31990754079324701</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row>
    <row r="53" spans="1:62" s="25" customFormat="1" ht="21" customHeight="1">
      <c r="A53" s="25" t="s">
        <v>62</v>
      </c>
      <c r="D53" s="34">
        <v>0</v>
      </c>
      <c r="E53" s="34">
        <v>0</v>
      </c>
      <c r="F53" s="34">
        <v>0</v>
      </c>
      <c r="G53" s="34">
        <v>0</v>
      </c>
      <c r="H53" s="34">
        <v>0</v>
      </c>
      <c r="I53" s="34">
        <v>0</v>
      </c>
      <c r="J53" s="34">
        <v>0</v>
      </c>
      <c r="K53" s="34">
        <v>0</v>
      </c>
      <c r="L53" s="34">
        <v>0</v>
      </c>
      <c r="M53" s="34">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row>
    <row r="54" spans="1:62" s="25" customFormat="1" ht="21" customHeight="1">
      <c r="B54" s="25" t="s">
        <v>27</v>
      </c>
      <c r="D54" s="33">
        <v>0</v>
      </c>
      <c r="E54" s="33">
        <v>0</v>
      </c>
      <c r="F54" s="33">
        <v>0</v>
      </c>
      <c r="G54" s="33">
        <v>0</v>
      </c>
      <c r="H54" s="33">
        <v>0</v>
      </c>
      <c r="I54" s="33">
        <v>0</v>
      </c>
      <c r="J54" s="33">
        <v>0</v>
      </c>
      <c r="K54" s="33">
        <v>0</v>
      </c>
      <c r="L54" s="33">
        <v>0</v>
      </c>
      <c r="M54" s="33">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row>
    <row r="55" spans="1:62" s="25" customFormat="1" ht="21" customHeight="1">
      <c r="B55" s="25" t="s">
        <v>28</v>
      </c>
      <c r="D55" s="33">
        <v>0</v>
      </c>
      <c r="E55" s="33">
        <v>0</v>
      </c>
      <c r="F55" s="33">
        <v>0</v>
      </c>
      <c r="G55" s="33">
        <v>0</v>
      </c>
      <c r="H55" s="33">
        <v>0</v>
      </c>
      <c r="I55" s="33">
        <v>0</v>
      </c>
      <c r="J55" s="33">
        <v>0</v>
      </c>
      <c r="K55" s="33">
        <v>0</v>
      </c>
      <c r="L55" s="33">
        <v>0</v>
      </c>
      <c r="M55" s="33">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row>
    <row r="56" spans="1:62" s="25" customFormat="1" ht="21" customHeight="1">
      <c r="A56" s="25" t="s">
        <v>66</v>
      </c>
      <c r="D56" s="33">
        <v>0</v>
      </c>
      <c r="E56" s="33">
        <v>0</v>
      </c>
      <c r="F56" s="33">
        <v>0</v>
      </c>
      <c r="G56" s="33">
        <v>0</v>
      </c>
      <c r="H56" s="33">
        <v>0</v>
      </c>
      <c r="I56" s="33">
        <v>0</v>
      </c>
      <c r="J56" s="33">
        <v>0</v>
      </c>
      <c r="K56" s="33">
        <v>0</v>
      </c>
      <c r="L56" s="33">
        <v>0</v>
      </c>
      <c r="M56" s="33">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row>
    <row r="57" spans="1:62" s="25" customFormat="1" ht="21" customHeight="1">
      <c r="A57" s="25" t="s">
        <v>29</v>
      </c>
      <c r="D57" s="33">
        <v>0</v>
      </c>
      <c r="E57" s="33">
        <v>0</v>
      </c>
      <c r="F57" s="33">
        <v>0</v>
      </c>
      <c r="G57" s="33">
        <v>0</v>
      </c>
      <c r="H57" s="33">
        <v>0</v>
      </c>
      <c r="I57" s="33">
        <v>0</v>
      </c>
      <c r="J57" s="33">
        <v>0</v>
      </c>
      <c r="K57" s="33">
        <v>0</v>
      </c>
      <c r="L57" s="33">
        <v>0</v>
      </c>
      <c r="M57" s="33">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row>
    <row r="58" spans="1:62" ht="21" customHeight="1">
      <c r="A58" s="6"/>
      <c r="B58" s="6"/>
      <c r="C58" s="6"/>
      <c r="D58" s="79"/>
      <c r="E58" s="79"/>
      <c r="F58" s="79"/>
      <c r="G58" s="79"/>
      <c r="H58" s="79"/>
      <c r="I58" s="79"/>
      <c r="J58" s="79"/>
      <c r="K58" s="79"/>
      <c r="L58" s="79"/>
      <c r="M58" s="79"/>
    </row>
    <row r="59" spans="1:62" ht="21" customHeight="1">
      <c r="A59" s="8" t="s">
        <v>30</v>
      </c>
      <c r="B59" s="7"/>
      <c r="C59" s="7"/>
      <c r="D59" s="32">
        <v>6.7078336703449537E-2</v>
      </c>
      <c r="E59" s="32">
        <v>2.2614728895117366</v>
      </c>
      <c r="F59" s="32">
        <v>1.6146896833337325</v>
      </c>
      <c r="G59" s="32">
        <v>0.27911151824170521</v>
      </c>
      <c r="H59" s="32">
        <v>9.6862246512919858E-3</v>
      </c>
      <c r="I59" s="32">
        <v>1.6874234144890083</v>
      </c>
      <c r="J59" s="32">
        <v>1.824114249135125</v>
      </c>
      <c r="K59" s="32">
        <v>3.2564774620486272</v>
      </c>
      <c r="L59" s="32">
        <v>3.0536741080278853</v>
      </c>
      <c r="M59" s="32">
        <v>1.6206339849171809</v>
      </c>
    </row>
    <row r="60" spans="1:62" s="24" customFormat="1" ht="21" customHeight="1">
      <c r="A60" s="24" t="s">
        <v>31</v>
      </c>
      <c r="D60" s="33">
        <v>-0.38134087577496223</v>
      </c>
      <c r="E60" s="33">
        <v>0.71614810294021203</v>
      </c>
      <c r="F60" s="33">
        <v>0.50915798727162709</v>
      </c>
      <c r="G60" s="33">
        <v>0.25100505653622929</v>
      </c>
      <c r="H60" s="33">
        <v>-0.32543684021225927</v>
      </c>
      <c r="I60" s="33">
        <v>0.5876765860959603</v>
      </c>
      <c r="J60" s="33">
        <v>0.53032877750544427</v>
      </c>
      <c r="K60" s="33">
        <v>0.82809525721304267</v>
      </c>
      <c r="L60" s="33">
        <v>0.78497819392483903</v>
      </c>
      <c r="M60" s="33">
        <v>0.64562464928998908</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row>
    <row r="61" spans="1:62" s="25" customFormat="1" ht="21" customHeight="1">
      <c r="B61" s="25" t="s">
        <v>32</v>
      </c>
      <c r="D61" s="34">
        <v>5.6647909570141798E-2</v>
      </c>
      <c r="E61" s="34">
        <v>0.77035485848256824</v>
      </c>
      <c r="F61" s="34">
        <v>0.57199357668931372</v>
      </c>
      <c r="G61" s="34">
        <v>0.56148489619140762</v>
      </c>
      <c r="H61" s="34">
        <v>3.0665187439657495E-3</v>
      </c>
      <c r="I61" s="34">
        <v>0.85530523894717725</v>
      </c>
      <c r="J61" s="34">
        <v>0.5958522617491302</v>
      </c>
      <c r="K61" s="34">
        <v>1.1479720950634238</v>
      </c>
      <c r="L61" s="34">
        <v>0.94444439478439335</v>
      </c>
      <c r="M61" s="34">
        <v>0.99111967173350657</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row>
    <row r="62" spans="1:62" s="25" customFormat="1" ht="21" customHeight="1">
      <c r="C62" s="25" t="s">
        <v>35</v>
      </c>
      <c r="D62" s="33">
        <v>0</v>
      </c>
      <c r="E62" s="33">
        <v>0.71719752862390007</v>
      </c>
      <c r="F62" s="33">
        <v>0.54056235888007242</v>
      </c>
      <c r="G62" s="33">
        <v>0.54165170872914425</v>
      </c>
      <c r="H62" s="33">
        <v>0</v>
      </c>
      <c r="I62" s="33">
        <v>0.8392877218033945</v>
      </c>
      <c r="J62" s="33">
        <v>0.57183118703899682</v>
      </c>
      <c r="K62" s="33">
        <v>1.1081532343138867</v>
      </c>
      <c r="L62" s="33">
        <v>0.92222313738052564</v>
      </c>
      <c r="M62" s="33">
        <v>0.94532520870122849</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row>
    <row r="63" spans="1:62" s="25" customFormat="1" ht="21" customHeight="1">
      <c r="C63" s="25" t="s">
        <v>36</v>
      </c>
      <c r="D63" s="33">
        <v>5.6647909570141798E-2</v>
      </c>
      <c r="E63" s="33">
        <v>5.3157329858668133E-2</v>
      </c>
      <c r="F63" s="33">
        <v>3.143121780924131E-2</v>
      </c>
      <c r="G63" s="33">
        <v>1.9833187462263327E-2</v>
      </c>
      <c r="H63" s="33">
        <v>3.0665187439657495E-3</v>
      </c>
      <c r="I63" s="33">
        <v>1.6017517143782741E-2</v>
      </c>
      <c r="J63" s="33">
        <v>2.4021074710133424E-2</v>
      </c>
      <c r="K63" s="33">
        <v>3.9818860749537048E-2</v>
      </c>
      <c r="L63" s="33">
        <v>2.222125740386767E-2</v>
      </c>
      <c r="M63" s="33">
        <v>4.5794463032278049E-2</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row>
    <row r="64" spans="1:62" s="25" customFormat="1" ht="21" customHeight="1">
      <c r="B64" s="25" t="s">
        <v>33</v>
      </c>
      <c r="D64" s="33">
        <v>0.43798878534510405</v>
      </c>
      <c r="E64" s="33">
        <v>5.4206755542356252E-2</v>
      </c>
      <c r="F64" s="33">
        <v>6.2835589417686646E-2</v>
      </c>
      <c r="G64" s="33">
        <v>0.31047983965517834</v>
      </c>
      <c r="H64" s="33">
        <v>0.32850335895622501</v>
      </c>
      <c r="I64" s="33">
        <v>0.2676286528512169</v>
      </c>
      <c r="J64" s="33">
        <v>6.5523484243685967E-2</v>
      </c>
      <c r="K64" s="33">
        <v>0.31987683785038107</v>
      </c>
      <c r="L64" s="33">
        <v>0.15946620085955432</v>
      </c>
      <c r="M64" s="33">
        <v>0.34549502244351743</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row>
    <row r="65" spans="1:62" s="25" customFormat="1" ht="21" customHeight="1">
      <c r="A65" s="25" t="s">
        <v>34</v>
      </c>
      <c r="D65" s="34">
        <v>1.4745406139182908</v>
      </c>
      <c r="E65" s="34">
        <v>2.4700331061458911</v>
      </c>
      <c r="F65" s="34">
        <v>1.9442144183944128</v>
      </c>
      <c r="G65" s="34">
        <v>0.81726488685889176</v>
      </c>
      <c r="H65" s="34">
        <v>1.0680108906357895</v>
      </c>
      <c r="I65" s="34">
        <v>1.7329028989337072</v>
      </c>
      <c r="J65" s="34">
        <v>1.8416089628065757</v>
      </c>
      <c r="K65" s="34">
        <v>2.9111041478832673</v>
      </c>
      <c r="L65" s="34">
        <v>2.6710447043024379</v>
      </c>
      <c r="M65" s="34">
        <v>1.3108065287594841</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row>
    <row r="66" spans="1:62" s="25" customFormat="1" ht="21" customHeight="1">
      <c r="B66" s="25" t="s">
        <v>32</v>
      </c>
      <c r="D66" s="34">
        <v>1.7364611249682682</v>
      </c>
      <c r="E66" s="34">
        <v>2.8110995024364165</v>
      </c>
      <c r="F66" s="34">
        <v>2.3839523023305405</v>
      </c>
      <c r="G66" s="34">
        <v>1.2898786311216808</v>
      </c>
      <c r="H66" s="34">
        <v>1.6023597599426311</v>
      </c>
      <c r="I66" s="34">
        <v>2.50238349874913</v>
      </c>
      <c r="J66" s="34">
        <v>2.9165064859476817</v>
      </c>
      <c r="K66" s="34">
        <v>10.62486650262262</v>
      </c>
      <c r="L66" s="34">
        <v>3.6241085400740993</v>
      </c>
      <c r="M66" s="34">
        <v>4.2274078801688377</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row>
    <row r="67" spans="1:62" s="25" customFormat="1" ht="21" customHeight="1">
      <c r="C67" s="25" t="s">
        <v>35</v>
      </c>
      <c r="D67" s="33">
        <v>1.694365216794308</v>
      </c>
      <c r="E67" s="33">
        <v>2.8110456949325529</v>
      </c>
      <c r="F67" s="33">
        <v>2.3839523023305405</v>
      </c>
      <c r="G67" s="33">
        <v>1.2898786311216808</v>
      </c>
      <c r="H67" s="33">
        <v>1.6023597599426311</v>
      </c>
      <c r="I67" s="33">
        <v>2.50238349874913</v>
      </c>
      <c r="J67" s="33">
        <v>2.9165064859476817</v>
      </c>
      <c r="K67" s="33">
        <v>10.62486650262262</v>
      </c>
      <c r="L67" s="33">
        <v>3.6241085400740993</v>
      </c>
      <c r="M67" s="33">
        <v>4.2096061915481444</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row>
    <row r="68" spans="1:62" s="25" customFormat="1" ht="21" customHeight="1">
      <c r="C68" s="25" t="s">
        <v>36</v>
      </c>
      <c r="D68" s="33">
        <v>4.2095908173960236E-2</v>
      </c>
      <c r="E68" s="33">
        <v>5.3807503863687693E-5</v>
      </c>
      <c r="F68" s="33">
        <v>0</v>
      </c>
      <c r="G68" s="33">
        <v>0</v>
      </c>
      <c r="H68" s="33">
        <v>0</v>
      </c>
      <c r="I68" s="33">
        <v>0</v>
      </c>
      <c r="J68" s="33">
        <v>0</v>
      </c>
      <c r="K68" s="33">
        <v>0</v>
      </c>
      <c r="L68" s="33">
        <v>0</v>
      </c>
      <c r="M68" s="33">
        <v>1.7801688620693163E-2</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row>
    <row r="69" spans="1:62" s="25" customFormat="1" ht="21" customHeight="1">
      <c r="B69" s="25" t="s">
        <v>33</v>
      </c>
      <c r="D69" s="33">
        <v>0.26192051104997743</v>
      </c>
      <c r="E69" s="33">
        <v>0.34106639629052538</v>
      </c>
      <c r="F69" s="33">
        <v>0.43973788393612773</v>
      </c>
      <c r="G69" s="33">
        <v>0.47261374426278902</v>
      </c>
      <c r="H69" s="33">
        <v>0.53434886930684167</v>
      </c>
      <c r="I69" s="33">
        <v>0.76948059981542272</v>
      </c>
      <c r="J69" s="33">
        <v>1.074897523141106</v>
      </c>
      <c r="K69" s="33">
        <v>7.7137623547393526</v>
      </c>
      <c r="L69" s="33">
        <v>0.95306383577166121</v>
      </c>
      <c r="M69" s="33">
        <v>2.9166013514093536</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row>
    <row r="70" spans="1:62" s="25" customFormat="1" ht="21" customHeight="1">
      <c r="A70" s="25" t="s">
        <v>48</v>
      </c>
      <c r="D70" s="33">
        <v>-1.026121401439879</v>
      </c>
      <c r="E70" s="33">
        <v>-0.92470831957436628</v>
      </c>
      <c r="F70" s="33">
        <v>-0.83868272233230712</v>
      </c>
      <c r="G70" s="33">
        <v>-0.78915842515341583</v>
      </c>
      <c r="H70" s="33">
        <v>-0.73288782577223821</v>
      </c>
      <c r="I70" s="33">
        <v>-0.63315607054065914</v>
      </c>
      <c r="J70" s="33">
        <v>-0.54782349117689511</v>
      </c>
      <c r="K70" s="33">
        <v>-0.48272194304768296</v>
      </c>
      <c r="L70" s="33">
        <v>-0.40234879019939146</v>
      </c>
      <c r="M70" s="33">
        <v>-0.33579719313229234</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row>
    <row r="71" spans="1:62" ht="17.25" customHeight="1">
      <c r="A71" s="6"/>
      <c r="B71" s="6"/>
      <c r="C71" s="10"/>
      <c r="D71" s="79"/>
      <c r="E71" s="79"/>
      <c r="F71" s="79"/>
      <c r="G71" s="79"/>
      <c r="H71" s="79"/>
      <c r="I71" s="79"/>
      <c r="J71" s="79"/>
      <c r="K71" s="79"/>
      <c r="L71" s="79"/>
      <c r="M71" s="79"/>
    </row>
    <row r="72" spans="1:62" ht="21" customHeight="1">
      <c r="A72" s="10" t="s">
        <v>37</v>
      </c>
      <c r="B72" s="10"/>
      <c r="C72" s="6"/>
      <c r="D72" s="38">
        <v>-4.3303505644724298</v>
      </c>
      <c r="E72" s="38">
        <v>-0.28009101547880921</v>
      </c>
      <c r="F72" s="38">
        <v>1.468682038566357</v>
      </c>
      <c r="G72" s="38">
        <v>0.55852357052519841</v>
      </c>
      <c r="H72" s="38">
        <v>-0.65936256368461865</v>
      </c>
      <c r="I72" s="38">
        <v>-1.4733458538759394</v>
      </c>
      <c r="J72" s="38">
        <v>-2.1324782754637202</v>
      </c>
      <c r="K72" s="38">
        <v>-2.8015697032740312</v>
      </c>
      <c r="L72" s="38">
        <v>-2.9831583801476333</v>
      </c>
      <c r="M72" s="38">
        <v>-1.7449536983937253</v>
      </c>
    </row>
    <row r="73" spans="1:62" ht="17.25" customHeight="1">
      <c r="A73" s="20"/>
      <c r="B73" s="20"/>
      <c r="C73" s="54"/>
      <c r="D73" s="95"/>
      <c r="E73" s="95"/>
      <c r="F73" s="95"/>
      <c r="G73" s="95"/>
      <c r="H73" s="95"/>
      <c r="I73" s="95"/>
      <c r="J73" s="95"/>
      <c r="K73" s="95"/>
      <c r="L73" s="95"/>
      <c r="M73" s="95"/>
    </row>
    <row r="74" spans="1:62" ht="17.25" customHeight="1">
      <c r="A74" s="10"/>
      <c r="B74" s="10"/>
      <c r="C74" s="6"/>
      <c r="D74" s="94"/>
      <c r="E74" s="94"/>
      <c r="F74" s="94"/>
      <c r="G74" s="94"/>
      <c r="H74" s="94"/>
      <c r="I74" s="94"/>
      <c r="J74" s="94"/>
      <c r="K74" s="94"/>
      <c r="L74" s="94"/>
    </row>
    <row r="75" spans="1:62" ht="16.5" customHeight="1">
      <c r="A75" s="6" t="s">
        <v>55</v>
      </c>
      <c r="C75" s="6"/>
    </row>
    <row r="76" spans="1:62" ht="17.25" customHeight="1">
      <c r="A76" s="80">
        <v>1</v>
      </c>
      <c r="B76" s="80" t="s">
        <v>45</v>
      </c>
      <c r="C76" s="81"/>
      <c r="D76" s="80"/>
      <c r="E76" s="80"/>
      <c r="F76" s="80"/>
      <c r="G76" s="80"/>
      <c r="H76" s="80"/>
      <c r="I76" s="80"/>
      <c r="J76" s="80"/>
      <c r="K76" s="80"/>
      <c r="L76" s="80"/>
    </row>
    <row r="77" spans="1:62">
      <c r="A77" s="68">
        <v>2</v>
      </c>
      <c r="B77" s="673" t="s">
        <v>81</v>
      </c>
      <c r="C77" s="673"/>
      <c r="D77" s="673"/>
      <c r="E77" s="673"/>
      <c r="F77" s="673"/>
      <c r="G77" s="673"/>
      <c r="H77" s="673"/>
      <c r="I77" s="673"/>
      <c r="J77" s="673"/>
      <c r="K77" s="673"/>
      <c r="L77" s="673"/>
      <c r="M77" s="673"/>
    </row>
    <row r="78" spans="1:62" ht="16.5" customHeight="1">
      <c r="A78" s="80">
        <v>3</v>
      </c>
      <c r="B78" s="80" t="s">
        <v>41</v>
      </c>
      <c r="C78" s="80"/>
    </row>
    <row r="79" spans="1:62">
      <c r="A79" s="81">
        <v>4</v>
      </c>
      <c r="B79" s="81" t="s">
        <v>46</v>
      </c>
      <c r="C79" s="81"/>
      <c r="D79" s="80"/>
      <c r="E79" s="80"/>
      <c r="F79" s="80"/>
      <c r="G79" s="80"/>
      <c r="H79" s="80"/>
      <c r="I79" s="80"/>
      <c r="J79" s="80"/>
      <c r="K79" s="80"/>
      <c r="L79" s="80"/>
    </row>
    <row r="80" spans="1:62">
      <c r="A80" s="81">
        <v>5</v>
      </c>
      <c r="B80" s="81" t="s">
        <v>47</v>
      </c>
      <c r="C80" s="81"/>
      <c r="D80" s="80"/>
      <c r="E80" s="80"/>
      <c r="F80" s="80"/>
      <c r="G80" s="80"/>
      <c r="H80" s="80"/>
      <c r="I80" s="80"/>
      <c r="J80" s="80"/>
      <c r="K80" s="80"/>
      <c r="L80" s="80"/>
    </row>
    <row r="81" spans="1:62" s="39" customFormat="1" ht="16.5" customHeight="1">
      <c r="A81" s="60">
        <v>6</v>
      </c>
      <c r="B81" s="674" t="s">
        <v>65</v>
      </c>
      <c r="C81" s="674"/>
      <c r="D81" s="674"/>
      <c r="E81" s="674"/>
      <c r="F81" s="674"/>
      <c r="G81" s="674"/>
      <c r="H81" s="674"/>
      <c r="I81" s="674"/>
      <c r="J81" s="674"/>
      <c r="K81" s="674"/>
      <c r="L81" s="674"/>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row>
    <row r="82" spans="1:62" ht="19.5" customHeight="1">
      <c r="A82" s="60"/>
      <c r="B82" s="674"/>
      <c r="C82" s="674"/>
      <c r="D82" s="674"/>
      <c r="E82" s="674"/>
      <c r="F82" s="674"/>
      <c r="G82" s="674"/>
      <c r="H82" s="674"/>
      <c r="I82" s="674"/>
      <c r="J82" s="674"/>
      <c r="K82" s="674"/>
      <c r="L82" s="674"/>
    </row>
    <row r="83" spans="1:62">
      <c r="A83" s="139">
        <v>7</v>
      </c>
      <c r="B83" s="680" t="s">
        <v>80</v>
      </c>
      <c r="C83" s="680"/>
      <c r="D83" s="680"/>
      <c r="E83" s="680"/>
      <c r="F83" s="680"/>
      <c r="G83" s="680"/>
      <c r="H83" s="680"/>
      <c r="I83" s="680"/>
      <c r="J83" s="680"/>
      <c r="K83" s="680"/>
      <c r="L83" s="680"/>
    </row>
    <row r="84" spans="1:62">
      <c r="A84" s="138"/>
      <c r="B84" s="680"/>
      <c r="C84" s="680"/>
      <c r="D84" s="680"/>
      <c r="E84" s="680"/>
      <c r="F84" s="680"/>
      <c r="G84" s="680"/>
      <c r="H84" s="680"/>
      <c r="I84" s="680"/>
      <c r="J84" s="680"/>
      <c r="K84" s="680"/>
      <c r="L84" s="680"/>
    </row>
    <row r="85" spans="1:62">
      <c r="D85" s="65"/>
      <c r="E85" s="65"/>
      <c r="F85" s="65"/>
      <c r="G85" s="65"/>
      <c r="H85" s="65"/>
      <c r="I85" s="65"/>
      <c r="J85" s="65"/>
      <c r="K85" s="65"/>
      <c r="L85" s="65"/>
    </row>
  </sheetData>
  <mergeCells count="7">
    <mergeCell ref="A3:M3"/>
    <mergeCell ref="A2:M2"/>
    <mergeCell ref="B83:L84"/>
    <mergeCell ref="B81:L82"/>
    <mergeCell ref="A5:M5"/>
    <mergeCell ref="A4:M4"/>
    <mergeCell ref="B77:M77"/>
  </mergeCells>
  <phoneticPr fontId="0" type="noConversion"/>
  <printOptions horizontalCentered="1"/>
  <pageMargins left="0.74803149606299213" right="0.74803149606299213" top="0.78740157480314965" bottom="0.98425196850393704" header="0.23622047244094491" footer="0"/>
  <pageSetup scale="47" fitToHeight="2" orientation="landscape" horizontalDpi="4294967294" verticalDpi="4294967294"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83"/>
  <sheetViews>
    <sheetView showGridLines="0" zoomScale="75" zoomScaleNormal="75" zoomScaleSheetLayoutView="50" workbookViewId="0"/>
  </sheetViews>
  <sheetFormatPr baseColWidth="10" defaultRowHeight="16.5"/>
  <cols>
    <col min="1" max="1" width="3.5703125" style="1" customWidth="1"/>
    <col min="2" max="2" width="3.42578125" style="1" customWidth="1"/>
    <col min="3" max="3" width="63.7109375" style="1" customWidth="1"/>
    <col min="4" max="12" width="17.7109375" style="6" customWidth="1"/>
    <col min="13" max="13" width="17.5703125" style="128" customWidth="1"/>
    <col min="14" max="76" width="11.42578125" style="6"/>
    <col min="77" max="16384" width="11.42578125" style="1"/>
  </cols>
  <sheetData>
    <row r="1" spans="1:76" ht="18" customHeight="1">
      <c r="B1" s="64"/>
    </row>
    <row r="2" spans="1:76" ht="27" customHeight="1">
      <c r="A2" s="670" t="s">
        <v>78</v>
      </c>
      <c r="B2" s="670"/>
      <c r="C2" s="670"/>
      <c r="D2" s="670"/>
      <c r="E2" s="670"/>
      <c r="F2" s="670"/>
      <c r="G2" s="670"/>
      <c r="H2" s="670"/>
      <c r="I2" s="670"/>
      <c r="J2" s="670"/>
      <c r="K2" s="670"/>
      <c r="L2" s="670"/>
      <c r="M2" s="670"/>
    </row>
    <row r="3" spans="1:76" s="11" customFormat="1" ht="27" customHeight="1">
      <c r="A3" s="670" t="s">
        <v>42</v>
      </c>
      <c r="B3" s="670"/>
      <c r="C3" s="670"/>
      <c r="D3" s="670"/>
      <c r="E3" s="670"/>
      <c r="F3" s="670"/>
      <c r="G3" s="670"/>
      <c r="H3" s="670"/>
      <c r="I3" s="670"/>
      <c r="J3" s="670"/>
      <c r="K3" s="670"/>
      <c r="L3" s="670"/>
      <c r="M3" s="670"/>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row>
    <row r="4" spans="1:76" ht="24" customHeight="1">
      <c r="A4" s="672" t="s">
        <v>0</v>
      </c>
      <c r="B4" s="672"/>
      <c r="C4" s="672"/>
      <c r="D4" s="672"/>
      <c r="E4" s="672"/>
      <c r="F4" s="672"/>
      <c r="G4" s="672"/>
      <c r="H4" s="672"/>
      <c r="I4" s="672"/>
      <c r="J4" s="672"/>
      <c r="K4" s="672"/>
      <c r="L4" s="672"/>
      <c r="M4" s="672"/>
    </row>
    <row r="5" spans="1:76" ht="24" customHeight="1">
      <c r="A5" s="672" t="s">
        <v>38</v>
      </c>
      <c r="B5" s="672"/>
      <c r="C5" s="672"/>
      <c r="D5" s="672"/>
      <c r="E5" s="672"/>
      <c r="F5" s="672"/>
      <c r="G5" s="672"/>
      <c r="H5" s="672"/>
      <c r="I5" s="672"/>
      <c r="J5" s="672"/>
      <c r="K5" s="672"/>
      <c r="L5" s="672"/>
      <c r="M5" s="672"/>
    </row>
    <row r="6" spans="1:76" ht="18" customHeight="1">
      <c r="A6" s="3"/>
      <c r="B6" s="4"/>
      <c r="C6" s="5"/>
    </row>
    <row r="7" spans="1:76" s="12" customFormat="1" ht="25.5" customHeight="1">
      <c r="A7" s="153"/>
      <c r="B7" s="153"/>
      <c r="C7" s="153"/>
      <c r="D7" s="154">
        <v>2009</v>
      </c>
      <c r="E7" s="154">
        <v>2010</v>
      </c>
      <c r="F7" s="154">
        <v>2011</v>
      </c>
      <c r="G7" s="154">
        <v>2012</v>
      </c>
      <c r="H7" s="154">
        <v>2013</v>
      </c>
      <c r="I7" s="154">
        <v>2014</v>
      </c>
      <c r="J7" s="154">
        <v>2015</v>
      </c>
      <c r="K7" s="154">
        <v>2016</v>
      </c>
      <c r="L7" s="154">
        <v>2017</v>
      </c>
      <c r="M7" s="154">
        <v>2018</v>
      </c>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row>
    <row r="8" spans="1:76" ht="21" customHeight="1">
      <c r="A8" s="15"/>
      <c r="B8" s="6"/>
      <c r="C8" s="6"/>
      <c r="M8" s="6"/>
    </row>
    <row r="9" spans="1:76" ht="21" customHeight="1">
      <c r="A9" s="143" t="s">
        <v>1</v>
      </c>
      <c r="B9" s="6"/>
      <c r="C9" s="6"/>
      <c r="M9" s="6"/>
    </row>
    <row r="10" spans="1:76" ht="21" customHeight="1">
      <c r="A10" s="8" t="s">
        <v>2</v>
      </c>
      <c r="B10" s="7"/>
      <c r="C10" s="7"/>
      <c r="D10" s="44">
        <v>606675</v>
      </c>
      <c r="E10" s="44">
        <v>527225.29299999995</v>
      </c>
      <c r="F10" s="44">
        <v>599127.18900000001</v>
      </c>
      <c r="G10" s="44">
        <v>636074.39999999991</v>
      </c>
      <c r="H10" s="44">
        <v>590751</v>
      </c>
      <c r="I10" s="44">
        <v>402175.53206</v>
      </c>
      <c r="J10" s="44">
        <v>349925.07316449139</v>
      </c>
      <c r="K10" s="44">
        <v>497554.30531931069</v>
      </c>
      <c r="L10" s="44">
        <v>743131.32290089643</v>
      </c>
      <c r="M10" s="44">
        <v>768309.05661689199</v>
      </c>
    </row>
    <row r="11" spans="1:76" s="24" customFormat="1" ht="21" customHeight="1">
      <c r="B11" s="24" t="s">
        <v>3</v>
      </c>
      <c r="D11" s="51">
        <v>0</v>
      </c>
      <c r="E11" s="51">
        <v>0</v>
      </c>
      <c r="F11" s="51">
        <v>0</v>
      </c>
      <c r="G11" s="51">
        <v>0</v>
      </c>
      <c r="H11" s="51">
        <v>0</v>
      </c>
      <c r="I11" s="51">
        <v>0</v>
      </c>
      <c r="J11" s="51">
        <v>0</v>
      </c>
      <c r="K11" s="51">
        <v>0</v>
      </c>
      <c r="L11" s="51">
        <v>0</v>
      </c>
      <c r="M11" s="51">
        <v>0</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row>
    <row r="12" spans="1:76" s="25" customFormat="1" ht="21" customHeight="1">
      <c r="B12" s="25" t="s">
        <v>4</v>
      </c>
      <c r="D12" s="52">
        <v>528461</v>
      </c>
      <c r="E12" s="52">
        <v>510642.473</v>
      </c>
      <c r="F12" s="52">
        <v>578148.87600000005</v>
      </c>
      <c r="G12" s="52">
        <v>617176.69999999995</v>
      </c>
      <c r="H12" s="52">
        <v>573220</v>
      </c>
      <c r="I12" s="52">
        <v>384648.10791999998</v>
      </c>
      <c r="J12" s="52">
        <v>327228.1344186535</v>
      </c>
      <c r="K12" s="52">
        <v>470288.74786619557</v>
      </c>
      <c r="L12" s="52">
        <v>710263.43599999999</v>
      </c>
      <c r="M12" s="52">
        <v>708254.43463000003</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row>
    <row r="13" spans="1:76" s="25" customFormat="1" ht="21" customHeight="1">
      <c r="B13" s="25" t="s">
        <v>5</v>
      </c>
      <c r="D13" s="52">
        <v>0</v>
      </c>
      <c r="E13" s="52">
        <v>0</v>
      </c>
      <c r="F13" s="52">
        <v>0</v>
      </c>
      <c r="G13" s="52">
        <v>0</v>
      </c>
      <c r="H13" s="52">
        <v>0</v>
      </c>
      <c r="I13" s="52">
        <v>0</v>
      </c>
      <c r="J13" s="52">
        <v>0</v>
      </c>
      <c r="K13" s="52">
        <v>0</v>
      </c>
      <c r="L13" s="52">
        <v>0</v>
      </c>
      <c r="M13" s="52">
        <v>0</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row>
    <row r="14" spans="1:76" s="25" customFormat="1" ht="21" customHeight="1">
      <c r="B14" s="25" t="s">
        <v>51</v>
      </c>
      <c r="D14" s="52">
        <v>0</v>
      </c>
      <c r="E14" s="52">
        <v>0</v>
      </c>
      <c r="F14" s="52">
        <v>0</v>
      </c>
      <c r="G14" s="52">
        <v>0</v>
      </c>
      <c r="H14" s="52">
        <v>0</v>
      </c>
      <c r="I14" s="52">
        <v>0</v>
      </c>
      <c r="J14" s="52">
        <v>0</v>
      </c>
      <c r="K14" s="52">
        <v>0</v>
      </c>
      <c r="L14" s="52">
        <v>0</v>
      </c>
      <c r="M14" s="52">
        <v>0</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row>
    <row r="15" spans="1:76" s="25" customFormat="1" ht="21" customHeight="1">
      <c r="B15" s="25" t="s">
        <v>63</v>
      </c>
      <c r="D15" s="52">
        <v>71320</v>
      </c>
      <c r="E15" s="52">
        <v>42276.94</v>
      </c>
      <c r="F15" s="52">
        <v>21882.352999999999</v>
      </c>
      <c r="G15" s="52">
        <v>19893.7</v>
      </c>
      <c r="H15" s="52">
        <v>17531</v>
      </c>
      <c r="I15" s="52">
        <v>17527.424139999999</v>
      </c>
      <c r="J15" s="52">
        <v>22696.938745837899</v>
      </c>
      <c r="K15" s="52">
        <v>27265.5574531151</v>
      </c>
      <c r="L15" s="52">
        <v>32867.886900896498</v>
      </c>
      <c r="M15" s="52">
        <v>60054.621986892002</v>
      </c>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row>
    <row r="16" spans="1:76" s="25" customFormat="1" ht="21" customHeight="1">
      <c r="B16" s="25" t="s">
        <v>6</v>
      </c>
      <c r="D16" s="52">
        <v>0</v>
      </c>
      <c r="E16" s="52">
        <v>0</v>
      </c>
      <c r="F16" s="52">
        <v>0</v>
      </c>
      <c r="G16" s="52">
        <v>0</v>
      </c>
      <c r="H16" s="52">
        <v>0</v>
      </c>
      <c r="I16" s="52">
        <v>0</v>
      </c>
      <c r="J16" s="52">
        <v>0</v>
      </c>
      <c r="K16" s="52">
        <v>0</v>
      </c>
      <c r="L16" s="52">
        <v>0</v>
      </c>
      <c r="M16" s="52">
        <v>0</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row>
    <row r="17" spans="1:76" s="25" customFormat="1" ht="21" customHeight="1">
      <c r="B17" s="25" t="s">
        <v>7</v>
      </c>
      <c r="D17" s="52">
        <v>6894</v>
      </c>
      <c r="E17" s="52">
        <v>-25694.12</v>
      </c>
      <c r="F17" s="52">
        <v>-904.04</v>
      </c>
      <c r="G17" s="52">
        <v>-996</v>
      </c>
      <c r="H17" s="52">
        <v>0</v>
      </c>
      <c r="I17" s="52">
        <v>0</v>
      </c>
      <c r="J17" s="52">
        <v>0</v>
      </c>
      <c r="K17" s="52">
        <v>0</v>
      </c>
      <c r="L17" s="52">
        <v>0</v>
      </c>
      <c r="M17" s="52">
        <v>0</v>
      </c>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row>
    <row r="18" spans="1:76" ht="21" customHeight="1">
      <c r="A18" s="6"/>
      <c r="B18" s="6"/>
      <c r="C18" s="6"/>
      <c r="D18" s="21"/>
      <c r="E18" s="21"/>
      <c r="F18" s="21"/>
      <c r="G18" s="21"/>
      <c r="H18" s="21"/>
      <c r="I18" s="21"/>
      <c r="J18" s="21"/>
      <c r="K18" s="21"/>
      <c r="L18" s="21"/>
      <c r="M18" s="21"/>
    </row>
    <row r="19" spans="1:76" ht="21" customHeight="1">
      <c r="A19" s="8" t="s">
        <v>8</v>
      </c>
      <c r="B19" s="7"/>
      <c r="C19" s="7"/>
      <c r="D19" s="99">
        <v>249786.58779999998</v>
      </c>
      <c r="E19" s="99">
        <v>245132.94633999999</v>
      </c>
      <c r="F19" s="44">
        <v>222633.04</v>
      </c>
      <c r="G19" s="44">
        <v>198430</v>
      </c>
      <c r="H19" s="44">
        <v>170066</v>
      </c>
      <c r="I19" s="44">
        <v>150241.12599900001</v>
      </c>
      <c r="J19" s="44">
        <v>131037.481</v>
      </c>
      <c r="K19" s="44">
        <v>110070.87100000001</v>
      </c>
      <c r="L19" s="44">
        <v>89620.857000000004</v>
      </c>
      <c r="M19" s="44">
        <v>70495.774500999993</v>
      </c>
    </row>
    <row r="20" spans="1:76" s="24" customFormat="1" ht="21" customHeight="1">
      <c r="B20" s="24" t="s">
        <v>9</v>
      </c>
      <c r="D20" s="75">
        <v>0</v>
      </c>
      <c r="E20" s="75">
        <v>0</v>
      </c>
      <c r="F20" s="75">
        <v>0</v>
      </c>
      <c r="G20" s="75">
        <v>0</v>
      </c>
      <c r="H20" s="75">
        <v>0</v>
      </c>
      <c r="I20" s="75">
        <v>0</v>
      </c>
      <c r="J20" s="75">
        <v>0</v>
      </c>
      <c r="K20" s="75">
        <v>0</v>
      </c>
      <c r="L20" s="75">
        <v>0</v>
      </c>
      <c r="M20" s="75">
        <v>0</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row>
    <row r="21" spans="1:76" s="25" customFormat="1" ht="21" customHeight="1">
      <c r="B21" s="25" t="s">
        <v>10</v>
      </c>
      <c r="D21" s="57">
        <v>0</v>
      </c>
      <c r="E21" s="57">
        <v>0</v>
      </c>
      <c r="F21" s="57">
        <v>0</v>
      </c>
      <c r="G21" s="57">
        <v>0</v>
      </c>
      <c r="H21" s="57">
        <v>0</v>
      </c>
      <c r="I21" s="57">
        <v>0</v>
      </c>
      <c r="J21" s="57">
        <v>0</v>
      </c>
      <c r="K21" s="57">
        <v>0</v>
      </c>
      <c r="L21" s="57">
        <v>0</v>
      </c>
      <c r="M21" s="57">
        <v>0</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row>
    <row r="22" spans="1:76" s="25" customFormat="1" ht="21" customHeight="1">
      <c r="B22" s="25" t="s">
        <v>53</v>
      </c>
      <c r="D22" s="57">
        <v>0</v>
      </c>
      <c r="E22" s="57">
        <v>0</v>
      </c>
      <c r="F22" s="57">
        <v>0</v>
      </c>
      <c r="G22" s="57">
        <v>0</v>
      </c>
      <c r="H22" s="57">
        <v>0</v>
      </c>
      <c r="I22" s="57">
        <v>0</v>
      </c>
      <c r="J22" s="57">
        <v>0</v>
      </c>
      <c r="K22" s="57">
        <v>0</v>
      </c>
      <c r="L22" s="57">
        <v>0</v>
      </c>
      <c r="M22" s="57">
        <v>0</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row>
    <row r="23" spans="1:76" s="25" customFormat="1" ht="21" customHeight="1">
      <c r="B23" s="25" t="s">
        <v>40</v>
      </c>
      <c r="D23" s="57">
        <v>249786.58779999998</v>
      </c>
      <c r="E23" s="57">
        <v>245132.94633999999</v>
      </c>
      <c r="F23" s="57">
        <v>222633.04</v>
      </c>
      <c r="G23" s="57">
        <v>198430</v>
      </c>
      <c r="H23" s="57">
        <v>170066</v>
      </c>
      <c r="I23" s="57">
        <v>150241.12599900001</v>
      </c>
      <c r="J23" s="57">
        <v>131037.481</v>
      </c>
      <c r="K23" s="57">
        <v>110070.87100000001</v>
      </c>
      <c r="L23" s="57">
        <v>89620.857000000004</v>
      </c>
      <c r="M23" s="57">
        <v>70495.774500999993</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row>
    <row r="24" spans="1:76" s="25" customFormat="1" ht="21" customHeight="1">
      <c r="B24" s="25" t="s">
        <v>76</v>
      </c>
      <c r="D24" s="57">
        <v>0</v>
      </c>
      <c r="E24" s="57">
        <v>0</v>
      </c>
      <c r="F24" s="57">
        <v>0</v>
      </c>
      <c r="G24" s="57">
        <v>0</v>
      </c>
      <c r="H24" s="57">
        <v>0</v>
      </c>
      <c r="I24" s="57">
        <v>0</v>
      </c>
      <c r="J24" s="57">
        <v>0</v>
      </c>
      <c r="K24" s="57">
        <v>0</v>
      </c>
      <c r="L24" s="57">
        <v>0</v>
      </c>
      <c r="M24" s="57">
        <v>0</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row>
    <row r="25" spans="1:76" s="25" customFormat="1" ht="21" customHeight="1">
      <c r="B25" s="25" t="s">
        <v>68</v>
      </c>
      <c r="D25" s="57">
        <v>0</v>
      </c>
      <c r="E25" s="57">
        <v>0</v>
      </c>
      <c r="F25" s="57">
        <v>0</v>
      </c>
      <c r="G25" s="57">
        <v>0</v>
      </c>
      <c r="H25" s="57">
        <v>0</v>
      </c>
      <c r="I25" s="57">
        <v>0</v>
      </c>
      <c r="J25" s="57">
        <v>0</v>
      </c>
      <c r="K25" s="57">
        <v>0</v>
      </c>
      <c r="L25" s="57">
        <v>0</v>
      </c>
      <c r="M25" s="57">
        <v>0</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row>
    <row r="26" spans="1:76" s="25" customFormat="1" ht="21" customHeight="1">
      <c r="B26" s="25" t="s">
        <v>11</v>
      </c>
      <c r="D26" s="57">
        <v>0</v>
      </c>
      <c r="E26" s="57">
        <v>0</v>
      </c>
      <c r="F26" s="57">
        <v>0</v>
      </c>
      <c r="G26" s="57">
        <v>0</v>
      </c>
      <c r="H26" s="57">
        <v>0</v>
      </c>
      <c r="I26" s="57">
        <v>0</v>
      </c>
      <c r="J26" s="57">
        <v>0</v>
      </c>
      <c r="K26" s="57">
        <v>0</v>
      </c>
      <c r="L26" s="57">
        <v>0</v>
      </c>
      <c r="M26" s="57">
        <v>0</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row>
    <row r="27" spans="1:76" ht="21" customHeight="1">
      <c r="A27" s="6"/>
      <c r="B27" s="6"/>
      <c r="C27" s="6"/>
      <c r="D27" s="76"/>
      <c r="E27" s="76"/>
      <c r="F27" s="21"/>
      <c r="G27" s="21"/>
      <c r="H27" s="21"/>
      <c r="I27" s="21"/>
      <c r="J27" s="21"/>
      <c r="K27" s="21"/>
      <c r="L27" s="21"/>
      <c r="M27" s="21"/>
    </row>
    <row r="28" spans="1:76" ht="21" customHeight="1">
      <c r="A28" s="8" t="s">
        <v>50</v>
      </c>
      <c r="B28" s="7"/>
      <c r="C28" s="7"/>
      <c r="D28" s="99">
        <v>356888.41220000002</v>
      </c>
      <c r="E28" s="99">
        <v>282092.34665999992</v>
      </c>
      <c r="F28" s="44">
        <v>376494.14899999998</v>
      </c>
      <c r="G28" s="44">
        <v>437644.39999999991</v>
      </c>
      <c r="H28" s="44">
        <v>420685</v>
      </c>
      <c r="I28" s="44">
        <v>251934.40606099999</v>
      </c>
      <c r="J28" s="44">
        <v>218887.59216449139</v>
      </c>
      <c r="K28" s="44">
        <v>387483.43431931071</v>
      </c>
      <c r="L28" s="44">
        <v>653510.46590089647</v>
      </c>
      <c r="M28" s="44">
        <v>697813.28211589204</v>
      </c>
    </row>
    <row r="29" spans="1:76" ht="21" customHeight="1">
      <c r="A29" s="6"/>
      <c r="B29" s="6"/>
      <c r="C29" s="6"/>
      <c r="D29" s="21"/>
      <c r="E29" s="21"/>
      <c r="F29" s="21"/>
      <c r="G29" s="21"/>
      <c r="H29" s="21"/>
      <c r="I29" s="21"/>
      <c r="J29" s="21"/>
      <c r="K29" s="21"/>
      <c r="L29" s="21"/>
      <c r="M29" s="21"/>
    </row>
    <row r="30" spans="1:76" ht="21" customHeight="1">
      <c r="A30" s="143" t="s">
        <v>12</v>
      </c>
      <c r="B30" s="6"/>
      <c r="C30" s="6"/>
      <c r="D30" s="21"/>
      <c r="E30" s="21"/>
      <c r="F30" s="21"/>
      <c r="G30" s="21"/>
      <c r="H30" s="21"/>
      <c r="I30" s="21"/>
      <c r="J30" s="21"/>
      <c r="K30" s="21"/>
      <c r="L30" s="21"/>
      <c r="M30" s="21"/>
    </row>
    <row r="31" spans="1:76" ht="21" customHeight="1">
      <c r="A31" s="8" t="s">
        <v>13</v>
      </c>
      <c r="B31" s="7"/>
      <c r="C31" s="7"/>
      <c r="D31" s="44">
        <v>366899.50387999997</v>
      </c>
      <c r="E31" s="44">
        <v>473215</v>
      </c>
      <c r="F31" s="44">
        <v>608951.86499999999</v>
      </c>
      <c r="G31" s="44">
        <v>435764</v>
      </c>
      <c r="H31" s="44">
        <v>335322</v>
      </c>
      <c r="I31" s="44">
        <v>473496.34064999991</v>
      </c>
      <c r="J31" s="44">
        <v>227025.66824999996</v>
      </c>
      <c r="K31" s="44">
        <v>236545.95524000001</v>
      </c>
      <c r="L31" s="44">
        <v>224901.01141000001</v>
      </c>
      <c r="M31" s="44">
        <v>511916.32355999993</v>
      </c>
    </row>
    <row r="32" spans="1:76" ht="21" customHeight="1">
      <c r="A32" s="43"/>
      <c r="B32" s="43" t="s">
        <v>14</v>
      </c>
      <c r="C32" s="43"/>
      <c r="D32" s="52">
        <v>0</v>
      </c>
      <c r="E32" s="52">
        <v>0</v>
      </c>
      <c r="F32" s="52">
        <v>0</v>
      </c>
      <c r="G32" s="52">
        <v>0</v>
      </c>
      <c r="H32" s="52">
        <v>0</v>
      </c>
      <c r="I32" s="52">
        <v>0</v>
      </c>
      <c r="J32" s="52">
        <v>0</v>
      </c>
      <c r="K32" s="52">
        <v>0</v>
      </c>
      <c r="L32" s="52">
        <v>0</v>
      </c>
      <c r="M32" s="52">
        <v>0</v>
      </c>
    </row>
    <row r="33" spans="1:76" ht="21" customHeight="1">
      <c r="A33" s="25"/>
      <c r="B33" s="25" t="s">
        <v>15</v>
      </c>
      <c r="C33" s="25"/>
      <c r="D33" s="52">
        <v>366899.50387999997</v>
      </c>
      <c r="E33" s="52">
        <v>473215</v>
      </c>
      <c r="F33" s="52">
        <v>608951.86499999999</v>
      </c>
      <c r="G33" s="52">
        <v>435764</v>
      </c>
      <c r="H33" s="52">
        <v>335322</v>
      </c>
      <c r="I33" s="52">
        <v>473496.34064999991</v>
      </c>
      <c r="J33" s="52">
        <v>227025.66824999996</v>
      </c>
      <c r="K33" s="52">
        <v>236545.95524000001</v>
      </c>
      <c r="L33" s="52">
        <v>224901.01141000001</v>
      </c>
      <c r="M33" s="52">
        <v>511916.32355999993</v>
      </c>
    </row>
    <row r="34" spans="1:76" ht="21" customHeight="1">
      <c r="A34" s="25"/>
      <c r="B34" s="25" t="s">
        <v>16</v>
      </c>
      <c r="C34" s="25"/>
      <c r="D34" s="52">
        <v>0</v>
      </c>
      <c r="E34" s="52">
        <v>0</v>
      </c>
      <c r="F34" s="52">
        <v>0</v>
      </c>
      <c r="G34" s="52">
        <v>0</v>
      </c>
      <c r="H34" s="52">
        <v>0</v>
      </c>
      <c r="I34" s="52">
        <v>0</v>
      </c>
      <c r="J34" s="52">
        <v>0</v>
      </c>
      <c r="K34" s="52">
        <v>0</v>
      </c>
      <c r="L34" s="52">
        <v>0</v>
      </c>
      <c r="M34" s="52">
        <v>0</v>
      </c>
    </row>
    <row r="35" spans="1:76" ht="21" customHeight="1">
      <c r="A35" s="25"/>
      <c r="B35" s="25" t="s">
        <v>53</v>
      </c>
      <c r="C35" s="25"/>
      <c r="D35" s="52">
        <v>0</v>
      </c>
      <c r="E35" s="52">
        <v>0</v>
      </c>
      <c r="F35" s="52">
        <v>0</v>
      </c>
      <c r="G35" s="52">
        <v>0</v>
      </c>
      <c r="H35" s="52">
        <v>0</v>
      </c>
      <c r="I35" s="52">
        <v>0</v>
      </c>
      <c r="J35" s="52">
        <v>0</v>
      </c>
      <c r="K35" s="52">
        <v>0</v>
      </c>
      <c r="L35" s="52">
        <v>0</v>
      </c>
      <c r="M35" s="52">
        <v>0</v>
      </c>
    </row>
    <row r="36" spans="1:76" ht="21" customHeight="1">
      <c r="A36" s="6"/>
      <c r="B36" s="6"/>
      <c r="C36" s="6"/>
      <c r="D36" s="21"/>
      <c r="E36" s="21"/>
      <c r="F36" s="21"/>
      <c r="G36" s="21"/>
      <c r="H36" s="21"/>
      <c r="I36" s="21"/>
      <c r="J36" s="21"/>
      <c r="K36" s="21"/>
      <c r="L36" s="21"/>
      <c r="M36" s="21"/>
    </row>
    <row r="37" spans="1:76" s="11" customFormat="1" ht="21" customHeight="1">
      <c r="A37" s="17" t="s">
        <v>69</v>
      </c>
      <c r="B37" s="17"/>
      <c r="C37" s="17"/>
      <c r="D37" s="48">
        <v>606675</v>
      </c>
      <c r="E37" s="48">
        <v>527225.29299999995</v>
      </c>
      <c r="F37" s="48">
        <v>599127.18900000001</v>
      </c>
      <c r="G37" s="48">
        <v>636074.39999999991</v>
      </c>
      <c r="H37" s="48">
        <v>590751</v>
      </c>
      <c r="I37" s="48">
        <v>402175.53206</v>
      </c>
      <c r="J37" s="48">
        <v>349925.07316449139</v>
      </c>
      <c r="K37" s="48">
        <v>497554.30531931069</v>
      </c>
      <c r="L37" s="48">
        <v>743131.32290089643</v>
      </c>
      <c r="M37" s="48">
        <v>768309.05661689199</v>
      </c>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row>
    <row r="38" spans="1:76" s="11" customFormat="1" ht="21" customHeight="1">
      <c r="A38" s="18" t="s">
        <v>70</v>
      </c>
      <c r="B38" s="18"/>
      <c r="C38" s="18"/>
      <c r="D38" s="100">
        <v>616686.09167999995</v>
      </c>
      <c r="E38" s="100">
        <v>718347.94634000002</v>
      </c>
      <c r="F38" s="49">
        <v>831584.90500000003</v>
      </c>
      <c r="G38" s="49">
        <v>634194</v>
      </c>
      <c r="H38" s="49">
        <v>505388</v>
      </c>
      <c r="I38" s="49">
        <v>623737.46664899995</v>
      </c>
      <c r="J38" s="49">
        <v>358063.14924999996</v>
      </c>
      <c r="K38" s="49">
        <v>346616.82624000002</v>
      </c>
      <c r="L38" s="49">
        <v>314521.86841</v>
      </c>
      <c r="M38" s="49">
        <v>582412.09806099988</v>
      </c>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row>
    <row r="39" spans="1:76" s="11" customFormat="1" ht="21" customHeight="1">
      <c r="A39" s="18" t="s">
        <v>17</v>
      </c>
      <c r="B39" s="18"/>
      <c r="C39" s="18"/>
      <c r="D39" s="100">
        <v>-10011.091679999954</v>
      </c>
      <c r="E39" s="100">
        <v>-191122.65334000008</v>
      </c>
      <c r="F39" s="49">
        <v>-232457.71600000001</v>
      </c>
      <c r="G39" s="49">
        <v>1880.3999999999069</v>
      </c>
      <c r="H39" s="49">
        <v>85363</v>
      </c>
      <c r="I39" s="49">
        <v>-221561.93458899995</v>
      </c>
      <c r="J39" s="49">
        <v>-8138.0760855085682</v>
      </c>
      <c r="K39" s="49">
        <v>150937.47907931067</v>
      </c>
      <c r="L39" s="49">
        <v>428609.45449089643</v>
      </c>
      <c r="M39" s="49">
        <v>185896.95855589211</v>
      </c>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row>
    <row r="40" spans="1:76" ht="21" customHeight="1">
      <c r="A40" s="19"/>
      <c r="B40" s="20"/>
      <c r="C40" s="20"/>
      <c r="D40" s="87"/>
      <c r="E40" s="87"/>
      <c r="F40" s="50"/>
      <c r="G40" s="50"/>
      <c r="H40" s="50"/>
      <c r="I40" s="50"/>
      <c r="J40" s="50"/>
      <c r="K40" s="50"/>
      <c r="L40" s="50"/>
      <c r="M40" s="50"/>
    </row>
    <row r="41" spans="1:76" ht="24.75" customHeight="1">
      <c r="A41" s="6"/>
      <c r="B41" s="6"/>
      <c r="C41" s="6"/>
      <c r="D41" s="76"/>
      <c r="E41" s="76"/>
      <c r="F41" s="21"/>
      <c r="G41" s="21"/>
      <c r="H41" s="21"/>
      <c r="I41" s="21"/>
      <c r="J41" s="21"/>
      <c r="K41" s="21"/>
      <c r="L41" s="21"/>
      <c r="M41" s="21"/>
    </row>
    <row r="42" spans="1:76" ht="21" customHeight="1">
      <c r="A42" s="143" t="s">
        <v>49</v>
      </c>
      <c r="B42" s="6"/>
      <c r="C42" s="6"/>
      <c r="D42" s="76"/>
      <c r="E42" s="76"/>
      <c r="F42" s="21"/>
      <c r="G42" s="21"/>
      <c r="H42" s="21"/>
      <c r="I42" s="21"/>
      <c r="J42" s="21"/>
      <c r="K42" s="21"/>
      <c r="L42" s="21"/>
      <c r="M42" s="21"/>
    </row>
    <row r="43" spans="1:76" ht="21" customHeight="1">
      <c r="A43" s="16"/>
      <c r="B43" s="6"/>
      <c r="C43" s="6"/>
      <c r="D43" s="76"/>
      <c r="E43" s="76"/>
      <c r="F43" s="21"/>
      <c r="G43" s="21"/>
      <c r="H43" s="21"/>
      <c r="I43" s="21"/>
      <c r="J43" s="21"/>
      <c r="K43" s="21"/>
      <c r="L43" s="21"/>
      <c r="M43" s="21"/>
    </row>
    <row r="44" spans="1:76" ht="21" customHeight="1">
      <c r="A44" s="8" t="s">
        <v>18</v>
      </c>
      <c r="B44" s="7"/>
      <c r="C44" s="7"/>
      <c r="D44" s="99">
        <v>233534.05628000002</v>
      </c>
      <c r="E44" s="99">
        <v>52873.149999999994</v>
      </c>
      <c r="F44" s="44">
        <v>-9825.0870000000014</v>
      </c>
      <c r="G44" s="44">
        <v>200310</v>
      </c>
      <c r="H44" s="44">
        <v>255429</v>
      </c>
      <c r="I44" s="44">
        <v>-71320.808589999971</v>
      </c>
      <c r="J44" s="44">
        <v>122899.40491449099</v>
      </c>
      <c r="K44" s="44">
        <v>261008.35007931071</v>
      </c>
      <c r="L44" s="44">
        <v>518230.31149089651</v>
      </c>
      <c r="M44" s="44">
        <v>256392.73305689197</v>
      </c>
    </row>
    <row r="45" spans="1:76" s="24" customFormat="1" ht="21" customHeight="1">
      <c r="A45" s="24" t="s">
        <v>19</v>
      </c>
      <c r="D45" s="75">
        <v>0</v>
      </c>
      <c r="E45" s="75">
        <v>0</v>
      </c>
      <c r="F45" s="51">
        <v>0</v>
      </c>
      <c r="G45" s="51">
        <v>0</v>
      </c>
      <c r="H45" s="51">
        <v>0</v>
      </c>
      <c r="I45" s="51">
        <v>0</v>
      </c>
      <c r="J45" s="51">
        <v>0</v>
      </c>
      <c r="K45" s="51">
        <v>0</v>
      </c>
      <c r="L45" s="51">
        <v>0</v>
      </c>
      <c r="M45" s="51">
        <v>0</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row>
    <row r="46" spans="1:76" s="25" customFormat="1" ht="21" customHeight="1">
      <c r="B46" s="25" t="s">
        <v>20</v>
      </c>
      <c r="D46" s="57">
        <v>0</v>
      </c>
      <c r="E46" s="57">
        <v>0</v>
      </c>
      <c r="F46" s="57">
        <v>0</v>
      </c>
      <c r="G46" s="57">
        <v>0</v>
      </c>
      <c r="H46" s="57">
        <v>0</v>
      </c>
      <c r="I46" s="57">
        <v>0</v>
      </c>
      <c r="J46" s="57">
        <v>0</v>
      </c>
      <c r="K46" s="57">
        <v>0</v>
      </c>
      <c r="L46" s="57">
        <v>0</v>
      </c>
      <c r="M46" s="57">
        <v>0</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row>
    <row r="47" spans="1:76" s="25" customFormat="1" ht="21" customHeight="1">
      <c r="B47" s="25" t="s">
        <v>21</v>
      </c>
      <c r="D47" s="57">
        <v>0</v>
      </c>
      <c r="E47" s="57">
        <v>0</v>
      </c>
      <c r="F47" s="57">
        <v>0</v>
      </c>
      <c r="G47" s="57">
        <v>0</v>
      </c>
      <c r="H47" s="57">
        <v>0</v>
      </c>
      <c r="I47" s="57">
        <v>0</v>
      </c>
      <c r="J47" s="57">
        <v>0</v>
      </c>
      <c r="K47" s="57">
        <v>0</v>
      </c>
      <c r="L47" s="57">
        <v>0</v>
      </c>
      <c r="M47" s="57">
        <v>0</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row>
    <row r="48" spans="1:76" s="25" customFormat="1" ht="21" customHeight="1">
      <c r="A48" s="25" t="s">
        <v>22</v>
      </c>
      <c r="D48" s="75">
        <v>0</v>
      </c>
      <c r="E48" s="75">
        <v>0</v>
      </c>
      <c r="F48" s="51">
        <v>0</v>
      </c>
      <c r="G48" s="51">
        <v>0</v>
      </c>
      <c r="H48" s="51">
        <v>0</v>
      </c>
      <c r="I48" s="51">
        <v>0</v>
      </c>
      <c r="J48" s="51">
        <v>0</v>
      </c>
      <c r="K48" s="51">
        <v>0</v>
      </c>
      <c r="L48" s="51">
        <v>0</v>
      </c>
      <c r="M48" s="51">
        <v>0</v>
      </c>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row>
    <row r="49" spans="1:76" s="25" customFormat="1" ht="21" customHeight="1">
      <c r="B49" s="25" t="s">
        <v>23</v>
      </c>
      <c r="D49" s="57">
        <v>0</v>
      </c>
      <c r="E49" s="57">
        <v>0</v>
      </c>
      <c r="F49" s="57">
        <v>0</v>
      </c>
      <c r="G49" s="57">
        <v>0</v>
      </c>
      <c r="H49" s="57">
        <v>0</v>
      </c>
      <c r="I49" s="57">
        <v>0</v>
      </c>
      <c r="J49" s="57">
        <v>0</v>
      </c>
      <c r="K49" s="57">
        <v>0</v>
      </c>
      <c r="L49" s="57">
        <v>0</v>
      </c>
      <c r="M49" s="57">
        <v>0</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row>
    <row r="50" spans="1:76" s="25" customFormat="1" ht="21" customHeight="1">
      <c r="B50" s="25" t="s">
        <v>77</v>
      </c>
      <c r="D50" s="57">
        <v>0</v>
      </c>
      <c r="E50" s="57">
        <v>0</v>
      </c>
      <c r="F50" s="57">
        <v>0</v>
      </c>
      <c r="G50" s="57">
        <v>0</v>
      </c>
      <c r="H50" s="57">
        <v>0</v>
      </c>
      <c r="I50" s="57">
        <v>0</v>
      </c>
      <c r="J50" s="57">
        <v>0</v>
      </c>
      <c r="K50" s="57">
        <v>0</v>
      </c>
      <c r="L50" s="57">
        <v>0</v>
      </c>
      <c r="M50" s="57">
        <v>0</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row>
    <row r="51" spans="1:76" s="25" customFormat="1" ht="21" customHeight="1">
      <c r="A51" s="25" t="s">
        <v>25</v>
      </c>
      <c r="D51" s="57">
        <v>532.4</v>
      </c>
      <c r="E51" s="57">
        <v>67.5</v>
      </c>
      <c r="F51" s="57">
        <v>0</v>
      </c>
      <c r="G51" s="57">
        <v>0</v>
      </c>
      <c r="H51" s="57">
        <v>0</v>
      </c>
      <c r="I51" s="57">
        <v>0</v>
      </c>
      <c r="J51" s="57">
        <v>0</v>
      </c>
      <c r="K51" s="57">
        <v>0</v>
      </c>
      <c r="L51" s="57">
        <v>0</v>
      </c>
      <c r="M51" s="57">
        <v>0</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row>
    <row r="52" spans="1:76" s="25" customFormat="1" ht="21" customHeight="1">
      <c r="A52" s="25" t="s">
        <v>26</v>
      </c>
      <c r="D52" s="57">
        <v>226640.65628000002</v>
      </c>
      <c r="E52" s="57">
        <v>78567</v>
      </c>
      <c r="F52" s="57">
        <v>-8920.6370000000006</v>
      </c>
      <c r="G52" s="57">
        <v>201306</v>
      </c>
      <c r="H52" s="57">
        <v>255429</v>
      </c>
      <c r="I52" s="57">
        <v>-71320.808589999971</v>
      </c>
      <c r="J52" s="57">
        <v>122899.40491449099</v>
      </c>
      <c r="K52" s="57">
        <v>261008.35007931071</v>
      </c>
      <c r="L52" s="57">
        <v>518230.31149089651</v>
      </c>
      <c r="M52" s="57">
        <v>256392.73305689197</v>
      </c>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row>
    <row r="53" spans="1:76" s="25" customFormat="1" ht="21" customHeight="1">
      <c r="A53" s="25" t="s">
        <v>71</v>
      </c>
      <c r="D53" s="57">
        <v>8399</v>
      </c>
      <c r="E53" s="57">
        <v>-210899.20000000001</v>
      </c>
      <c r="F53" s="52">
        <v>-899.45</v>
      </c>
      <c r="G53" s="52">
        <v>-998</v>
      </c>
      <c r="H53" s="52">
        <v>0</v>
      </c>
      <c r="I53" s="52">
        <v>0</v>
      </c>
      <c r="J53" s="52">
        <v>0</v>
      </c>
      <c r="K53" s="52">
        <v>0</v>
      </c>
      <c r="L53" s="52">
        <v>0</v>
      </c>
      <c r="M53" s="52">
        <v>0</v>
      </c>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row>
    <row r="54" spans="1:76" s="25" customFormat="1" ht="21" customHeight="1">
      <c r="B54" s="25" t="s">
        <v>27</v>
      </c>
      <c r="D54" s="57">
        <v>-64019</v>
      </c>
      <c r="E54" s="57">
        <v>-212579.5</v>
      </c>
      <c r="F54" s="57">
        <v>-899.45</v>
      </c>
      <c r="G54" s="57">
        <v>-998</v>
      </c>
      <c r="H54" s="57">
        <v>0</v>
      </c>
      <c r="I54" s="57">
        <v>0</v>
      </c>
      <c r="J54" s="57">
        <v>0</v>
      </c>
      <c r="K54" s="57">
        <v>0</v>
      </c>
      <c r="L54" s="57">
        <v>0</v>
      </c>
      <c r="M54" s="57">
        <v>0</v>
      </c>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row>
    <row r="55" spans="1:76" s="25" customFormat="1" ht="21" customHeight="1">
      <c r="B55" s="25" t="s">
        <v>28</v>
      </c>
      <c r="D55" s="57">
        <v>72418</v>
      </c>
      <c r="E55" s="57">
        <v>1680.3</v>
      </c>
      <c r="F55" s="57">
        <v>0</v>
      </c>
      <c r="G55" s="57">
        <v>0</v>
      </c>
      <c r="H55" s="57">
        <v>0</v>
      </c>
      <c r="I55" s="57">
        <v>0</v>
      </c>
      <c r="J55" s="57">
        <v>0</v>
      </c>
      <c r="K55" s="57">
        <v>0</v>
      </c>
      <c r="L55" s="57">
        <v>0</v>
      </c>
      <c r="M55" s="57">
        <v>0</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row>
    <row r="56" spans="1:76" s="25" customFormat="1" ht="21" customHeight="1">
      <c r="A56" s="25" t="s">
        <v>72</v>
      </c>
      <c r="D56" s="57">
        <v>-2038</v>
      </c>
      <c r="E56" s="57">
        <v>185137.85</v>
      </c>
      <c r="F56" s="57">
        <v>-5</v>
      </c>
      <c r="G56" s="57">
        <v>2</v>
      </c>
      <c r="H56" s="57">
        <v>0</v>
      </c>
      <c r="I56" s="57">
        <v>0</v>
      </c>
      <c r="J56" s="57">
        <v>0</v>
      </c>
      <c r="K56" s="57">
        <v>0</v>
      </c>
      <c r="L56" s="57">
        <v>0</v>
      </c>
      <c r="M56" s="57">
        <v>0</v>
      </c>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row>
    <row r="57" spans="1:76" s="25" customFormat="1" ht="21" customHeight="1">
      <c r="A57" s="25" t="s">
        <v>29</v>
      </c>
      <c r="D57" s="57">
        <v>0</v>
      </c>
      <c r="E57" s="57">
        <v>0</v>
      </c>
      <c r="F57" s="57">
        <v>0</v>
      </c>
      <c r="G57" s="57">
        <v>0</v>
      </c>
      <c r="H57" s="57">
        <v>0</v>
      </c>
      <c r="I57" s="57">
        <v>0</v>
      </c>
      <c r="J57" s="57">
        <v>0</v>
      </c>
      <c r="K57" s="57">
        <v>0</v>
      </c>
      <c r="L57" s="57">
        <v>0</v>
      </c>
      <c r="M57" s="57">
        <v>0</v>
      </c>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row>
    <row r="58" spans="1:76" ht="21" customHeight="1">
      <c r="A58" s="6"/>
      <c r="B58" s="6"/>
      <c r="C58" s="6"/>
      <c r="D58" s="76"/>
      <c r="E58" s="76"/>
      <c r="F58" s="21"/>
      <c r="G58" s="21"/>
      <c r="H58" s="21"/>
      <c r="I58" s="21"/>
      <c r="J58" s="21"/>
      <c r="K58" s="21"/>
      <c r="L58" s="21"/>
      <c r="M58" s="21"/>
    </row>
    <row r="59" spans="1:76" ht="21" customHeight="1">
      <c r="A59" s="8" t="s">
        <v>30</v>
      </c>
      <c r="B59" s="7"/>
      <c r="C59" s="7"/>
      <c r="D59" s="99">
        <v>243545.14796</v>
      </c>
      <c r="E59" s="99">
        <v>243995.4</v>
      </c>
      <c r="F59" s="44">
        <v>222633.04</v>
      </c>
      <c r="G59" s="44">
        <v>198430</v>
      </c>
      <c r="H59" s="44">
        <v>170066</v>
      </c>
      <c r="I59" s="44">
        <v>150241</v>
      </c>
      <c r="J59" s="44">
        <v>131037.481</v>
      </c>
      <c r="K59" s="44">
        <v>110070.87100000001</v>
      </c>
      <c r="L59" s="44">
        <v>89620.857000000004</v>
      </c>
      <c r="M59" s="44">
        <v>70495.774500999993</v>
      </c>
    </row>
    <row r="60" spans="1:76" s="24" customFormat="1" ht="21" customHeight="1">
      <c r="A60" s="24" t="s">
        <v>31</v>
      </c>
      <c r="D60" s="75">
        <v>-6051.152039999999</v>
      </c>
      <c r="E60" s="75">
        <v>-1116</v>
      </c>
      <c r="F60" s="51">
        <v>0</v>
      </c>
      <c r="G60" s="51">
        <v>0</v>
      </c>
      <c r="H60" s="51">
        <v>0</v>
      </c>
      <c r="I60" s="51">
        <v>0</v>
      </c>
      <c r="J60" s="51">
        <v>0</v>
      </c>
      <c r="K60" s="51">
        <v>0</v>
      </c>
      <c r="L60" s="51">
        <v>0</v>
      </c>
      <c r="M60" s="51">
        <v>0</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row>
    <row r="61" spans="1:76" s="25" customFormat="1" ht="21" customHeight="1">
      <c r="B61" s="25" t="s">
        <v>32</v>
      </c>
      <c r="D61" s="47">
        <v>0</v>
      </c>
      <c r="E61" s="47">
        <v>0</v>
      </c>
      <c r="F61" s="46">
        <v>0</v>
      </c>
      <c r="G61" s="46">
        <v>0</v>
      </c>
      <c r="H61" s="46">
        <v>0</v>
      </c>
      <c r="I61" s="46">
        <v>0</v>
      </c>
      <c r="J61" s="46">
        <v>0</v>
      </c>
      <c r="K61" s="46">
        <v>0</v>
      </c>
      <c r="L61" s="46">
        <v>0</v>
      </c>
      <c r="M61" s="46">
        <v>0</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row>
    <row r="62" spans="1:76" s="25" customFormat="1" ht="21" customHeight="1">
      <c r="C62" s="25" t="s">
        <v>35</v>
      </c>
      <c r="D62" s="57">
        <v>0</v>
      </c>
      <c r="E62" s="57">
        <v>0</v>
      </c>
      <c r="F62" s="57">
        <v>0</v>
      </c>
      <c r="G62" s="57">
        <v>0</v>
      </c>
      <c r="H62" s="57">
        <v>0</v>
      </c>
      <c r="I62" s="57">
        <v>0</v>
      </c>
      <c r="J62" s="57">
        <v>0</v>
      </c>
      <c r="K62" s="57">
        <v>0</v>
      </c>
      <c r="L62" s="57">
        <v>0</v>
      </c>
      <c r="M62" s="57">
        <v>0</v>
      </c>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row>
    <row r="63" spans="1:76" s="25" customFormat="1" ht="21" customHeight="1">
      <c r="C63" s="25" t="s">
        <v>36</v>
      </c>
      <c r="D63" s="57">
        <v>0</v>
      </c>
      <c r="E63" s="57">
        <v>0</v>
      </c>
      <c r="F63" s="57">
        <v>0</v>
      </c>
      <c r="G63" s="57">
        <v>0</v>
      </c>
      <c r="H63" s="57">
        <v>0</v>
      </c>
      <c r="I63" s="57">
        <v>0</v>
      </c>
      <c r="J63" s="57">
        <v>0</v>
      </c>
      <c r="K63" s="57">
        <v>0</v>
      </c>
      <c r="L63" s="57">
        <v>0</v>
      </c>
      <c r="M63" s="57">
        <v>0</v>
      </c>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row>
    <row r="64" spans="1:76" s="25" customFormat="1" ht="21" customHeight="1">
      <c r="B64" s="25" t="s">
        <v>33</v>
      </c>
      <c r="D64" s="57">
        <v>6051.152039999999</v>
      </c>
      <c r="E64" s="57">
        <v>1116</v>
      </c>
      <c r="F64" s="57">
        <v>0</v>
      </c>
      <c r="G64" s="57">
        <v>0</v>
      </c>
      <c r="H64" s="57">
        <v>0</v>
      </c>
      <c r="I64" s="57">
        <v>0</v>
      </c>
      <c r="J64" s="57">
        <v>0</v>
      </c>
      <c r="K64" s="57">
        <v>0</v>
      </c>
      <c r="L64" s="57">
        <v>0</v>
      </c>
      <c r="M64" s="57">
        <v>0</v>
      </c>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row>
    <row r="65" spans="1:76" s="25" customFormat="1" ht="21" customHeight="1">
      <c r="A65" s="25" t="s">
        <v>34</v>
      </c>
      <c r="D65" s="57">
        <v>0</v>
      </c>
      <c r="E65" s="57">
        <v>0</v>
      </c>
      <c r="F65" s="52">
        <v>0</v>
      </c>
      <c r="G65" s="52">
        <v>0</v>
      </c>
      <c r="H65" s="52">
        <v>0</v>
      </c>
      <c r="I65" s="52">
        <v>0</v>
      </c>
      <c r="J65" s="52">
        <v>0</v>
      </c>
      <c r="K65" s="52">
        <v>0</v>
      </c>
      <c r="L65" s="52">
        <v>0</v>
      </c>
      <c r="M65" s="52">
        <v>0</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row>
    <row r="66" spans="1:76" s="25" customFormat="1" ht="21" customHeight="1">
      <c r="B66" s="25" t="s">
        <v>32</v>
      </c>
      <c r="D66" s="47">
        <v>0</v>
      </c>
      <c r="E66" s="47">
        <v>0</v>
      </c>
      <c r="F66" s="46">
        <v>0</v>
      </c>
      <c r="G66" s="46">
        <v>0</v>
      </c>
      <c r="H66" s="46">
        <v>0</v>
      </c>
      <c r="I66" s="46">
        <v>0</v>
      </c>
      <c r="J66" s="46">
        <v>0</v>
      </c>
      <c r="K66" s="46">
        <v>0</v>
      </c>
      <c r="L66" s="46">
        <v>0</v>
      </c>
      <c r="M66" s="46">
        <v>0</v>
      </c>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row>
    <row r="67" spans="1:76" s="25" customFormat="1" ht="21" customHeight="1">
      <c r="C67" s="25" t="s">
        <v>35</v>
      </c>
      <c r="D67" s="57">
        <v>0</v>
      </c>
      <c r="E67" s="57">
        <v>0</v>
      </c>
      <c r="F67" s="57">
        <v>0</v>
      </c>
      <c r="G67" s="57">
        <v>0</v>
      </c>
      <c r="H67" s="57">
        <v>0</v>
      </c>
      <c r="I67" s="57">
        <v>0</v>
      </c>
      <c r="J67" s="57">
        <v>0</v>
      </c>
      <c r="K67" s="57">
        <v>0</v>
      </c>
      <c r="L67" s="57">
        <v>0</v>
      </c>
      <c r="M67" s="57">
        <v>0</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row>
    <row r="68" spans="1:76" s="25" customFormat="1" ht="21" customHeight="1">
      <c r="C68" s="25" t="s">
        <v>36</v>
      </c>
      <c r="D68" s="57">
        <v>0</v>
      </c>
      <c r="E68" s="57">
        <v>0</v>
      </c>
      <c r="F68" s="57">
        <v>0</v>
      </c>
      <c r="G68" s="57">
        <v>0</v>
      </c>
      <c r="H68" s="57">
        <v>0</v>
      </c>
      <c r="I68" s="57">
        <v>0</v>
      </c>
      <c r="J68" s="57">
        <v>0</v>
      </c>
      <c r="K68" s="57">
        <v>0</v>
      </c>
      <c r="L68" s="57">
        <v>0</v>
      </c>
      <c r="M68" s="57">
        <v>0</v>
      </c>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row>
    <row r="69" spans="1:76" s="25" customFormat="1" ht="21" customHeight="1">
      <c r="B69" s="25" t="s">
        <v>33</v>
      </c>
      <c r="D69" s="57">
        <v>0</v>
      </c>
      <c r="E69" s="57">
        <v>0</v>
      </c>
      <c r="F69" s="57">
        <v>0</v>
      </c>
      <c r="G69" s="57">
        <v>0</v>
      </c>
      <c r="H69" s="57">
        <v>0</v>
      </c>
      <c r="I69" s="57">
        <v>0</v>
      </c>
      <c r="J69" s="57">
        <v>0</v>
      </c>
      <c r="K69" s="57">
        <v>0</v>
      </c>
      <c r="L69" s="57">
        <v>0</v>
      </c>
      <c r="M69" s="57">
        <v>0</v>
      </c>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row>
    <row r="70" spans="1:76" s="25" customFormat="1" ht="21" customHeight="1">
      <c r="A70" s="25" t="s">
        <v>48</v>
      </c>
      <c r="D70" s="57">
        <v>249596.3</v>
      </c>
      <c r="E70" s="57">
        <v>245111.4</v>
      </c>
      <c r="F70" s="57">
        <v>222633.04</v>
      </c>
      <c r="G70" s="57">
        <v>198430</v>
      </c>
      <c r="H70" s="57">
        <v>170066</v>
      </c>
      <c r="I70" s="57">
        <v>150241</v>
      </c>
      <c r="J70" s="57">
        <v>131037.481</v>
      </c>
      <c r="K70" s="57">
        <v>110070.87100000001</v>
      </c>
      <c r="L70" s="57">
        <v>89620.857000000004</v>
      </c>
      <c r="M70" s="57">
        <v>70495.774500999993</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row>
    <row r="71" spans="1:76" s="27" customFormat="1" ht="17.25" customHeight="1">
      <c r="C71" s="28"/>
      <c r="D71" s="77"/>
      <c r="E71" s="77"/>
      <c r="F71" s="58"/>
      <c r="G71" s="58"/>
      <c r="H71" s="58"/>
      <c r="I71" s="58"/>
      <c r="J71" s="58"/>
      <c r="K71" s="58"/>
      <c r="L71" s="58"/>
      <c r="M71" s="58"/>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row>
    <row r="72" spans="1:76" ht="21" customHeight="1">
      <c r="A72" s="10" t="s">
        <v>37</v>
      </c>
      <c r="B72" s="82"/>
      <c r="C72" s="6"/>
      <c r="D72" s="101">
        <v>-10011.091679999983</v>
      </c>
      <c r="E72" s="101">
        <v>-191122.25</v>
      </c>
      <c r="F72" s="53">
        <v>-232458.12700000001</v>
      </c>
      <c r="G72" s="53">
        <v>1880</v>
      </c>
      <c r="H72" s="53">
        <v>85363</v>
      </c>
      <c r="I72" s="53">
        <v>-221561.80858999997</v>
      </c>
      <c r="J72" s="53">
        <v>-8138.0760855090048</v>
      </c>
      <c r="K72" s="53">
        <v>150937.47907931069</v>
      </c>
      <c r="L72" s="53">
        <v>428609.45449089649</v>
      </c>
      <c r="M72" s="53">
        <v>185896.95855589199</v>
      </c>
    </row>
    <row r="73" spans="1:76" ht="17.25" customHeight="1">
      <c r="A73" s="54"/>
      <c r="B73" s="6"/>
      <c r="C73" s="54"/>
      <c r="D73" s="72"/>
      <c r="E73" s="72"/>
      <c r="F73" s="72"/>
      <c r="G73" s="72"/>
      <c r="H73" s="72"/>
      <c r="I73" s="72"/>
      <c r="J73" s="72"/>
      <c r="K73" s="72"/>
      <c r="L73" s="72"/>
      <c r="M73" s="72"/>
    </row>
    <row r="74" spans="1:76" ht="17.25" customHeight="1">
      <c r="A74" s="6"/>
      <c r="B74" s="6"/>
      <c r="C74" s="6"/>
      <c r="D74" s="59"/>
      <c r="E74" s="59"/>
      <c r="F74" s="59"/>
      <c r="G74" s="59"/>
      <c r="H74" s="59"/>
      <c r="I74" s="59"/>
      <c r="J74" s="59"/>
      <c r="K74" s="59"/>
      <c r="L74" s="59"/>
    </row>
    <row r="75" spans="1:76" ht="17.25" customHeight="1">
      <c r="A75" s="6" t="s">
        <v>55</v>
      </c>
      <c r="B75" s="6"/>
      <c r="C75" s="6"/>
      <c r="D75" s="59"/>
      <c r="E75" s="59"/>
      <c r="F75" s="59"/>
      <c r="G75" s="59"/>
      <c r="H75" s="59"/>
      <c r="I75" s="59"/>
      <c r="J75" s="59"/>
      <c r="K75" s="59"/>
      <c r="L75" s="59"/>
    </row>
    <row r="76" spans="1:76" ht="16.5" customHeight="1">
      <c r="A76" s="80">
        <v>1</v>
      </c>
      <c r="B76" s="80" t="s">
        <v>45</v>
      </c>
      <c r="C76" s="81"/>
      <c r="D76" s="69"/>
      <c r="E76" s="69"/>
      <c r="F76" s="69"/>
      <c r="G76" s="69"/>
      <c r="H76" s="69"/>
      <c r="I76" s="69"/>
      <c r="J76" s="69"/>
      <c r="K76" s="69"/>
      <c r="L76" s="69"/>
    </row>
    <row r="77" spans="1:76" ht="16.5" customHeight="1">
      <c r="A77" s="80">
        <v>2</v>
      </c>
      <c r="B77" s="80" t="s">
        <v>41</v>
      </c>
      <c r="C77" s="80"/>
      <c r="D77" s="69"/>
      <c r="E77" s="69"/>
      <c r="F77" s="69"/>
      <c r="G77" s="69"/>
      <c r="H77" s="69"/>
      <c r="I77" s="69"/>
      <c r="J77" s="69"/>
      <c r="K77" s="69"/>
      <c r="L77" s="69"/>
    </row>
    <row r="78" spans="1:76">
      <c r="A78" s="81">
        <v>3</v>
      </c>
      <c r="B78" s="81" t="s">
        <v>46</v>
      </c>
      <c r="C78" s="81"/>
      <c r="D78" s="69"/>
      <c r="E78" s="69"/>
      <c r="F78" s="69"/>
      <c r="G78" s="69"/>
      <c r="H78" s="69"/>
      <c r="I78" s="69"/>
      <c r="J78" s="69"/>
      <c r="K78" s="69"/>
      <c r="L78" s="69"/>
    </row>
    <row r="79" spans="1:76">
      <c r="A79" s="81">
        <v>4</v>
      </c>
      <c r="B79" s="81" t="s">
        <v>47</v>
      </c>
      <c r="C79" s="81"/>
      <c r="D79" s="69"/>
      <c r="E79" s="69"/>
      <c r="F79" s="69"/>
      <c r="G79" s="69"/>
      <c r="H79" s="69"/>
      <c r="I79" s="69"/>
      <c r="J79" s="69"/>
      <c r="K79" s="69"/>
      <c r="L79" s="69"/>
    </row>
    <row r="80" spans="1:76" s="39" customFormat="1" ht="16.5" customHeight="1">
      <c r="A80" s="60">
        <v>5</v>
      </c>
      <c r="B80" s="674" t="s">
        <v>65</v>
      </c>
      <c r="C80" s="674"/>
      <c r="D80" s="674"/>
      <c r="E80" s="674"/>
      <c r="F80" s="674"/>
      <c r="G80" s="674"/>
      <c r="H80" s="674"/>
      <c r="I80" s="674"/>
      <c r="J80" s="674"/>
      <c r="K80" s="674"/>
      <c r="L80" s="674"/>
      <c r="M80" s="137"/>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row>
    <row r="81" spans="1:12" ht="17.25" customHeight="1">
      <c r="A81" s="60"/>
      <c r="B81" s="674"/>
      <c r="C81" s="674"/>
      <c r="D81" s="674"/>
      <c r="E81" s="674"/>
      <c r="F81" s="674"/>
      <c r="G81" s="674"/>
      <c r="H81" s="674"/>
      <c r="I81" s="674"/>
      <c r="J81" s="674"/>
      <c r="K81" s="674"/>
      <c r="L81" s="674"/>
    </row>
    <row r="82" spans="1:12" ht="16.5" customHeight="1">
      <c r="A82" s="139">
        <v>6</v>
      </c>
      <c r="B82" s="680" t="s">
        <v>80</v>
      </c>
      <c r="C82" s="680"/>
      <c r="D82" s="680"/>
      <c r="E82" s="680"/>
      <c r="F82" s="680"/>
      <c r="G82" s="680"/>
      <c r="H82" s="680"/>
      <c r="I82" s="680"/>
      <c r="J82" s="680"/>
      <c r="K82" s="680"/>
      <c r="L82" s="680"/>
    </row>
    <row r="83" spans="1:12" ht="16.5" customHeight="1">
      <c r="A83" s="138"/>
      <c r="B83" s="680"/>
      <c r="C83" s="680"/>
      <c r="D83" s="680"/>
      <c r="E83" s="680"/>
      <c r="F83" s="680"/>
      <c r="G83" s="680"/>
      <c r="H83" s="680"/>
      <c r="I83" s="680"/>
      <c r="J83" s="680"/>
      <c r="K83" s="680"/>
      <c r="L83" s="680"/>
    </row>
  </sheetData>
  <mergeCells count="6">
    <mergeCell ref="A2:M2"/>
    <mergeCell ref="B82:L83"/>
    <mergeCell ref="B80:L81"/>
    <mergeCell ref="A5:M5"/>
    <mergeCell ref="A4:M4"/>
    <mergeCell ref="A3:M3"/>
  </mergeCells>
  <phoneticPr fontId="0" type="noConversion"/>
  <printOptions horizontalCentered="1"/>
  <pageMargins left="0.74803149606299213" right="0.74803149606299213" top="0.78740157480314965" bottom="0.98425196850393704" header="0.23622047244094491" footer="0"/>
  <pageSetup scale="49" fitToHeight="2" orientation="landscape" horizontalDpi="4294967294" verticalDpi="4294967294"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39</vt:i4>
      </vt:variant>
    </vt:vector>
  </HeadingPairs>
  <TitlesOfParts>
    <vt:vector size="63" baseType="lpstr">
      <vt:lpstr>EOGCT</vt:lpstr>
      <vt:lpstr>EOGCT$18</vt:lpstr>
      <vt:lpstr>EOGCT%PIB</vt:lpstr>
      <vt:lpstr>BCA</vt:lpstr>
      <vt:lpstr>BCA_%PIB</vt:lpstr>
      <vt:lpstr>EOGCP</vt:lpstr>
      <vt:lpstr>EOGCP$18</vt:lpstr>
      <vt:lpstr>EOGCP%PIB</vt:lpstr>
      <vt:lpstr>EOGCE</vt:lpstr>
      <vt:lpstr>EOGCE$18</vt:lpstr>
      <vt:lpstr>EOGCE%PIB</vt:lpstr>
      <vt:lpstr>GCT_Trim</vt:lpstr>
      <vt:lpstr>GCT_Mes</vt:lpstr>
      <vt:lpstr>GCP_Mes</vt:lpstr>
      <vt:lpstr>GCE_Mes</vt:lpstr>
      <vt:lpstr>CFEGCT</vt:lpstr>
      <vt:lpstr>CFEGCT$18</vt:lpstr>
      <vt:lpstr>CFEGCT%PIB</vt:lpstr>
      <vt:lpstr>CFEGCT%GastoTotal</vt:lpstr>
      <vt:lpstr>CFEGCT_Cruzada</vt:lpstr>
      <vt:lpstr>Ing_Trib</vt:lpstr>
      <vt:lpstr>Ing_Trib$18</vt:lpstr>
      <vt:lpstr>Imp_Rta</vt:lpstr>
      <vt:lpstr>Imp_Rta$18</vt:lpstr>
      <vt:lpstr>CFEGCT!Área_de_impresión</vt:lpstr>
      <vt:lpstr>'CFEGCT$18'!Área_de_impresión</vt:lpstr>
      <vt:lpstr>'CFEGCT%GastoTotal'!Área_de_impresión</vt:lpstr>
      <vt:lpstr>'CFEGCT%PIB'!Área_de_impresión</vt:lpstr>
      <vt:lpstr>CFEGCT_Cruzada!Área_de_impresión</vt:lpstr>
      <vt:lpstr>EOGCE!Área_de_impresión</vt:lpstr>
      <vt:lpstr>'EOGCE$18'!Área_de_impresión</vt:lpstr>
      <vt:lpstr>'EOGCE%PIB'!Área_de_impresión</vt:lpstr>
      <vt:lpstr>EOGCP!Área_de_impresión</vt:lpstr>
      <vt:lpstr>'EOGCP$18'!Área_de_impresión</vt:lpstr>
      <vt:lpstr>'EOGCP%PIB'!Área_de_impresión</vt:lpstr>
      <vt:lpstr>EOGCT!Área_de_impresión</vt:lpstr>
      <vt:lpstr>'EOGCT$18'!Área_de_impresión</vt:lpstr>
      <vt:lpstr>'EOGCT%PIB'!Área_de_impresión</vt:lpstr>
      <vt:lpstr>GCE_Mes!Área_de_impresión</vt:lpstr>
      <vt:lpstr>GCP_Mes!Área_de_impresión</vt:lpstr>
      <vt:lpstr>GCT_Mes!Área_de_impresión</vt:lpstr>
      <vt:lpstr>GCT_Trim!Área_de_impresión</vt:lpstr>
      <vt:lpstr>Imp_Rta!Área_de_impresión</vt:lpstr>
      <vt:lpstr>'Imp_Rta$18'!Área_de_impresión</vt:lpstr>
      <vt:lpstr>Ing_Trib!Área_de_impresión</vt:lpstr>
      <vt:lpstr>'Ing_Trib$18'!Área_de_impresión</vt:lpstr>
      <vt:lpstr>CFEGCT!Títulos_a_imprimir</vt:lpstr>
      <vt:lpstr>'CFEGCT$18'!Títulos_a_imprimir</vt:lpstr>
      <vt:lpstr>'CFEGCT%GastoTotal'!Títulos_a_imprimir</vt:lpstr>
      <vt:lpstr>'CFEGCT%PIB'!Títulos_a_imprimir</vt:lpstr>
      <vt:lpstr>EOGCE!Títulos_a_imprimir</vt:lpstr>
      <vt:lpstr>'EOGCE$18'!Títulos_a_imprimir</vt:lpstr>
      <vt:lpstr>'EOGCE%PIB'!Títulos_a_imprimir</vt:lpstr>
      <vt:lpstr>EOGCP!Títulos_a_imprimir</vt:lpstr>
      <vt:lpstr>'EOGCP$18'!Títulos_a_imprimir</vt:lpstr>
      <vt:lpstr>'EOGCP%PIB'!Títulos_a_imprimir</vt:lpstr>
      <vt:lpstr>EOGCT!Títulos_a_imprimir</vt:lpstr>
      <vt:lpstr>'EOGCT$18'!Títulos_a_imprimir</vt:lpstr>
      <vt:lpstr>'EOGCT%PIB'!Títulos_a_imprimir</vt:lpstr>
      <vt:lpstr>GCE_Mes!Títulos_a_imprimir</vt:lpstr>
      <vt:lpstr>GCP_Mes!Títulos_a_imprimir</vt:lpstr>
      <vt:lpstr>GCT_Mes!Títulos_a_imprimir</vt:lpstr>
      <vt:lpstr>GCT_Trim!Títulos_a_imprimir</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Hernán Rubio H</cp:lastModifiedBy>
  <cp:lastPrinted>2018-04-30T14:21:53Z</cp:lastPrinted>
  <dcterms:created xsi:type="dcterms:W3CDTF">2004-03-12T16:22:23Z</dcterms:created>
  <dcterms:modified xsi:type="dcterms:W3CDTF">2019-05-31T15:24:54Z</dcterms:modified>
</cp:coreProperties>
</file>