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olaboramds.sharepoint.com/sites/Casen2024/Documentos compartidos/General/05_procesamiento/1_integracion_datos/casen_2013_2020/output/ldc_publicos/"/>
    </mc:Choice>
  </mc:AlternateContent>
  <xr:revisionPtr revIDLastSave="4319" documentId="13_ncr:1_{4DAE52C3-5FDB-4AE7-934B-EC94950B0CEC}" xr6:coauthVersionLast="47" xr6:coauthVersionMax="47" xr10:uidLastSave="{21F7F8BD-38C0-4611-8AFB-3F8818996421}"/>
  <bookViews>
    <workbookView xWindow="-28920" yWindow="-120" windowWidth="29040" windowHeight="15720" tabRatio="751" xr2:uid="{34A92D77-0A5A-474F-9C30-2BBE98DE98D9}"/>
  </bookViews>
  <sheets>
    <sheet name="Índice" sheetId="3" r:id="rId1"/>
    <sheet name="Ficha técnica" sheetId="27" r:id="rId2"/>
    <sheet name="Cuestionario" sheetId="24" r:id="rId3"/>
    <sheet name="Llave" sheetId="22" r:id="rId4"/>
    <sheet name="HdR" sheetId="4" r:id="rId5"/>
    <sheet name="Factor" sheetId="23" r:id="rId6"/>
    <sheet name="H" sheetId="5" r:id="rId7"/>
    <sheet name="E" sheetId="6" r:id="rId8"/>
    <sheet name="O" sheetId="7" r:id="rId9"/>
    <sheet name="Y" sheetId="8" r:id="rId10"/>
    <sheet name="S" sheetId="9" r:id="rId11"/>
    <sheet name="R" sheetId="10" r:id="rId12"/>
    <sheet name="V" sheetId="11" r:id="rId13"/>
    <sheet name="Ing Cepal" sheetId="13" r:id="rId14"/>
    <sheet name="Ing MDSF" sheetId="17" r:id="rId15"/>
    <sheet name="PM" sheetId="18" r:id="rId16"/>
    <sheet name="Var MDSF" sheetId="14" r:id="rId17"/>
  </sheets>
  <definedNames>
    <definedName name="_xlnm._FilterDatabase" localSheetId="7" hidden="1">E!$B$3:$F$585</definedName>
    <definedName name="_xlnm._FilterDatabase" localSheetId="6" hidden="1">H!$B$3:$F$59</definedName>
    <definedName name="_xlnm._FilterDatabase" localSheetId="4" hidden="1">HdR!$B$3:$F$27</definedName>
    <definedName name="_xlnm._FilterDatabase" localSheetId="13" hidden="1">'Ing Cepal'!$A$3:$F$3</definedName>
    <definedName name="_xlnm._FilterDatabase" localSheetId="14" hidden="1">'Ing MDSF'!$A$3:$F$3</definedName>
    <definedName name="_xlnm._FilterDatabase" localSheetId="8" hidden="1">O!$B$3:$F$1079</definedName>
    <definedName name="_xlnm._FilterDatabase" localSheetId="15" hidden="1">PM!$B$3:$F$3</definedName>
    <definedName name="_xlnm._FilterDatabase" localSheetId="11" hidden="1">'R'!$B$3:$F$1072</definedName>
    <definedName name="_xlnm._FilterDatabase" localSheetId="10" hidden="1">S!$B$3:$F$656</definedName>
    <definedName name="_xlnm._FilterDatabase" localSheetId="12" hidden="1">V!$B$3:$F$301</definedName>
    <definedName name="_xlnm._FilterDatabase" localSheetId="16" hidden="1">'Var MDSF'!$B$3:$F$100</definedName>
    <definedName name="_xlnm._FilterDatabase" localSheetId="9" hidden="1">Y!$B$3:$F$385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3" i="11" l="1"/>
  <c r="F275" i="8"/>
  <c r="F87" i="8"/>
  <c r="F96" i="8"/>
  <c r="F183" i="8"/>
  <c r="F366" i="8"/>
  <c r="F719" i="7"/>
  <c r="F511" i="6"/>
</calcChain>
</file>

<file path=xl/sharedStrings.xml><?xml version="1.0" encoding="utf-8"?>
<sst xmlns="http://schemas.openxmlformats.org/spreadsheetml/2006/main" count="6720" uniqueCount="3832">
  <si>
    <t>LIBRO DE CÓDIGOS BASE DE DATOS CASEN 2013</t>
  </si>
  <si>
    <t>Índice</t>
  </si>
  <si>
    <t>I. Ficha técnica Casen 2013</t>
  </si>
  <si>
    <t>Ficha técnica Casen 2013</t>
  </si>
  <si>
    <t>II. Cuestionario Casen 2013</t>
  </si>
  <si>
    <t>Cuestionario Casen 2013</t>
  </si>
  <si>
    <t>III. Diccionario de variables y códigos</t>
  </si>
  <si>
    <t>1. Variables de segmentación o llave</t>
  </si>
  <si>
    <t>Variables de segmentación o llave</t>
  </si>
  <si>
    <t>2. Variables de identificación</t>
  </si>
  <si>
    <t>HdR</t>
  </si>
  <si>
    <t>Hoja de Ruta</t>
  </si>
  <si>
    <t>3. Factores de expansión y variables de estratos y conglomerados de varianza</t>
  </si>
  <si>
    <t>Factores de expansión y variables de estratos y conglomerados de varianza</t>
  </si>
  <si>
    <t>4. Módulos de la encuesta</t>
  </si>
  <si>
    <t>Módulo H</t>
  </si>
  <si>
    <t>Registro de Residentes</t>
  </si>
  <si>
    <t>Módulo E</t>
  </si>
  <si>
    <t>Educación</t>
  </si>
  <si>
    <t>Módulo O</t>
  </si>
  <si>
    <t>Trabajo</t>
  </si>
  <si>
    <t>Módulo Y</t>
  </si>
  <si>
    <t>Ingresos</t>
  </si>
  <si>
    <t>Módulo S</t>
  </si>
  <si>
    <t>Salud</t>
  </si>
  <si>
    <t>Módulo R</t>
  </si>
  <si>
    <t>Módulo V</t>
  </si>
  <si>
    <t>Vivienda</t>
  </si>
  <si>
    <t>5. Variables de ingresos generadas por Cepal</t>
  </si>
  <si>
    <t>Ingresos CEPAL</t>
  </si>
  <si>
    <t>6. Variables de ingresos generadas por MDSF</t>
  </si>
  <si>
    <t>Ingresos MDSF</t>
  </si>
  <si>
    <t>7. Variables de pobreza multidimensional</t>
  </si>
  <si>
    <t>Pobreza multidimensional</t>
  </si>
  <si>
    <t>8. Variables adicionales generadas por MDSF</t>
  </si>
  <si>
    <t>Variables MDSF</t>
  </si>
  <si>
    <t>FICHA TÉCNICA ENCUESTA CASEN 2013</t>
  </si>
  <si>
    <t>Organismo responsable</t>
  </si>
  <si>
    <t>Organismos ejecutores</t>
  </si>
  <si>
    <t xml:space="preserve">Instituto Nacional de Estadísticas, INE (diseño muestral y elaboración de factores de expansión) Centro de Microdatos, Departamento de Economía, Universidad de Chile (trabajo de campo y procesamiento de los datos) </t>
  </si>
  <si>
    <t>Población objetivo</t>
  </si>
  <si>
    <t>Está constituida por los hogares que habitan las viviendas particulares ocupadas y las personas que residen en forma permanente.</t>
  </si>
  <si>
    <t xml:space="preserve">Cobertura </t>
  </si>
  <si>
    <t>Marco Muestral</t>
  </si>
  <si>
    <t>Diseño de la muestra</t>
  </si>
  <si>
    <t xml:space="preserve">Probabilístico, estratificado, por conglomerado y en múltiples etapas. La unidad final de selección es la vivienda. </t>
  </si>
  <si>
    <t>Error muestral</t>
  </si>
  <si>
    <t xml:space="preserve">La variable de interés en la determinación del tamaño muestral es la tasa de pobreza, para la cual se fijaron errores absolutos regionales de 1 a 4 puntos porcentuales y un error absoluto de 0.69 puntos porcentuales a nivel nacional. El error relativo a nivel regional no supera el 30%. </t>
  </si>
  <si>
    <t>Período de trabajo de campo</t>
  </si>
  <si>
    <t xml:space="preserve">11 de noviembre 2013 – 02 de febrero 2014. </t>
  </si>
  <si>
    <t>Modo de aplicación</t>
  </si>
  <si>
    <t xml:space="preserve">Entrevista personal, aplicada por encuestador en cuestionario de papel.  </t>
  </si>
  <si>
    <t>Tiempo de entrevista</t>
  </si>
  <si>
    <t>Informante</t>
  </si>
  <si>
    <t xml:space="preserve">Jefe de hogar o persona mayor de 18 años. </t>
  </si>
  <si>
    <t xml:space="preserve">Unidades de análisis </t>
  </si>
  <si>
    <t>Número de comunas</t>
  </si>
  <si>
    <t>Control de calidad</t>
  </si>
  <si>
    <t>10% supervisión interna Centro de Microdatos y 1% supervisión externa Statcom.</t>
  </si>
  <si>
    <t>Cobertura temática</t>
  </si>
  <si>
    <t>Representatividad</t>
  </si>
  <si>
    <t>Nacional
Áreas geográficas Urbana y Rural 
Regional</t>
  </si>
  <si>
    <t>Tamaños logrados</t>
  </si>
  <si>
    <t xml:space="preserve">Viviendas: 64.842 viviendas
Hogares: 66.725 hogares 
Personas: 218.491 personas
Núcleos: 79.063 núcleos
Servicio Doméstico Puertas Adentro (SDPA): 143 personas </t>
  </si>
  <si>
    <t xml:space="preserve">Otros </t>
  </si>
  <si>
    <t xml:space="preserve">Entrevista voluntaria.  
No se solicitan datos personales (sin RUN, sin apellidos). 
Bases de datos de acceso público </t>
  </si>
  <si>
    <r>
      <rPr>
        <vertAlign val="superscript"/>
        <sz val="10"/>
        <color rgb="FF002060"/>
        <rFont val="Calibri"/>
        <family val="2"/>
        <scheme val="minor"/>
      </rPr>
      <t>1</t>
    </r>
    <r>
      <rPr>
        <sz val="10"/>
        <color rgb="FF002060"/>
        <rFont val="Calibri"/>
        <family val="2"/>
        <scheme val="minor"/>
      </rPr>
      <t xml:space="preserve"> Las áreas de difícil acceso (ADA) definidas por el INE incluyen a las comunas de General Lagos, Colchane, Ollagüe, Juan Fernández, Isla de Pascua, Cochamó, Chaitén, Futaleufú, Hualaihué, Palena, Lago Verde, Guaitecas, O’Higgins, Tortel, Laguna Blanca, Río Verde, San Gregorio, Cabo de Hornos (Ex - Navarino), Antártica, Primavera, Timaukel, Torres del Paine. Estas áreas geográficas no están incluidas en el Marco Muestral Maestro del INE. </t>
    </r>
  </si>
  <si>
    <t>Módulo Registro de Residentes</t>
  </si>
  <si>
    <t>Este módulo registra información para la identificación de las personas, los distintos núcleos familiares que habitan cada vivienda, como por ejemplo: sexo, edad, estado civil o conyugal, jefatura de hogar y de núcleo. Permite estimar indicadores tales como el tamaño, el tipo y la composición de los hogares.</t>
  </si>
  <si>
    <t>Módulo Educación</t>
  </si>
  <si>
    <t>Este módulo incluye un conjunto de preguntas que permite estimar indicadores como los niveles de escolaridad de la población y la incidencia de la población no incorporada al sistema educativo.</t>
  </si>
  <si>
    <t>Módulo Trabajo</t>
  </si>
  <si>
    <t>Este módulo consta de preguntas que permiten: estimar indicadores sobre la situación ocupacional de la población (tasa de participación, tasa de desocupación, tasa de ocupación); caracterizar la situación laboral y previsional de la fuerza de trabajo ocupada (rama de actividad, grupo ocupacional, categoría ocupacional, afiliación y cotización previsional, ocupación secundaria).</t>
  </si>
  <si>
    <t>Módulo Ingresos</t>
  </si>
  <si>
    <t>Este módulo incluye preguntas que permiten recoger información sobre las diferentes corrientes de ingreso que reciben las personas y los hogares, ya sea como fruto de su participación en el proceso productivo y en la propiedad de los activos, o como receptores de transferencias de privados o transferencias monetarias del Estado efectuadas como parte de sus programas sociales.
A partir de esta información se estiman indicadores tales como la incidencia, brecha promedio y severidad de la pobreza y pobreza extrema; el ingreso promedio de los hogares, total y per cápita, tanto del ingreso del trabajo, como del ingreso autónomo, subsidios monetarios e ingreso monetario; la composición del ingreso de los hogares; y la cobertura y focalización de los subsidios monetarios. Asimismo, se estima un conjunto de indicadores de desigualdad de ingreso: la distribución del ingreso entre los hogares por decil de ingreso autónomo per cápita del hogar, las razones 10/10, 10/40 y 20/20, y el coeficiente de Gini para el ingreso del trabajo, ingreso autónomo, subsidios monetarios e ingreso monetario.</t>
  </si>
  <si>
    <t>Módulo Salud</t>
  </si>
  <si>
    <t>Este módulo tiene como objetivo general evaluar la cobertura de los principales programas públicos de salud de alcance nacional. La primera secuencia de preguntas indaga acerca de los integrantes del hogar según grupo de edad y sexo. Específicamente sobre el estado nutricional y el acceso a programas de alimentación, situación de fecundidad, maternidad y paternidad en Chile. La segunda secuencia, dirigida en su mayoría a todas las personas, indaga por acceso a sistemas y servicios de salud. La tercera secuencia, también dirigida a todas las personas, consulta acerca de los distintos tipos de atenciones médicas y exámenes recibidos. La última secuencia, se compone de un conjunto de preguntas destinadas a distintos universos orientada a medir presencia de condiciones permanente y dependencia.</t>
  </si>
  <si>
    <t>Módulo Vivienda</t>
  </si>
  <si>
    <t>El objetivo de este módulo es conocer las condiciones de habitabilidad en que residen los hogares del país, además de evaluar la efectividad de la política habitacional. Los principales temas que se busca abordar con el Módulo de Vivienda son:
• Características del sitio y de la vivienda, con énfasis en información que permita construir indicadores sobre requerimientos cuantitativos y cualitativos de vivienda y acceso a servicios básicos.
• Propiedad del sitio y de la vivienda.
La secuencia más importante de preguntas indaga acerca de la situación bajo la cual se ocupa la vivienda. En otras preguntas, se consulta las características del sitio en el que está emplazada la vivienda y los sistemas de distribución de agua, alcantarillado y electricidad en la vivienda.</t>
  </si>
  <si>
    <t>Las variables de segmentación o llave de la Encuesta Casen 2013, son aquellas que identifican a las viviendas, hogares, núcleos y las personas, que se requieren para generar distintos cruces a partir de la encuesta. Estas son:</t>
  </si>
  <si>
    <t>Unidad</t>
  </si>
  <si>
    <t>Llave</t>
  </si>
  <si>
    <t>id_vivienda</t>
  </si>
  <si>
    <t>Hogar</t>
  </si>
  <si>
    <t>folio</t>
  </si>
  <si>
    <t>Núcleo</t>
  </si>
  <si>
    <t>folio, nucleo</t>
  </si>
  <si>
    <t>Persona</t>
  </si>
  <si>
    <t>folio, o</t>
  </si>
  <si>
    <t>Módulo: Hoja de Ruta</t>
  </si>
  <si>
    <t>Total de observaciones 218.491</t>
  </si>
  <si>
    <t>Nombre variable</t>
  </si>
  <si>
    <t>Etiqueta de variable</t>
  </si>
  <si>
    <t>Valores</t>
  </si>
  <si>
    <t>Etiquetas de valores</t>
  </si>
  <si>
    <t>Frecuencia</t>
  </si>
  <si>
    <t>Identificación vivienda</t>
  </si>
  <si>
    <t>rango: 1101100106-15201300215</t>
  </si>
  <si>
    <t>Válidos</t>
  </si>
  <si>
    <t>Identificación hogar</t>
  </si>
  <si>
    <t>rango: 11011001061-152013002151</t>
  </si>
  <si>
    <t>o</t>
  </si>
  <si>
    <t>Orden de la persona en el hogar</t>
  </si>
  <si>
    <t>rango: 1-19</t>
  </si>
  <si>
    <t>region</t>
  </si>
  <si>
    <t>Región de Tarapacá</t>
  </si>
  <si>
    <t>Región de Antofagasta</t>
  </si>
  <si>
    <t>Región de Atacama</t>
  </si>
  <si>
    <t>Región de Coquimbo</t>
  </si>
  <si>
    <t>Región de Valparaíso</t>
  </si>
  <si>
    <t>Región del Libertador Gral. Bernardo O'Higgins</t>
  </si>
  <si>
    <t>Región del Maule</t>
  </si>
  <si>
    <t>Región del Biobío</t>
  </si>
  <si>
    <t>Región de La Araucanía</t>
  </si>
  <si>
    <t>Región de Los Lagos</t>
  </si>
  <si>
    <t>Región de Aysén del Gral. Carlos Ibáñez del Campo</t>
  </si>
  <si>
    <t>Región de Magallanes y de la Antártica Chilena</t>
  </si>
  <si>
    <t>Región Metropolitana de Santiago</t>
  </si>
  <si>
    <t>Región de Los Ríos</t>
  </si>
  <si>
    <t>Región de Arica y Parinacota</t>
  </si>
  <si>
    <t>region_geo</t>
  </si>
  <si>
    <t>area</t>
  </si>
  <si>
    <t>Área</t>
  </si>
  <si>
    <t>Urbano</t>
  </si>
  <si>
    <t>Rural</t>
  </si>
  <si>
    <t>segmento</t>
  </si>
  <si>
    <t>Segmento</t>
  </si>
  <si>
    <t>rango: 11011001-152013002</t>
  </si>
  <si>
    <t>estrato</t>
  </si>
  <si>
    <t>Estrato</t>
  </si>
  <si>
    <t>rango: 11011-152013</t>
  </si>
  <si>
    <t>fecha</t>
  </si>
  <si>
    <t>fecha. Fecha entrevista</t>
  </si>
  <si>
    <t>rango: 20131111-20140202</t>
  </si>
  <si>
    <t>expr</t>
  </si>
  <si>
    <t>Factor de expansión regional</t>
  </si>
  <si>
    <t>rango: 1-9965</t>
  </si>
  <si>
    <t>expr_r20</t>
  </si>
  <si>
    <t>Factor de expansión Satisfacción con la vida (r20) con proyección Censo 2002</t>
  </si>
  <si>
    <t>rango: 3-29144</t>
  </si>
  <si>
    <t>varstrat</t>
  </si>
  <si>
    <t>Estratos de varianza</t>
  </si>
  <si>
    <t>rango: 11121-151122</t>
  </si>
  <si>
    <t>varunit</t>
  </si>
  <si>
    <t>Conglomerados de varianza</t>
  </si>
  <si>
    <t>rango: 11121001-1414520012</t>
  </si>
  <si>
    <t>Módulo H: Registro de Residentes</t>
  </si>
  <si>
    <t>pco1</t>
  </si>
  <si>
    <t>pco1. Parentesco con el jefe de hogar</t>
  </si>
  <si>
    <t>Jefe(a) de hogar</t>
  </si>
  <si>
    <t>Esposo(a) o pareja</t>
  </si>
  <si>
    <t>Hijo(a) de ambos</t>
  </si>
  <si>
    <t>Hijo(a) sólo del jefe</t>
  </si>
  <si>
    <t>Hijo(a) sólo del esposo(a) o pareja</t>
  </si>
  <si>
    <t>Padre o madre</t>
  </si>
  <si>
    <t>Suegro(a)</t>
  </si>
  <si>
    <t>Yerno o nuera</t>
  </si>
  <si>
    <t>Nieto(a)</t>
  </si>
  <si>
    <t>Hermano(a)</t>
  </si>
  <si>
    <t>Cuñado(a)</t>
  </si>
  <si>
    <t>Otro familiar</t>
  </si>
  <si>
    <t>No familiar</t>
  </si>
  <si>
    <t>Servicio doméstico puertas adentro</t>
  </si>
  <si>
    <t>sexo</t>
  </si>
  <si>
    <t>Sexo</t>
  </si>
  <si>
    <t>Hombre</t>
  </si>
  <si>
    <t>Mujer</t>
  </si>
  <si>
    <t>edad</t>
  </si>
  <si>
    <t>Edad</t>
  </si>
  <si>
    <t>rango: 0-108</t>
  </si>
  <si>
    <t>ecivil</t>
  </si>
  <si>
    <t>Estado civil</t>
  </si>
  <si>
    <t>Casado(a)</t>
  </si>
  <si>
    <t>Conviviente o pareja</t>
  </si>
  <si>
    <t>Anulado(a)</t>
  </si>
  <si>
    <t>Separado(a)</t>
  </si>
  <si>
    <t>Divorciado(a)</t>
  </si>
  <si>
    <t>Viudo(a)</t>
  </si>
  <si>
    <t>Soltero(a)</t>
  </si>
  <si>
    <t>h5l</t>
  </si>
  <si>
    <t>h5l. Número de orden pareja legal</t>
  </si>
  <si>
    <t>rango: 1-5</t>
  </si>
  <si>
    <t>h5h</t>
  </si>
  <si>
    <t>h5h. Número de orden pareja de hecho</t>
  </si>
  <si>
    <t>rango: 1-4</t>
  </si>
  <si>
    <t>pareja</t>
  </si>
  <si>
    <t>pareja.Tipo de pareja</t>
  </si>
  <si>
    <t>Legal</t>
  </si>
  <si>
    <t>Hecho</t>
  </si>
  <si>
    <t>No sabe</t>
  </si>
  <si>
    <t>nucleo</t>
  </si>
  <si>
    <t>rango: 0-7</t>
  </si>
  <si>
    <t>pco2</t>
  </si>
  <si>
    <t>pco2. Parentesco con el jefe de núcleo</t>
  </si>
  <si>
    <t>Jefe(a) de núcleo</t>
  </si>
  <si>
    <t>Esposo(a)/pareja</t>
  </si>
  <si>
    <t>Hijo(a) sólo de esposo(a)/pareja</t>
  </si>
  <si>
    <t>Otro no familiar</t>
  </si>
  <si>
    <t>h8</t>
  </si>
  <si>
    <t>h8. Principal razón para compartir esta vivienda con otro grupo familiar</t>
  </si>
  <si>
    <t>Cuidar niños enfermos, ancianos o personas con discapacidad</t>
  </si>
  <si>
    <t>Razones económicas</t>
  </si>
  <si>
    <t>Razones de estudio</t>
  </si>
  <si>
    <t>Razones laborales</t>
  </si>
  <si>
    <t>Por emergencia</t>
  </si>
  <si>
    <t>Prefiere vivir así o se siente cómodo</t>
  </si>
  <si>
    <t>Costumbre o tradición familiar</t>
  </si>
  <si>
    <t>Otra, Especifique</t>
  </si>
  <si>
    <t>No corresponde (dueña de casa, jefe(a) de hogar)</t>
  </si>
  <si>
    <t>h8esp</t>
  </si>
  <si>
    <t>h8esp. ¿Cuál es esa otra razón para compartir esta viv. con otro grupo familiar?</t>
  </si>
  <si>
    <t>Texto</t>
  </si>
  <si>
    <t>h9</t>
  </si>
  <si>
    <t>h9. ¿Está haciendo algo para vivir en una viv. exclusiva para su grupo familiar?</t>
  </si>
  <si>
    <t>Sí, postulando o postuló a un subsidio</t>
  </si>
  <si>
    <t>Sí, está participando en un Comité, inscrito en la Municipalidad o entidad patrocinante</t>
  </si>
  <si>
    <t>Sí, está ahorrando o solicitó crédito para comprar vivienda</t>
  </si>
  <si>
    <t>Sí, está buscando una vivienda para arrendar</t>
  </si>
  <si>
    <t>Sí, otra cosa. Especifique</t>
  </si>
  <si>
    <t>No, no está haciendo nada</t>
  </si>
  <si>
    <t>h9esp</t>
  </si>
  <si>
    <t>h9esp. Especifique otra gestión</t>
  </si>
  <si>
    <t>Módulo E: Educación</t>
  </si>
  <si>
    <t>e1</t>
  </si>
  <si>
    <t>e1. ¿Sabe leer y escribir?</t>
  </si>
  <si>
    <t>Sí, lee y escribe</t>
  </si>
  <si>
    <t>No, sólo lee</t>
  </si>
  <si>
    <t>No, sólo escribe</t>
  </si>
  <si>
    <t>No, ninguno</t>
  </si>
  <si>
    <t>e2a</t>
  </si>
  <si>
    <t>e2a. ¿Se encuentra participando en algún programa de nivelación de estudios?</t>
  </si>
  <si>
    <t>Sí</t>
  </si>
  <si>
    <t>No</t>
  </si>
  <si>
    <t>e2b</t>
  </si>
  <si>
    <t>e2b. Asiste a Nivelación de estudios enseñanza básica o media</t>
  </si>
  <si>
    <t>Nivelación de estudios básicos</t>
  </si>
  <si>
    <t>Nivelación de estudios medios</t>
  </si>
  <si>
    <t>e2c</t>
  </si>
  <si>
    <t>e2c. Asiste a Nivelación bajo modalidad regular o flexible</t>
  </si>
  <si>
    <t>Modalidad regular</t>
  </si>
  <si>
    <t>Modalidad flexible</t>
  </si>
  <si>
    <t>e3</t>
  </si>
  <si>
    <t>e3. Asiste a algún establecimiento educacional</t>
  </si>
  <si>
    <t>e4</t>
  </si>
  <si>
    <t>e4. Principal razón por la cual no asiste actualmente (0 a 6 años)</t>
  </si>
  <si>
    <t>No es necesario porque lo cuidan en la casa</t>
  </si>
  <si>
    <t>No me parece necesario que asista a esta edad</t>
  </si>
  <si>
    <t>Desconfío del cuidado que recibiría</t>
  </si>
  <si>
    <t>Se enfermería mucho</t>
  </si>
  <si>
    <t>Tiene discapacidad o requiere de educacional especial</t>
  </si>
  <si>
    <t>Dificultad económica</t>
  </si>
  <si>
    <t>No me alcanza el puntaje de la ficha de protección social para postular</t>
  </si>
  <si>
    <t>No hay matrícula (vacantes)</t>
  </si>
  <si>
    <t>No lo aceptan</t>
  </si>
  <si>
    <t>No existe establecimiento cercano</t>
  </si>
  <si>
    <t>Dificultad de acceso o movilización</t>
  </si>
  <si>
    <t>Otra razón. Especifique</t>
  </si>
  <si>
    <t>e4esp</t>
  </si>
  <si>
    <t>e4esp. Especifique principal razón por la cual no asiste actualmente(0 a 6 años)</t>
  </si>
  <si>
    <t>e5</t>
  </si>
  <si>
    <t>e5. Principal razón por la cual no asiste actualmente (7 a 30 años)</t>
  </si>
  <si>
    <t>Ayuda en la casa o quehaceres del hogar</t>
  </si>
  <si>
    <t>Embarazo, maternidad o paternidad</t>
  </si>
  <si>
    <t>Tiene una discapacidad o requiere establecimiento de educación especial</t>
  </si>
  <si>
    <t>Enfermedad que lo inhabilita</t>
  </si>
  <si>
    <t>Problemas familiares</t>
  </si>
  <si>
    <t>No le interesa</t>
  </si>
  <si>
    <t>Terminó estudiar</t>
  </si>
  <si>
    <t>A su edad no le sirve estudiar o no conoce la manera para completar sus estudios</t>
  </si>
  <si>
    <t>Trabaja o busca trabajo</t>
  </si>
  <si>
    <t>Problemas de rendimiento</t>
  </si>
  <si>
    <t>Expulsión o cancelación de matrícula</t>
  </si>
  <si>
    <t>e5esp</t>
  </si>
  <si>
    <t>e5esp. Especifique principal razón por la cual no asiste act. (7 a 30 años)</t>
  </si>
  <si>
    <t>e6a</t>
  </si>
  <si>
    <t>e6a. Tipo de nivel educacional actual</t>
  </si>
  <si>
    <t>Nunca asistió</t>
  </si>
  <si>
    <t>Jardín infantil/Sala cuna</t>
  </si>
  <si>
    <t>Kinder/Pre-kinder</t>
  </si>
  <si>
    <t>Educación especial (diferencial)</t>
  </si>
  <si>
    <t>Primaria/Preparatoria (sistema antiguo)</t>
  </si>
  <si>
    <t>Educación Básica</t>
  </si>
  <si>
    <t>Humanidades (sistema antiguo)</t>
  </si>
  <si>
    <t>Educación Media Científico-Humanista</t>
  </si>
  <si>
    <t>Técnica, Comercial, Industrial o Normalista (sistema antiguo)</t>
  </si>
  <si>
    <t>Educación Media Técnica Profesional</t>
  </si>
  <si>
    <t>Técnico Nivel Superior (carreras de 1 a 3 años)</t>
  </si>
  <si>
    <t>Profesional (carreras de 4 o más años)</t>
  </si>
  <si>
    <t>Postgrado</t>
  </si>
  <si>
    <t>e6b</t>
  </si>
  <si>
    <t>e6b. Último curso aprobado</t>
  </si>
  <si>
    <t>rango: 1-10</t>
  </si>
  <si>
    <t>99</t>
  </si>
  <si>
    <t>e6c</t>
  </si>
  <si>
    <t>e6c. Completó el nivel educacional</t>
  </si>
  <si>
    <t>e6d</t>
  </si>
  <si>
    <t>e6d. Tipo de establecimiento donde realizó su educación superior</t>
  </si>
  <si>
    <t>Centro de Formación Técnica</t>
  </si>
  <si>
    <t>Instituto Profesional</t>
  </si>
  <si>
    <t>Universidad Privada</t>
  </si>
  <si>
    <t>Universidad Consejo de Rectores</t>
  </si>
  <si>
    <t>e7</t>
  </si>
  <si>
    <t>e7. Años que dura la carrera que estudió o que estudia actualmente</t>
  </si>
  <si>
    <t>e8nom</t>
  </si>
  <si>
    <t>e8nom. Nombre del establecimiento educacional</t>
  </si>
  <si>
    <t>e8dir</t>
  </si>
  <si>
    <t>e8dir. Dirección del establecimiento educacional</t>
  </si>
  <si>
    <t>e8com</t>
  </si>
  <si>
    <t>e8com. Comuna del establecimiento educacional</t>
  </si>
  <si>
    <t>e8com_cod</t>
  </si>
  <si>
    <t>e8com_cod. Códigos de Comuna del establecimiento</t>
  </si>
  <si>
    <t>Iquique</t>
  </si>
  <si>
    <t>Alto Hospicio</t>
  </si>
  <si>
    <t>Pozo Almonte</t>
  </si>
  <si>
    <t>Camiña</t>
  </si>
  <si>
    <t>Huara</t>
  </si>
  <si>
    <t>Pica</t>
  </si>
  <si>
    <t>Antofagasta</t>
  </si>
  <si>
    <t>Mejillones</t>
  </si>
  <si>
    <t>Sierra Gorda</t>
  </si>
  <si>
    <t>Taltal</t>
  </si>
  <si>
    <t>Calama</t>
  </si>
  <si>
    <t>San Pedro de Atacama</t>
  </si>
  <si>
    <t>Tocopilla</t>
  </si>
  <si>
    <t>María Elena</t>
  </si>
  <si>
    <t>Copiapó</t>
  </si>
  <si>
    <t>Caldera</t>
  </si>
  <si>
    <t>Tierra Amarilla</t>
  </si>
  <si>
    <t>Chañaral</t>
  </si>
  <si>
    <t>Diego de Almagro</t>
  </si>
  <si>
    <t>Vallenar</t>
  </si>
  <si>
    <t>Alto del Carmen</t>
  </si>
  <si>
    <t>Freirina</t>
  </si>
  <si>
    <t>Huasco</t>
  </si>
  <si>
    <t>La Serena</t>
  </si>
  <si>
    <t>Coquimbo</t>
  </si>
  <si>
    <t>Andacollo</t>
  </si>
  <si>
    <t>La Higuera</t>
  </si>
  <si>
    <t>Paiguano</t>
  </si>
  <si>
    <t>Vicuña</t>
  </si>
  <si>
    <t>Illapel</t>
  </si>
  <si>
    <t>Canela</t>
  </si>
  <si>
    <t>Los Vilos</t>
  </si>
  <si>
    <t>Salamanca</t>
  </si>
  <si>
    <t>Ovalle</t>
  </si>
  <si>
    <t>Combarbalá</t>
  </si>
  <si>
    <t>Monte Patria</t>
  </si>
  <si>
    <t>Punitaqui</t>
  </si>
  <si>
    <t>Río Hurtado</t>
  </si>
  <si>
    <t>Valparaíso</t>
  </si>
  <si>
    <t>Casablanca</t>
  </si>
  <si>
    <t>Concón</t>
  </si>
  <si>
    <t>Puchuncaví</t>
  </si>
  <si>
    <t>Quintero</t>
  </si>
  <si>
    <t>Viña del Mar</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</si>
  <si>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</si>
  <si>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</si>
  <si>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</si>
  <si>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</si>
  <si>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</si>
  <si>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</si>
  <si>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</si>
  <si>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</si>
  <si>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</si>
  <si>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</si>
  <si>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</si>
  <si>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</si>
  <si>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</si>
  <si>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</si>
  <si>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</si>
  <si>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</si>
  <si>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</si>
  <si>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</si>
  <si>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</si>
  <si>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</si>
  <si>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</si>
  <si>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</si>
  <si>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</si>
  <si>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</si>
  <si>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</si>
  <si>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</si>
  <si>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</si>
  <si>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</si>
  <si>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</si>
  <si>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</si>
  <si>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</si>
  <si>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</si>
  <si>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</si>
  <si>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</si>
  <si>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</si>
  <si>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</si>
  <si>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</si>
  <si>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</si>
  <si>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</si>
  <si>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</si>
  <si>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</si>
  <si>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</si>
  <si>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</si>
  <si>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</si>
  <si>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</si>
  <si>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</si>
  <si>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</si>
  <si>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</si>
  <si>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</si>
  <si>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</si>
  <si>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</si>
  <si>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</si>
  <si>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</si>
  <si>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</si>
  <si>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</si>
  <si>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</si>
  <si>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</si>
  <si>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</si>
  <si>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</si>
  <si>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</si>
  <si>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</si>
  <si>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</si>
  <si>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</si>
  <si>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Talca</t>
  </si>
  <si>
    <t>Constitución</t>
  </si>
  <si>
    <t>Curepto</t>
  </si>
  <si>
    <t>Empedrado</t>
  </si>
  <si>
    <t>Maule</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</si>
  <si>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</si>
  <si>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</si>
  <si>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</si>
  <si>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</si>
  <si>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</si>
  <si>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</si>
  <si>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</si>
  <si>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</si>
  <si>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</si>
  <si>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</si>
  <si>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</si>
  <si>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</si>
  <si>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</si>
  <si>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</si>
  <si>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</si>
  <si>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</si>
  <si>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</si>
  <si>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</si>
  <si>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</si>
  <si>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</si>
  <si>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</si>
  <si>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</si>
  <si>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</si>
  <si>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</si>
  <si>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</si>
  <si>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</si>
  <si>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</si>
  <si>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</si>
  <si>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</si>
  <si>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</si>
  <si>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</si>
  <si>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</si>
  <si>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</si>
  <si>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</si>
  <si>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</si>
  <si>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</si>
  <si>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</si>
  <si>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</si>
  <si>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</si>
  <si>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</si>
  <si>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</si>
  <si>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</si>
  <si>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</si>
  <si>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</si>
  <si>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</si>
  <si>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</si>
  <si>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</si>
  <si>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</si>
  <si>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</si>
  <si>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</si>
  <si>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</si>
  <si>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</si>
  <si>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</si>
  <si>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</si>
  <si>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</si>
  <si>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</si>
  <si>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</si>
  <si>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</si>
  <si>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Chillán</t>
  </si>
  <si>
    <t>Bulnes</t>
  </si>
  <si>
    <t>Cobquecura</t>
  </si>
  <si>
    <t>Coelemu</t>
  </si>
  <si>
    <t>Coihueco</t>
  </si>
  <si>
    <t>Chillán Viejo</t>
  </si>
  <si>
    <t>El Carmen</t>
  </si>
  <si>
    <t>Ninhue</t>
  </si>
  <si>
    <t>Ñiquén</t>
  </si>
  <si>
    <t>Pemuco</t>
  </si>
  <si>
    <t>Pinto</t>
  </si>
  <si>
    <t>Portezuelo</t>
  </si>
  <si>
    <t>Quillón</t>
  </si>
  <si>
    <t>Quirihue</t>
  </si>
  <si>
    <t>Ránquil</t>
  </si>
  <si>
    <t>San Carlos</t>
  </si>
  <si>
    <t>San Fabián</t>
  </si>
  <si>
    <t>San Ignacio</t>
  </si>
  <si>
    <t>San Nicolás</t>
  </si>
  <si>
    <t>Treguaco</t>
  </si>
  <si>
    <t>Yungay</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</si>
  <si>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</si>
  <si>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</si>
  <si>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</si>
  <si>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</si>
  <si>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</si>
  <si>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</si>
  <si>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</si>
  <si>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</si>
  <si>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</si>
  <si>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</si>
  <si>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</si>
  <si>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</si>
  <si>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</si>
  <si>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</si>
  <si>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</si>
  <si>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</si>
  <si>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</si>
  <si>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</si>
  <si>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</si>
  <si>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</si>
  <si>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</si>
  <si>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</si>
  <si>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</si>
  <si>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</si>
  <si>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</si>
  <si>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</si>
  <si>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</si>
  <si>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</si>
  <si>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</si>
  <si>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</si>
  <si>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</si>
  <si>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</si>
  <si>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Puerto Montt</t>
  </si>
  <si>
    <t>Calbuco</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</si>
  <si>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</si>
  <si>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</si>
  <si>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</si>
  <si>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</si>
  <si>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</si>
  <si>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</si>
  <si>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</si>
  <si>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</si>
  <si>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</si>
  <si>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</si>
  <si>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</si>
  <si>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</si>
  <si>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</si>
  <si>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</si>
  <si>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</si>
  <si>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</si>
  <si>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</si>
  <si>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</si>
  <si>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</si>
  <si>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</si>
  <si>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</si>
  <si>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</si>
  <si>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</si>
  <si>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Palena</t>
  </si>
  <si>
    <t>Coyhaique</t>
  </si>
  <si>
    <t>Aysén</t>
  </si>
  <si>
    <t>Cisnes</t>
  </si>
  <si>
    <t>Cochrane</t>
  </si>
  <si>
    <t>Chile Chico</t>
  </si>
  <si>
    <t>Río Ibáñez</t>
  </si>
  <si>
    <t>Punta Arenas</t>
  </si>
  <si>
    <t>Laguna Blanca</t>
  </si>
  <si>
    <t>San Gregorio</t>
  </si>
  <si>
    <t>Porvenir</t>
  </si>
  <si>
    <t>Primavera</t>
  </si>
  <si>
    <t>Natales</t>
  </si>
  <si>
    <t>Torres del Paine</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</si>
  <si>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</si>
  <si>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</si>
  <si>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</si>
  <si>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</si>
  <si>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</si>
  <si>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</si>
  <si>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</si>
  <si>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</si>
  <si>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</si>
  <si>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</si>
  <si>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</si>
  <si>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</si>
  <si>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</si>
  <si>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</si>
  <si>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</si>
  <si>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</si>
  <si>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</si>
  <si>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</si>
  <si>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</si>
  <si>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</si>
  <si>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</si>
  <si>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</si>
  <si>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</si>
  <si>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</si>
  <si>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</si>
  <si>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</si>
  <si>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</si>
  <si>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</si>
  <si>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</si>
  <si>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</si>
  <si>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</si>
  <si>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</si>
  <si>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</si>
  <si>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</si>
  <si>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</si>
  <si>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</si>
  <si>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</si>
  <si>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</si>
  <si>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</si>
  <si>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</si>
  <si>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</si>
  <si>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</si>
  <si>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</si>
  <si>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</si>
  <si>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</si>
  <si>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</si>
  <si>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</si>
  <si>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</si>
  <si>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</si>
  <si>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</si>
  <si>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</si>
  <si>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</si>
  <si>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Valdivia</t>
  </si>
  <si>
    <t>Corral</t>
  </si>
  <si>
    <t>Lanco</t>
  </si>
  <si>
    <t>Los Lagos</t>
  </si>
  <si>
    <t>Máfil</t>
  </si>
  <si>
    <t>Mariquina</t>
  </si>
  <si>
    <t>Paillaco</t>
  </si>
  <si>
    <t>Panguipulli</t>
  </si>
  <si>
    <t>La Unión</t>
  </si>
  <si>
    <t>Futrono</t>
  </si>
  <si>
    <t>Lago Ranco</t>
  </si>
  <si>
    <t>Río Bueno</t>
  </si>
  <si>
    <t>Arica</t>
  </si>
  <si>
    <t>Camarones</t>
  </si>
  <si>
    <t>Putre</t>
  </si>
  <si>
    <t>Extranjero</t>
  </si>
  <si>
    <t>No contesta</t>
  </si>
  <si>
    <t>e8rbd</t>
  </si>
  <si>
    <t>e8rbd. Rol base de datos Mineduc</t>
  </si>
  <si>
    <t>rango: 1-999961</t>
  </si>
  <si>
    <t>e8dv</t>
  </si>
  <si>
    <t>e8dv. Dígito Verificador (Rol base de datos Mineduc)</t>
  </si>
  <si>
    <t>e8depen</t>
  </si>
  <si>
    <t>e8depen. Dependencia del establecimiento</t>
  </si>
  <si>
    <t>Coorporación Municipal</t>
  </si>
  <si>
    <t>Municipal</t>
  </si>
  <si>
    <t>Particular Subvencionado</t>
  </si>
  <si>
    <t>Particular No Subvencionado</t>
  </si>
  <si>
    <t>Corporación de Adminstración Delegada</t>
  </si>
  <si>
    <t>JUNJI</t>
  </si>
  <si>
    <t>INTEGRA</t>
  </si>
  <si>
    <t>Educación Superior del Consejo de Rectores</t>
  </si>
  <si>
    <t>Educación Superior Privada</t>
  </si>
  <si>
    <t>e8te</t>
  </si>
  <si>
    <t>e8te. Tipo de enseñanza</t>
  </si>
  <si>
    <t>Educación Superior</t>
  </si>
  <si>
    <t>Parvularia</t>
  </si>
  <si>
    <t>Educación Básica Niños y Jóvenes</t>
  </si>
  <si>
    <t>Educación Básica Especial Adultos</t>
  </si>
  <si>
    <t>Educación Básica Adultos Sin Oficios</t>
  </si>
  <si>
    <t>Educación Básica Adultos Con Oficios</t>
  </si>
  <si>
    <t>Educación Especial Discapacidad Auditiva</t>
  </si>
  <si>
    <t>Educación Especial Discapacidad Intelectual</t>
  </si>
  <si>
    <t>Educación Especial Discapacidad Visual</t>
  </si>
  <si>
    <t>Educación Especial Trastornos Específicos del Lenguaje</t>
  </si>
  <si>
    <t>Educación Especial Trastornos Motores</t>
  </si>
  <si>
    <t>Educación Especial Autismo</t>
  </si>
  <si>
    <t>Educación Especial Discapacidad Graves Alteraciones en la Capacidad de Relación y Comunicación</t>
  </si>
  <si>
    <t>Opción 4 Integración Escolar</t>
  </si>
  <si>
    <t>Educación Media C-H Niños y Jóvenes</t>
  </si>
  <si>
    <t>Educación Media C-H adulto vespertino y nocturno decreto n° 190/1975</t>
  </si>
  <si>
    <t>Educación Media C-H Adultos decreto n° 1000/2009</t>
  </si>
  <si>
    <t>Educación Media C-H en E. Educación Superior</t>
  </si>
  <si>
    <t>Educación Media T-P Comercial Niños y Jóvenes</t>
  </si>
  <si>
    <t>Educación Media T-P Comercial Adultos decreto n° 152/1989</t>
  </si>
  <si>
    <t>Educación Media T-P Comercial Adultos decreto n° 1000/2009</t>
  </si>
  <si>
    <t>Educación Media T-P en E. Educación Superior</t>
  </si>
  <si>
    <t>Educación Media T-P Industrial Niños y Jóvenes</t>
  </si>
  <si>
    <t>Educación Media T-P Industrial Adultos decreto n° 1000/2009</t>
  </si>
  <si>
    <t>Educación Media T-P Técnica Niños y Jóvenes</t>
  </si>
  <si>
    <t>Educación Media T-P Técnica Adultos decreto n° 1000/2009</t>
  </si>
  <si>
    <t>Educación Media T-P Agrícola Niños y Jóvenes</t>
  </si>
  <si>
    <t>Educación Media T-P Agrícola Adultos decreto n° 1000/2009</t>
  </si>
  <si>
    <t>Educación Media T-P Marítima Niños y Jóvenes</t>
  </si>
  <si>
    <t>Educación Media Artística Niños y Jóvenes</t>
  </si>
  <si>
    <t>Nivel declarado inconsistente con TE</t>
  </si>
  <si>
    <t>e9</t>
  </si>
  <si>
    <t>e9. Dependencia administrativa del establecimiento</t>
  </si>
  <si>
    <t>Particular Subvencionada</t>
  </si>
  <si>
    <t>Corporación de Administración Delegada</t>
  </si>
  <si>
    <t>Particular no Subvencionada</t>
  </si>
  <si>
    <t>J. Infantil/S. Cuna del trabajo de la madre o del padre</t>
  </si>
  <si>
    <t>Universidad del Consejo de Rectores</t>
  </si>
  <si>
    <t>e10</t>
  </si>
  <si>
    <t>e10. Jornada que asiste</t>
  </si>
  <si>
    <t>Jornada mañana</t>
  </si>
  <si>
    <t>Jornada tarde</t>
  </si>
  <si>
    <t>Jornada completa (mañana y tarde)</t>
  </si>
  <si>
    <t>Jornada completa con extensión horario</t>
  </si>
  <si>
    <t>Vespertina</t>
  </si>
  <si>
    <t>Otra (horario variable, esporádico,flexible)</t>
  </si>
  <si>
    <t>e11a</t>
  </si>
  <si>
    <t>e11a. Recibe Desayuno gratuita en el establecimiento educacional</t>
  </si>
  <si>
    <t>e11b</t>
  </si>
  <si>
    <t>e11b. Recibe Almuerzo gratuita en el establecimiento educacional</t>
  </si>
  <si>
    <t>e11c</t>
  </si>
  <si>
    <t>e11c. Recibe Once gratuita en el establecimiento educacional</t>
  </si>
  <si>
    <t>e11d</t>
  </si>
  <si>
    <t>e11d. Recibe Colación gratuita en el establecimiento educacional</t>
  </si>
  <si>
    <t>e11e</t>
  </si>
  <si>
    <t>e11e. Tarjeta JUNAEB para alimentación (Sup)</t>
  </si>
  <si>
    <t>e12a</t>
  </si>
  <si>
    <t>e12a. Recibido o recibió alguna beca</t>
  </si>
  <si>
    <t>e12b1</t>
  </si>
  <si>
    <t>e12b1. Tipo de Becas 1</t>
  </si>
  <si>
    <t>Beca Indígena (Todos los estudiantes)</t>
  </si>
  <si>
    <t>BARE (Ed. Media)</t>
  </si>
  <si>
    <t>Beca Presidente de la República (Ed. Media y Superior)</t>
  </si>
  <si>
    <t>Beca Bicentenario (ex-MINEDUC) (Ed. Superior)</t>
  </si>
  <si>
    <t>Beca Nuevo Milenium (Ed. Superior)</t>
  </si>
  <si>
    <t>Beca Vocación de Profesor (Ed. Superior)</t>
  </si>
  <si>
    <t>Beca de Reparación (Valech) (Ed. Superior)</t>
  </si>
  <si>
    <t>Beca de Excelencia Académica (Ed. Superior)</t>
  </si>
  <si>
    <t>Beca Juan Gómez Millas (Ed. Superior)</t>
  </si>
  <si>
    <t>Otra beca estatal. Especifique (Todos los estudiantes)</t>
  </si>
  <si>
    <t>Otra beca no estatal. Especifique (Todos los estudiantes)</t>
  </si>
  <si>
    <t>e12b2</t>
  </si>
  <si>
    <t>e12b2. Tipo de Becas 2</t>
  </si>
  <si>
    <t>e12esp</t>
  </si>
  <si>
    <t>e12esp. Especofique Otra tipo beca</t>
  </si>
  <si>
    <t>e13pbu</t>
  </si>
  <si>
    <t>e13pbu. Recibió Útiles (Parvularia)</t>
  </si>
  <si>
    <t>e13pbt</t>
  </si>
  <si>
    <t>e13pbt. Recibió Textos (Parvularia)</t>
  </si>
  <si>
    <t>e13pbd</t>
  </si>
  <si>
    <t>e13pbd. Recibió At. Dental (Parvularia)</t>
  </si>
  <si>
    <t>e13pbm</t>
  </si>
  <si>
    <t>e13pbm. Recibió At. Médica (Parvularia)</t>
  </si>
  <si>
    <t>e13bu</t>
  </si>
  <si>
    <t>e13bu. Recibió Útiles (Básica)</t>
  </si>
  <si>
    <t>e13bt</t>
  </si>
  <si>
    <t>e13bt. Recibió Textos (Básica)</t>
  </si>
  <si>
    <t>e13bd</t>
  </si>
  <si>
    <t>e13bd. Recibió At. Dental (Básica)</t>
  </si>
  <si>
    <t>e13bm</t>
  </si>
  <si>
    <t>e13bm. Recibió At. Médica (Básica)</t>
  </si>
  <si>
    <t>e13bpc</t>
  </si>
  <si>
    <t>e13bpc. Recibió PC (7° Básico)</t>
  </si>
  <si>
    <t>e13mu</t>
  </si>
  <si>
    <t>e13mu. Recibió Útiles (Media)</t>
  </si>
  <si>
    <t>e13mt</t>
  </si>
  <si>
    <t>e13mt. Recibió Textos (Media)</t>
  </si>
  <si>
    <t>e13md</t>
  </si>
  <si>
    <t>e13md. Recibió At. Dental (Media)</t>
  </si>
  <si>
    <t>e13mm</t>
  </si>
  <si>
    <t>e13mm. Recibió At. Médica (Media)</t>
  </si>
  <si>
    <t>e14a</t>
  </si>
  <si>
    <t>e14a. Paga colegiatura o financiamiento compartido</t>
  </si>
  <si>
    <t>e14b</t>
  </si>
  <si>
    <t>e14b. Valor de paga mensualmente</t>
  </si>
  <si>
    <t>rango: 500-730000</t>
  </si>
  <si>
    <t>9</t>
  </si>
  <si>
    <t>e15</t>
  </si>
  <si>
    <t>e15. Costo mensual de la carrera que estudia</t>
  </si>
  <si>
    <t>rango: 1000-2890000</t>
  </si>
  <si>
    <t>e16</t>
  </si>
  <si>
    <t>e16. Paga mensualmente por la carrera que estudia</t>
  </si>
  <si>
    <t>rango: 0-2550000</t>
  </si>
  <si>
    <t>e17t1</t>
  </si>
  <si>
    <t>e17t1. Crédito universitario: Tipo 1</t>
  </si>
  <si>
    <t>Sí, crédito Universitario o Fondo Solidario</t>
  </si>
  <si>
    <t>Sí crédito CORFO</t>
  </si>
  <si>
    <t>Sí, crédito con garantía estatal o aval del Estado</t>
  </si>
  <si>
    <t>Sí, crédito otorgado por la institución donde estudia</t>
  </si>
  <si>
    <t>Sí, crédito familiar</t>
  </si>
  <si>
    <t>Sí, crédito de institución financiera</t>
  </si>
  <si>
    <t>Sí, otro crédito</t>
  </si>
  <si>
    <t>e18m1</t>
  </si>
  <si>
    <t>e18m1. Crédito universitario: Monto 1</t>
  </si>
  <si>
    <t>rango: 3500-1000000</t>
  </si>
  <si>
    <t>e18p1</t>
  </si>
  <si>
    <t>e18p1. Crédito universitario: Porcentaje 1</t>
  </si>
  <si>
    <t>rango: 2-100</t>
  </si>
  <si>
    <t>999</t>
  </si>
  <si>
    <t>e17t2</t>
  </si>
  <si>
    <t>e17t2. Crédito universitario: Tipo 2</t>
  </si>
  <si>
    <t>e18m2</t>
  </si>
  <si>
    <t>e18m2. Crédito universitario: Monto 2</t>
  </si>
  <si>
    <t>rango: 5000 - 800000</t>
  </si>
  <si>
    <t>e18p2</t>
  </si>
  <si>
    <t>e18p2. Crédito universitario: Porcentaje 2</t>
  </si>
  <si>
    <t>rango: 1 - 100</t>
  </si>
  <si>
    <t>e0</t>
  </si>
  <si>
    <t>e0. e0. ¿Quién (o quienes) responde(n) el módulo Educación?</t>
  </si>
  <si>
    <t>Contesta al menos una pregunta</t>
  </si>
  <si>
    <t>Presente, pero no contesta</t>
  </si>
  <si>
    <t>No está presente</t>
  </si>
  <si>
    <t>Módulo O: Trabajo</t>
  </si>
  <si>
    <t>o1</t>
  </si>
  <si>
    <t>o1. La semana pasada, trabajó al menos una hora</t>
  </si>
  <si>
    <t>o2</t>
  </si>
  <si>
    <t>o2. Aunque no trabajó la semana pasada, realizó alguna actividad</t>
  </si>
  <si>
    <t>o3</t>
  </si>
  <si>
    <t>o3. Aunque no trabajó la semana pasada, tiene empleo</t>
  </si>
  <si>
    <t>o4</t>
  </si>
  <si>
    <t>o4. ¿Ha trabajado alguna vez?</t>
  </si>
  <si>
    <t>o5</t>
  </si>
  <si>
    <t>o5. Estaría disponible para comenzar a trabajar</t>
  </si>
  <si>
    <t>Sí, ahora mismo</t>
  </si>
  <si>
    <t>Sí, en otra época del año</t>
  </si>
  <si>
    <t>o6</t>
  </si>
  <si>
    <t>o6. ¿Buscó trabajo remunerado …</t>
  </si>
  <si>
    <t>o7r1</t>
  </si>
  <si>
    <t>o7r1. Razónpor la que no buscó trabajo: Razón 1</t>
  </si>
  <si>
    <t>Consiguió trabajo que empezará pronto o iniciará pronto una actividad por cuenta propia</t>
  </si>
  <si>
    <t>Está esperando resultado de gestiones ya emprendidas</t>
  </si>
  <si>
    <t>No tiene con quien dejar a los niños</t>
  </si>
  <si>
    <t>No tiene con quien dejar a adultos mayores</t>
  </si>
  <si>
    <t>No tiene con quien dejar a otro familiar</t>
  </si>
  <si>
    <t>Está enfermo o tiene una discapacidad</t>
  </si>
  <si>
    <t>Piensa que nadie le dará trabajo (porque no cuenta con la capacitación requerida, por su edad, etc.)</t>
  </si>
  <si>
    <t>Las reglas, horarios y distancias de los trabajos no le acomodan</t>
  </si>
  <si>
    <t>Ofrecen sueldos muy bajos</t>
  </si>
  <si>
    <t>Quehaceres del hogar</t>
  </si>
  <si>
    <t>Estudiante</t>
  </si>
  <si>
    <t>Jubilado(a), pensionado(a) o montepiada</t>
  </si>
  <si>
    <t>Tiene otra fuente de ingreso (seguro cesantía, mesadas, rentas, transferencias del Estado, etc.)</t>
  </si>
  <si>
    <t>Se cansó de buscar o cree que no hay trabajo disponible</t>
  </si>
  <si>
    <t>Busca cuando lo necesita o tiene trabajo esporádico</t>
  </si>
  <si>
    <t>No tiene interés de trabajar</t>
  </si>
  <si>
    <t>Otra razón</t>
  </si>
  <si>
    <t>o7r2</t>
  </si>
  <si>
    <t>o7r2. Razónpor la que no buscó trabajo: Razón 2</t>
  </si>
  <si>
    <t>o8</t>
  </si>
  <si>
    <t>o8. Semanas buscando trabajo</t>
  </si>
  <si>
    <t>rango: 1-150</t>
  </si>
  <si>
    <t>o9a</t>
  </si>
  <si>
    <t>o9a. Ocupación u oficio</t>
  </si>
  <si>
    <t>oficio4_88</t>
  </si>
  <si>
    <t>Oficio (4 dígitos) CIUO 88</t>
  </si>
  <si>
    <t>Fuerzas Armadas</t>
  </si>
  <si>
    <t>Miembros del Poder Ejecutivo y de los Cuerpos Legislativos</t>
  </si>
  <si>
    <t>Personal directivo de la administración pública</t>
  </si>
  <si>
    <t>Jefes de pequeñas poblaciones</t>
  </si>
  <si>
    <t>Dirigentes y Admin. de Org. de empleadores, trabajadores</t>
  </si>
  <si>
    <t>Dirigentes y Admin. de Org. humanitarias y de otras</t>
  </si>
  <si>
    <t>Directores generales y Gerentes generales de empresa</t>
  </si>
  <si>
    <t>Directores de Dep. de Prod. y Operac. Agricultura, Caza</t>
  </si>
  <si>
    <t>Directores de Dep. de Prod. y Operac. Ind. Manufactureras</t>
  </si>
  <si>
    <t>Directores de Dep. de Prod. y Operac. Const. y Obras Públicas</t>
  </si>
  <si>
    <t>Directores de Dep. de Prod. y Operac.comercio</t>
  </si>
  <si>
    <t>Directores de Dep. de Prod. y Operac.Transp., Almac.</t>
  </si>
  <si>
    <t>Directores de Dep. de Prod. y Operac.Dep. de servicios.</t>
  </si>
  <si>
    <t>Directores de Dep. de Prod. y Operac.servicios personales</t>
  </si>
  <si>
    <t>Directores de Dep. de Prod. y Operac.no clasificados</t>
  </si>
  <si>
    <t>Directores de Dep. financieros y administrativos</t>
  </si>
  <si>
    <t>Directores de Dep. de personal y de relaciones laborales</t>
  </si>
  <si>
    <t>Directores de Dep. de ventas y comercialización</t>
  </si>
  <si>
    <t>Directores de Dep. de publicidad y de relaciones públicas</t>
  </si>
  <si>
    <t>Directores de Dep. de abastecimiento y distribución</t>
  </si>
  <si>
    <t>Directores de Dep. de investigaciones y desarrollo</t>
  </si>
  <si>
    <t>Otros directores de Dep., no clasificados</t>
  </si>
  <si>
    <t>Gerentes de Emp. de agricultura, caza, silvicultura y pesca</t>
  </si>
  <si>
    <t>Gerentes de industrias manufactureras</t>
  </si>
  <si>
    <t>Gerentes de Emp. de construcción y obras públicas</t>
  </si>
  <si>
    <t>Gerentes de comercios mayoristas y minoristas</t>
  </si>
  <si>
    <t>Gerentes de Emp. de restauración y hostelería</t>
  </si>
  <si>
    <t>Gerentes de Emp. de transporte, almacenamiento y Com.</t>
  </si>
  <si>
    <t>Gerentes de Emp. de intermediación y servicios a empresas.</t>
  </si>
  <si>
    <t>Gerentes de Emp. de servicios personales, limpieza</t>
  </si>
  <si>
    <t>Gerentes de Emp., no clasificados bajo otros epígrafes</t>
  </si>
  <si>
    <t>Físicos y astrónomos</t>
  </si>
  <si>
    <t>Meteorólogos</t>
  </si>
  <si>
    <t>Químicos</t>
  </si>
  <si>
    <t>Geólogos y geofísicos</t>
  </si>
  <si>
    <t>Matemáticos y afines</t>
  </si>
  <si>
    <t>Estadísticos</t>
  </si>
  <si>
    <t>Creadores y analistas de sistemas informáticos</t>
  </si>
  <si>
    <t>Programadores informáticos</t>
  </si>
  <si>
    <t>Profesionales de la informática, no clasificados</t>
  </si>
  <si>
    <t>Arquitectos, ingenieros y afines</t>
  </si>
  <si>
    <t>Arquitectos, urbanistas e ingenieros de tránsito</t>
  </si>
  <si>
    <t>Ingenieros civiles</t>
  </si>
  <si>
    <t>Ingenieros electricistas</t>
  </si>
  <si>
    <t>Ingenieros electronicistas y de telecomunicaciones</t>
  </si>
  <si>
    <t>Ingenieros mecánicos</t>
  </si>
  <si>
    <t>Ingenieros químicos</t>
  </si>
  <si>
    <t>Ingenieros de minas y metalúrgicos y afines</t>
  </si>
  <si>
    <t>Cartógrafos y agrimensores</t>
  </si>
  <si>
    <t>Arquitectos, ingenieros y afines, no clasificados</t>
  </si>
  <si>
    <t>Biólogos, botánicos, zoólogos y afines</t>
  </si>
  <si>
    <t>Farmacólogos, patólogos y afines</t>
  </si>
  <si>
    <t>Agrónomos y afines</t>
  </si>
  <si>
    <t>Médicos</t>
  </si>
  <si>
    <t>Odontólogos</t>
  </si>
  <si>
    <t>Veterinarios</t>
  </si>
  <si>
    <t>Farmacéuticos</t>
  </si>
  <si>
    <t>Médicos y profesionales afines no clasificados</t>
  </si>
  <si>
    <t>Personal de enfermería y partería de nivel superior</t>
  </si>
  <si>
    <t>Profesores de universidades y de la enseñanza superior</t>
  </si>
  <si>
    <t>Profesores de la enseñanza secundaria</t>
  </si>
  <si>
    <t>Maestros de nivel superior de la enseñanza primaria y preescolar</t>
  </si>
  <si>
    <t>Maestros de nivel superior de la enseñanza primaria</t>
  </si>
  <si>
    <t>Maestros de nivel superior de la enseñanza preescolar</t>
  </si>
  <si>
    <t>Maestros e instructores de nivel superior de Ens. Esp.</t>
  </si>
  <si>
    <t>Especialistas en métodos pedagógicos y material didáctico</t>
  </si>
  <si>
    <t>Inspectores de la enseñanza</t>
  </si>
  <si>
    <t>Otros profesionales de la enseñanza, no clasificados</t>
  </si>
  <si>
    <t>Contadores</t>
  </si>
  <si>
    <t>Especialistas en políticas y servicios de personal y afines</t>
  </si>
  <si>
    <t>Especialistas en Org.y Adm. de Emp, no clasificados</t>
  </si>
  <si>
    <t>Abogados</t>
  </si>
  <si>
    <t>Jueces</t>
  </si>
  <si>
    <t>Profesionales del derecho, no clasificados</t>
  </si>
  <si>
    <t>Bibliotecarios, documentalistas y afines</t>
  </si>
  <si>
    <t>Economistas</t>
  </si>
  <si>
    <t>Sociólogos, antropólogos y afines</t>
  </si>
  <si>
    <t>Filósofos, historiadores y Esp. en ciencias políticas</t>
  </si>
  <si>
    <t>Filólogos, traductores e intérpretes</t>
  </si>
  <si>
    <t>Psicólogos</t>
  </si>
  <si>
    <t>Profesionales del trabajo social</t>
  </si>
  <si>
    <t>Autores, periodistas y otros escritores</t>
  </si>
  <si>
    <t>Escultores, pintores y afines</t>
  </si>
  <si>
    <t>Compositores, músicos y cantantes</t>
  </si>
  <si>
    <t>Coreógrafos y bailarines</t>
  </si>
  <si>
    <t>Actores y directores de cine, radio, teatro, TV.y afines</t>
  </si>
  <si>
    <t>Sacerdotes de distintas religiones</t>
  </si>
  <si>
    <t>Técnicos en ciencias físicas y químicas</t>
  </si>
  <si>
    <t>Técnicos en ingeniería civil</t>
  </si>
  <si>
    <t>Electrotécnicos</t>
  </si>
  <si>
    <t>Técnicos en electrónica y telecomunicaciones</t>
  </si>
  <si>
    <t>Técnicos en mecánica y construcción mecánica</t>
  </si>
  <si>
    <t>Técnicos en química industrial</t>
  </si>
  <si>
    <t>Técnicos en ingeniería de minas y metalurgia</t>
  </si>
  <si>
    <t>Delineantes y dibujantes técnicos</t>
  </si>
  <si>
    <t>Técnicos en ciencias físicas, químicas, ingeniería</t>
  </si>
  <si>
    <t>Técnicos en programación informática</t>
  </si>
  <si>
    <t>Técnicos en control de equipos informáticos</t>
  </si>
  <si>
    <t>Técnicos en control de robots industriales</t>
  </si>
  <si>
    <t>Fotógrafos y Op. de equipos de grabación</t>
  </si>
  <si>
    <t>Op. de equipos de radio, TV. y telecomunicaciones</t>
  </si>
  <si>
    <t>Op. de aparatos médicos</t>
  </si>
  <si>
    <t>Op. de equipos ópticos y electrónicos</t>
  </si>
  <si>
    <t>Oficiales maquinistas</t>
  </si>
  <si>
    <t>Capitanes, oficiales de cubierta y prácticos</t>
  </si>
  <si>
    <t>Pilotos de aviación y afines</t>
  </si>
  <si>
    <t>Controladores de tráfico aéreo</t>
  </si>
  <si>
    <t>Técnicos en seguridad aeronáutica</t>
  </si>
  <si>
    <t>Inspectores de edificios y de prevención de incendios</t>
  </si>
  <si>
    <t>Inspectores de seguridad y salud y control de calidad</t>
  </si>
  <si>
    <t>Técnicos en ciencias biológicas y afines</t>
  </si>
  <si>
    <t>Técnicos en agronomía, zootecnia y silvicultura</t>
  </si>
  <si>
    <t>Consejeros agrícolas y forestales</t>
  </si>
  <si>
    <t>Practicantes y asistentes médicos</t>
  </si>
  <si>
    <t>Higienistas y otro personal sanitario</t>
  </si>
  <si>
    <t>Técnicos en dietética y nutrición</t>
  </si>
  <si>
    <t>Técnicos en optometría y ópticos</t>
  </si>
  <si>
    <t>Dentistas auxiliares y ayudantes de odontología</t>
  </si>
  <si>
    <t>Fisioterapeutas y afines</t>
  </si>
  <si>
    <t>Técnicos y asistentes veterinarios</t>
  </si>
  <si>
    <t>Técnicos y asistentes farmacéuticos</t>
  </si>
  <si>
    <t>Profesionales de nivel medio de la medicina y la salud</t>
  </si>
  <si>
    <t>Personal de enfermería de nivel medio</t>
  </si>
  <si>
    <t>Personal de partería de nivel medio</t>
  </si>
  <si>
    <t>Practicantes de la medicina tradicional</t>
  </si>
  <si>
    <t>Curanderos</t>
  </si>
  <si>
    <t>Maestros de nivel medio de la enseñanza primaria</t>
  </si>
  <si>
    <t>Maestros de nivel medio de la enseñanza preescolar</t>
  </si>
  <si>
    <t>Maestros de nivel medio de la enseñanza especial</t>
  </si>
  <si>
    <t>Otros maestros e instructores de nivel medio</t>
  </si>
  <si>
    <t>Agentes de bolsa, cambio y otros servicios financieros</t>
  </si>
  <si>
    <t>Agentes de seguros</t>
  </si>
  <si>
    <t>Agentes inmobiliarios</t>
  </si>
  <si>
    <t>Agentes de viajes</t>
  </si>
  <si>
    <t>Representantes comerciales y técnicos de ventas</t>
  </si>
  <si>
    <t>Compradores</t>
  </si>
  <si>
    <t>Tasadores y subastadores</t>
  </si>
  <si>
    <t>Profesionales de nivel medio en Operac. financieras y Com.</t>
  </si>
  <si>
    <t>Agentes de compras y consignatarios</t>
  </si>
  <si>
    <t>Declarantes o gestores de aduana</t>
  </si>
  <si>
    <t>Agentes públicos y privados de colocación de mano de obra</t>
  </si>
  <si>
    <t>Agentes comerciales y corredores, no clasificados</t>
  </si>
  <si>
    <t>Profesionales de nivel medio de servicios administrativos</t>
  </si>
  <si>
    <t>Profesionales de nivel medio del derecho y Serv. legales</t>
  </si>
  <si>
    <t>Tenedores de libros</t>
  </si>
  <si>
    <t>Profesionales de nivel medio de Serv. estadísticos</t>
  </si>
  <si>
    <t>Profesionales de nivel medio de Serv. de administración</t>
  </si>
  <si>
    <t>Agentes de aduana e inspectores de fronteras</t>
  </si>
  <si>
    <t>Funcionarios del fisco</t>
  </si>
  <si>
    <t>Funcionarios de servicios de seguridad social</t>
  </si>
  <si>
    <t>Funcionarios de servicios de expedición de licencias y Perm.</t>
  </si>
  <si>
    <t>Agentes públicos de aduanas, impuestos y afines</t>
  </si>
  <si>
    <t>Inspectores de policía y detectives</t>
  </si>
  <si>
    <t>Trabaj. y asistentes sociales de nivel medio</t>
  </si>
  <si>
    <t>Profesionales de nivel medio de actividades artísticas, espectáculos y deporte</t>
  </si>
  <si>
    <t>Decoradores y diseñadores</t>
  </si>
  <si>
    <t>Locutores de radio y televisión y afines</t>
  </si>
  <si>
    <t>Músicos, cantantes y bailarines callejeros, de cabaret</t>
  </si>
  <si>
    <t>Payasos, prestidigitadores, acróbatas y afines</t>
  </si>
  <si>
    <t>Atletas, deportistas y afines</t>
  </si>
  <si>
    <t>Auxiliares laicos de los cultos</t>
  </si>
  <si>
    <t>Taquígrafos y mecanógrafos</t>
  </si>
  <si>
    <t>Op. de máquinas de tratamiento de textos y afines</t>
  </si>
  <si>
    <t>Op. de entrada de datos</t>
  </si>
  <si>
    <t>Secretarios</t>
  </si>
  <si>
    <t>Empleados de contabilidad y cálculo de costos</t>
  </si>
  <si>
    <t>Empleados de servicios estadísticos y financieros</t>
  </si>
  <si>
    <t>Empleados encargados del registro de materiasles y de transportes</t>
  </si>
  <si>
    <t>Empleados de control de abastecimientos inventario</t>
  </si>
  <si>
    <t>Empleados de servicios de apoyo a la producción</t>
  </si>
  <si>
    <t>Empleados de servicios de transporte</t>
  </si>
  <si>
    <t>Empleados de bibliotecas y archivos</t>
  </si>
  <si>
    <t>Empleados de servicios de correos</t>
  </si>
  <si>
    <t>Codificadores de datos, correctores de pruebas de imprenta</t>
  </si>
  <si>
    <t>Escribientes públicos y afines</t>
  </si>
  <si>
    <t>Otros oficinistas</t>
  </si>
  <si>
    <t>Cajeros y expendedores de billetes</t>
  </si>
  <si>
    <t>Pagadores y cobradores de ventanilla y taquilleros</t>
  </si>
  <si>
    <t>Receptores de apuestas y afines</t>
  </si>
  <si>
    <t>Prestamistas</t>
  </si>
  <si>
    <t>Cobradores y afines</t>
  </si>
  <si>
    <t>Empleados de agencias de viajes</t>
  </si>
  <si>
    <t>Recepcionistas y empleados de informaciones</t>
  </si>
  <si>
    <t>Telefonistas</t>
  </si>
  <si>
    <t>Camareros y azafatas</t>
  </si>
  <si>
    <t>Revisores, guardas y cobradores de los transportes</t>
  </si>
  <si>
    <t>Guías</t>
  </si>
  <si>
    <t>Personal de intendencia y restauración</t>
  </si>
  <si>
    <t>Ecónomos, mayordomos y afines</t>
  </si>
  <si>
    <t>Cocineros</t>
  </si>
  <si>
    <t>Camareros y taberneros</t>
  </si>
  <si>
    <t>Niñeras y celadoras infantiles</t>
  </si>
  <si>
    <t>Ayudantes de enfermería en instituciones</t>
  </si>
  <si>
    <t>Ayudantes de enfermería a domicilio</t>
  </si>
  <si>
    <t>Trabaj. de los cuidados personales y afines</t>
  </si>
  <si>
    <t>Peluqueros, especialistas en tratamientos de belleza</t>
  </si>
  <si>
    <t>Personal de pompas fúnebres y embalsamadores</t>
  </si>
  <si>
    <t>Otros Trabaj. de servicios personales a particulares</t>
  </si>
  <si>
    <t>Astrólogos y afines</t>
  </si>
  <si>
    <t>Adivinadores, quirománticos y afines</t>
  </si>
  <si>
    <t>Bomberos</t>
  </si>
  <si>
    <t>Policías</t>
  </si>
  <si>
    <t>Guardianes de prisión</t>
  </si>
  <si>
    <t>Personal de los servicios de protección y seguridad</t>
  </si>
  <si>
    <t>Modelos de modas, arte y publicidad</t>
  </si>
  <si>
    <t>Vendedores y demostradores de tiendas y almacenes</t>
  </si>
  <si>
    <t>Vendedores de quioscos y de puestos de mercado</t>
  </si>
  <si>
    <t>Agricultores y Trabaj. calificados de cultivos para el mercado</t>
  </si>
  <si>
    <t>Agricultores y Trabaj. calificados de cultivos extensivos</t>
  </si>
  <si>
    <t>Agricultores y Trabaj. calificados de plant. de árboles</t>
  </si>
  <si>
    <t>Agricultores y Trabaj. calificados de huertas, invernaderos</t>
  </si>
  <si>
    <t>Agricultores y Trabaj. calificados de cultivos mixtos</t>
  </si>
  <si>
    <t>Criadores y trabajadores pecuarios calificados de la cría de animales para el mercado</t>
  </si>
  <si>
    <t>Criadores de ganado y productores de leche y sus derivados</t>
  </si>
  <si>
    <t>Avicultores y Trabaj. calificados de la avicultura</t>
  </si>
  <si>
    <t>Apicultores y sericicultores calificados de la apicultura</t>
  </si>
  <si>
    <t>Criadores y Trabaj. calificados de Anim.domésticos</t>
  </si>
  <si>
    <t>Criadores y Trabaj. pecuarios calificados para el mercado</t>
  </si>
  <si>
    <t>Productores y Trabaj. agropecuarios calificados</t>
  </si>
  <si>
    <t>Taladores y otros Trabaj. forestales</t>
  </si>
  <si>
    <t>Carboneros de carbón vegetal y afines</t>
  </si>
  <si>
    <t>Criadores de especies acuáticas</t>
  </si>
  <si>
    <t>Pescadores de agua dulce y en aguas costeras</t>
  </si>
  <si>
    <t>Pescadores de alta mar</t>
  </si>
  <si>
    <t>Trabaj. agropecuarios y pesqueros de subsistencia</t>
  </si>
  <si>
    <t>Mineros, canteros, pegadores y labrantes de píedra</t>
  </si>
  <si>
    <t>Mineros y canteros</t>
  </si>
  <si>
    <t>Pegadores</t>
  </si>
  <si>
    <t>Tronzadores, labrantes y grabadores de piedra</t>
  </si>
  <si>
    <t>Constructores con técnicas y materiales tradicionales</t>
  </si>
  <si>
    <t>Albañiles y mamposteros</t>
  </si>
  <si>
    <t>Operarios en cemento armado, enfoscadores y afines</t>
  </si>
  <si>
    <t>Carpinteros de armar y de blanco</t>
  </si>
  <si>
    <t>Oficiales y operarios de la construcción (obra gruesa)</t>
  </si>
  <si>
    <t>Techadores</t>
  </si>
  <si>
    <t>Parqueteros y colocadores de suelos</t>
  </si>
  <si>
    <t>Revocadores</t>
  </si>
  <si>
    <t>Instaladores de material aislante y de insonorización</t>
  </si>
  <si>
    <t>Cristaleros</t>
  </si>
  <si>
    <t>Fontaneros e instaladores de tuberías</t>
  </si>
  <si>
    <t>Electricistas de obras y afines</t>
  </si>
  <si>
    <t>Pintores y empapeladores</t>
  </si>
  <si>
    <t>Barnizadores y afines</t>
  </si>
  <si>
    <t>Limpiadores de fachadas y deshollinadores</t>
  </si>
  <si>
    <t>Moldeadores y macheros</t>
  </si>
  <si>
    <t>Soldadores y oxicortadores</t>
  </si>
  <si>
    <t>Chapistas y caldereros</t>
  </si>
  <si>
    <t>Montadores de estructuras metálicas</t>
  </si>
  <si>
    <t>Aparejadores y empalmadores de cables</t>
  </si>
  <si>
    <t>Buzos</t>
  </si>
  <si>
    <t>Herreros y forjadores</t>
  </si>
  <si>
    <t>Herramentistas y afines</t>
  </si>
  <si>
    <t>Reguladores y reguladores-Op. de máq. herramientas</t>
  </si>
  <si>
    <t>Pulidores de metales y afiladores de herramientas</t>
  </si>
  <si>
    <t>Mecánicos y ajustadores de vehículos de motor</t>
  </si>
  <si>
    <t>Mecánicos y ajustadores de motores de avión</t>
  </si>
  <si>
    <t>Mecánicos y ajustadores de máquinas agrícolas e ind.</t>
  </si>
  <si>
    <t>Mecánicos y ajustadores electricistas</t>
  </si>
  <si>
    <t>Ajustadores electronicistas</t>
  </si>
  <si>
    <t>Mecánicos y reparadores de aparatos electrónicos</t>
  </si>
  <si>
    <t>Instaladores y reparadores de telégrafos y teléfonos</t>
  </si>
  <si>
    <t>Instaladores y reparadores de líneas eléctricas</t>
  </si>
  <si>
    <t>Mecánicos y reparadores de instrumentos de precisión</t>
  </si>
  <si>
    <t>Constructores y afinadores de instrumentos musicales</t>
  </si>
  <si>
    <t>Joyeros, orfebres y plateros</t>
  </si>
  <si>
    <t>Alfareros y afines (barro, arcilla y abrasivos)</t>
  </si>
  <si>
    <t>Sopladores, modeladores, laminadores, cortadores de vidrio</t>
  </si>
  <si>
    <t>Grabadores de vidrio</t>
  </si>
  <si>
    <t>Pintores decoradores de vidrio, cerámica y otros materiales</t>
  </si>
  <si>
    <t>Artesanos de la madera, tejidos, cuero y materiales similares</t>
  </si>
  <si>
    <t>Artesanos de la madera y materiales similares</t>
  </si>
  <si>
    <t>Artesanos de los tejidos, el cuero y materiales similares</t>
  </si>
  <si>
    <t>Oficiales y operarios de las artes gráficas y afines</t>
  </si>
  <si>
    <t>Cajistas, tipógrafos y afines</t>
  </si>
  <si>
    <t>Estereotipistas y galvanotipistas</t>
  </si>
  <si>
    <t>Grabadores de imprenta y fotograbadores</t>
  </si>
  <si>
    <t>Operarios de la fotografía y afines</t>
  </si>
  <si>
    <t>Encuadernadores y afines</t>
  </si>
  <si>
    <t>Impresores de sericigrafía y estampadores</t>
  </si>
  <si>
    <t>Oficiales y operarios del procesamiento de alimentos y afines</t>
  </si>
  <si>
    <t>Carniceros, pescaderos y afines</t>
  </si>
  <si>
    <t>Panaderos, pasteleros y confiteros</t>
  </si>
  <si>
    <t>Operarios de la elaboración de Prod. lácteos</t>
  </si>
  <si>
    <t>Operarios de la conservación de frutas, legumbres, verduras</t>
  </si>
  <si>
    <t>Catadores y clasificadores de alimentos y bebidas</t>
  </si>
  <si>
    <t>Preparadores y elaboradores de tabaco y sus Prod.</t>
  </si>
  <si>
    <t>Operarios del tratamiento de la madera</t>
  </si>
  <si>
    <t>Ebanistas y afines</t>
  </si>
  <si>
    <t>Reguladores y reguladores-Op. de máquinas madereras</t>
  </si>
  <si>
    <t>Cesteros, bruceros y afines</t>
  </si>
  <si>
    <t>Preparadores de fibras</t>
  </si>
  <si>
    <t>Tejedores con telares o de tejidos de punto y afines</t>
  </si>
  <si>
    <t>Sastres, modistos y sombrereros</t>
  </si>
  <si>
    <t>Patronistas y cortadores de tela, cuero y afines</t>
  </si>
  <si>
    <t>Costureros, bordadores y afines</t>
  </si>
  <si>
    <t>Tapiceros, colchoneros y afines</t>
  </si>
  <si>
    <t>Apelambradores, pellejeros y curtidores</t>
  </si>
  <si>
    <t>Zapateros y afines</t>
  </si>
  <si>
    <t>Op. de instalaciones mineras</t>
  </si>
  <si>
    <t>Op. de instalaciones de procesamiento de minerales</t>
  </si>
  <si>
    <t>Perforadores y sondistas de pozos y afines</t>
  </si>
  <si>
    <t>Op. de hornos de minerales y de primera fusión de metales</t>
  </si>
  <si>
    <t>Op. de hornos de segunda fusión, máquinas de colar y moldear</t>
  </si>
  <si>
    <t>Op. de instalaciones de tratamiento térmico de metales</t>
  </si>
  <si>
    <t>Op. de máquinas trefiladoras y estiradoras de metales</t>
  </si>
  <si>
    <t>Op. de hornos de vidriería y cerámica y Op. de máquinas</t>
  </si>
  <si>
    <t>Op. de instalaciones de vidriería, cerámica,no clasificados</t>
  </si>
  <si>
    <t>Op. de instalaciones de procesamiento de la madera</t>
  </si>
  <si>
    <t>Op. de instalaciones para la preparación de pasta para papel</t>
  </si>
  <si>
    <t>Op. de instalaciones para la fabricación de papel</t>
  </si>
  <si>
    <t>Op. de instalaciones quebrantadoras de Sust. Quim.</t>
  </si>
  <si>
    <t>Op. de instalaciones de tratamiento químico térmico</t>
  </si>
  <si>
    <t>Op. de equipos de filtración y separación de Sust. Quim.</t>
  </si>
  <si>
    <t>Op. de equipos de destilación y de reacción química</t>
  </si>
  <si>
    <t>Op. de instalaciones de refinación de petróleo y gas natural</t>
  </si>
  <si>
    <t>Op. de instalaciones de tratamientos químicos</t>
  </si>
  <si>
    <t>Op. de instalaciones de producción de energía</t>
  </si>
  <si>
    <t>Op. de máquinas de vapor y calderas</t>
  </si>
  <si>
    <t>Op. de incineradores, instalaciones de tratamiento de agua</t>
  </si>
  <si>
    <t>Op. de cadenas de montaje automatizadas</t>
  </si>
  <si>
    <t>Op. de robots industriales</t>
  </si>
  <si>
    <t>Op. de máquinas para trabajar metales y productos minerales</t>
  </si>
  <si>
    <t>Op. de máquinas herramientas</t>
  </si>
  <si>
    <t>Op. de máquinas para fabricar cemento y otros</t>
  </si>
  <si>
    <t>Op. de Máq. para fabricar Prod. farmacéuticos y cosméticos</t>
  </si>
  <si>
    <t>Op. de máquinas para fabricar municiones y explosivos</t>
  </si>
  <si>
    <t>Op. de máquinas pulidoras, galvanizadoras de metales</t>
  </si>
  <si>
    <t>Op. de máquinas para fabricar accesorios fotográficos</t>
  </si>
  <si>
    <t>Op. de máquinas para fabricar Prod. químicos</t>
  </si>
  <si>
    <t>Op. de máquinas para fabricar Prod. de caucho</t>
  </si>
  <si>
    <t>Op. de máquinas para fabricar Prod. de material plástico</t>
  </si>
  <si>
    <t>Op. de máquinas para fabricar Prod. de madera</t>
  </si>
  <si>
    <t>Op. de máquinas de imprenta</t>
  </si>
  <si>
    <t>Op. de máquinas de encuadernación</t>
  </si>
  <si>
    <t>Op. de máquinas para fabricar Prod. de papel</t>
  </si>
  <si>
    <t>Op. de Máq. de preparación de fibras, hilado y devanado</t>
  </si>
  <si>
    <t>Op. de telares y otras máquinas tejedoras</t>
  </si>
  <si>
    <t>Op. de máquinas para coser</t>
  </si>
  <si>
    <t>Op. de máquinas de blanqueo, teñido y tintura</t>
  </si>
  <si>
    <t>Op. de máquinas de tratamiento de pieles y cueros</t>
  </si>
  <si>
    <t>Op. de máquinas para la fabricación de calzado y afines</t>
  </si>
  <si>
    <t>Op. de Máq. para fabricar Prod. textiles y de piel y cuero</t>
  </si>
  <si>
    <t>Op. de máquinas para elaborar alimentos y productos afines</t>
  </si>
  <si>
    <t>Op. de máquinas para elaborar carne, pescado y mariscos</t>
  </si>
  <si>
    <t>Op. de máquinas para elaborar Prod. lácteos</t>
  </si>
  <si>
    <t>Op. de máquinas para moler cereales y especias</t>
  </si>
  <si>
    <t>Op. de Máq para elaborar cereales, panadería, repostería</t>
  </si>
  <si>
    <t>Op. de Máq. para elaborar frutos húmedos, secos, hortalizas</t>
  </si>
  <si>
    <t>Op. de máquinas para fabricar azúcares</t>
  </si>
  <si>
    <t>Op. de máquinas para elaborar té, café y cacao</t>
  </si>
  <si>
    <t>Op. de máquinas para elaborar cerveza, vinos y bebidas</t>
  </si>
  <si>
    <t>Op. de máquinas para elaborar Prod. del tabaco</t>
  </si>
  <si>
    <t>Montadores de elementos mecánicos de máquinas</t>
  </si>
  <si>
    <t>Montadores de equipos eléctricos</t>
  </si>
  <si>
    <t>Montadores de equipos electrónicos</t>
  </si>
  <si>
    <t>Montadores de Prod. metálicos, de caucho, de plástico</t>
  </si>
  <si>
    <t>Montadores de Prod. de madera y de materiales afines</t>
  </si>
  <si>
    <t>Montadores de Prod. de cartón, textiles y materiales afines</t>
  </si>
  <si>
    <t>Otros Op. de máquinas y montadores</t>
  </si>
  <si>
    <t>Maquinistas de locomotoras</t>
  </si>
  <si>
    <t>Guardafrenos, guardagujas y agentes de maniobras</t>
  </si>
  <si>
    <t>Conductores de motocicletas</t>
  </si>
  <si>
    <t>Conductores de automóviles, taxis y camionetas</t>
  </si>
  <si>
    <t>Conductores de autobuses y tranvías</t>
  </si>
  <si>
    <t>Conductores de camiones pesados</t>
  </si>
  <si>
    <t>Op. de maquinaria agrícola móvil y de otras máquinas móviles</t>
  </si>
  <si>
    <t>Op. de maquinaria agrícola y forestal motorizada</t>
  </si>
  <si>
    <t>Op. de máquinas de movimiento de tierras y afines</t>
  </si>
  <si>
    <t>Op. de grúas, de aparatos elevadores y afines</t>
  </si>
  <si>
    <t>Op. de carretillas elevadoras</t>
  </si>
  <si>
    <t>Marineros de cubierta y afines</t>
  </si>
  <si>
    <t>Vendedores ambulantes de Prod. comestibles</t>
  </si>
  <si>
    <t>Vendedores ambulantes de Prod. no comestibles</t>
  </si>
  <si>
    <t>Vendedores a domicilio y por teléfono</t>
  </si>
  <si>
    <t>Limpiabotas y otros Trabaj. callejeros</t>
  </si>
  <si>
    <t>Personal doméstico</t>
  </si>
  <si>
    <t>Limpiadores de oficinas, hoteles y otros establecimientos</t>
  </si>
  <si>
    <t>Lavanderos y planchadores manuales</t>
  </si>
  <si>
    <t>Conserjes</t>
  </si>
  <si>
    <t>Lavadores de vehículos, ventanas y afines</t>
  </si>
  <si>
    <t>Mensajeros, porteadores, porteros y afines</t>
  </si>
  <si>
    <t>Mensajeros, porteadores y repartidores</t>
  </si>
  <si>
    <t>Porteros y guardianes y afines</t>
  </si>
  <si>
    <t>Recolectores de dinero en aparatos, lectores de medidores</t>
  </si>
  <si>
    <t>Recolectores de basura</t>
  </si>
  <si>
    <t>Barrenderos y afines</t>
  </si>
  <si>
    <t>Mozos de labranza y peones agropecuarios</t>
  </si>
  <si>
    <t>Peones forestales</t>
  </si>
  <si>
    <t>Peones de la pesca, la caza y la trampa</t>
  </si>
  <si>
    <t>Peones de minas y canteras</t>
  </si>
  <si>
    <t>Peones de obras públicas: carreteras, presas y obras</t>
  </si>
  <si>
    <t>Peones de la construcción de edificios</t>
  </si>
  <si>
    <t>Peones de montaje</t>
  </si>
  <si>
    <t>Embaladores manuales y otros peones manufactureros</t>
  </si>
  <si>
    <t>Conductores de vehículos accionados a pedal o a brazo</t>
  </si>
  <si>
    <t>Conductores de vehículos y máquinas de tracción animal</t>
  </si>
  <si>
    <t>Peones de carga</t>
  </si>
  <si>
    <t>oficio1_88</t>
  </si>
  <si>
    <t>Oficio (1 dígitos) CIUO 88</t>
  </si>
  <si>
    <t>Miembros del poder ejecutivo y de los cuerpos legislativos</t>
  </si>
  <si>
    <t>Profesionales, científicos e intelectuales</t>
  </si>
  <si>
    <t>Tecnicos profesionales de nivel medio</t>
  </si>
  <si>
    <t>Empleados de oficina</t>
  </si>
  <si>
    <t>Trabajadores de los servicios y vendedores de comercio</t>
  </si>
  <si>
    <t>Agricultores y trabajadores calificados agropecuarios y pesqueros</t>
  </si>
  <si>
    <t>Oficiales, operarios y artesanos de artes mecánicas y de otras</t>
  </si>
  <si>
    <t>Operadores de instalaciones y maquinas y montadores</t>
  </si>
  <si>
    <t>Trabajadores no calificados</t>
  </si>
  <si>
    <t>oficio4_88_chr</t>
  </si>
  <si>
    <t>Oficio (4 dígitos) CIUO 88 (variable tipo cadena)</t>
  </si>
  <si>
    <t>o9b</t>
  </si>
  <si>
    <t>o9b. ¿Qué hace usted en su trabajo o negocio principal?</t>
  </si>
  <si>
    <t>o10</t>
  </si>
  <si>
    <t>o10. Horas de trabajo, empleo principal</t>
  </si>
  <si>
    <t>rango: 0 - 140</t>
  </si>
  <si>
    <t>o11</t>
  </si>
  <si>
    <t>o11. ¿Está dispuesto a trabajar más horas a la semana?</t>
  </si>
  <si>
    <t>o12</t>
  </si>
  <si>
    <t>o12. ¿Su trabajo o negocio principal es de tipo…?</t>
  </si>
  <si>
    <t>Permanente</t>
  </si>
  <si>
    <t>De temporada o estacional</t>
  </si>
  <si>
    <t>Ocasional o eventual</t>
  </si>
  <si>
    <t>A prueba</t>
  </si>
  <si>
    <t>Por plazo o tiempo determinado</t>
  </si>
  <si>
    <t>o13</t>
  </si>
  <si>
    <t>o13. ¿Desde qué año tiene su trabajo o negocio principal?</t>
  </si>
  <si>
    <t>rango: 1935-2014</t>
  </si>
  <si>
    <t>9999</t>
  </si>
  <si>
    <t>o14</t>
  </si>
  <si>
    <t>o14. En su trabajo o negocio principal, Ud. da boleta?</t>
  </si>
  <si>
    <t>Sí da boleta de servicios (honorarios)</t>
  </si>
  <si>
    <t>Sí, da boleta de compra y venta (factura)</t>
  </si>
  <si>
    <t>o15</t>
  </si>
  <si>
    <t>o15. Categoria ocupacional</t>
  </si>
  <si>
    <t>Patrón o empleador</t>
  </si>
  <si>
    <t>Trabajador por cuenta propia</t>
  </si>
  <si>
    <t>Empleado u Obrero del sector público</t>
  </si>
  <si>
    <t>Empleado u Obrero de empresas públicas</t>
  </si>
  <si>
    <t>Empleado u Obrero del sector privado</t>
  </si>
  <si>
    <t>Servicio doméstico puertas afuera</t>
  </si>
  <si>
    <t>FF.AA. y del Orden</t>
  </si>
  <si>
    <t>Familiar no remunerado</t>
  </si>
  <si>
    <t>o16</t>
  </si>
  <si>
    <t>o16. Tipo de contrato</t>
  </si>
  <si>
    <t>Plazo indefinido</t>
  </si>
  <si>
    <t>Plazo fijo</t>
  </si>
  <si>
    <t>o17</t>
  </si>
  <si>
    <t>o17. Contrato de trabajo escrito</t>
  </si>
  <si>
    <t>Sí, firmó</t>
  </si>
  <si>
    <t>Sí, pero no ha firmado</t>
  </si>
  <si>
    <t>No tiene</t>
  </si>
  <si>
    <t>No se acuerda o no sabe si firmó contrato</t>
  </si>
  <si>
    <t>o18</t>
  </si>
  <si>
    <t>o18. Jornada de trabajo</t>
  </si>
  <si>
    <t>Jornada completa</t>
  </si>
  <si>
    <t>Jornada parcial</t>
  </si>
  <si>
    <t>Jornada prolongada</t>
  </si>
  <si>
    <t>Otra</t>
  </si>
  <si>
    <t>o19</t>
  </si>
  <si>
    <t>o19. Tipo de turno</t>
  </si>
  <si>
    <t>Sólo diurno</t>
  </si>
  <si>
    <t>Sólo nocturno</t>
  </si>
  <si>
    <t>Rotativo o turnos</t>
  </si>
  <si>
    <t>o20</t>
  </si>
  <si>
    <t>o20. ¿Con quién firmó su contrato o estableció su acuerdo de trabajo?</t>
  </si>
  <si>
    <t>Directamente con la empresa o negocio donde trabaja</t>
  </si>
  <si>
    <t>Con un contratista o subcontratista de bienes o servicios</t>
  </si>
  <si>
    <t>Con empresa de servicios transitorios, suministradora de trabajadores o contratista laboral</t>
  </si>
  <si>
    <t>o21</t>
  </si>
  <si>
    <t>o21. Rama sin codificar</t>
  </si>
  <si>
    <t>rama4_sub_rev3</t>
  </si>
  <si>
    <t>Actividad económica empresa que le paga (4 dígitos) CIIU Rev. 3</t>
  </si>
  <si>
    <t>Cultivo de cereales y otros cultivos n.c.p.</t>
  </si>
  <si>
    <t>Cultivo de hortalizas y legumbres, especialidades hortícolas y productos de vivero</t>
  </si>
  <si>
    <t>Cultivo de frutas, nueces, plantas cuyas hojas o frutas se utilizan para preparar bebidas, y especias</t>
  </si>
  <si>
    <t>Cría de ganado vacuno y de ovejas, cabras, caballos, asnos, mulas y burdéganos; cría de ganado lechero</t>
  </si>
  <si>
    <t>Cría de otros animales; elaboración de productos animales n.c.p.</t>
  </si>
  <si>
    <t>Cultivo de productos agrícolas en combinación con la cría de animales (explotación mixta)</t>
  </si>
  <si>
    <t>Actividades de servicios agrícolas y ganaderos, excepto las actividades veterinarias</t>
  </si>
  <si>
    <t>Silvicultura, extracción de madera y actividades de servicios conexas</t>
  </si>
  <si>
    <t>Pesca, explotación de criaderos de peces y granjas piscícolas; actividades de servicios relacionadas con la pesca</t>
  </si>
  <si>
    <t>Extracción de petróleo crudo y gas natural</t>
  </si>
  <si>
    <t>Extracción de minerales no especificados</t>
  </si>
  <si>
    <t>Extracción de minerales de hierro</t>
  </si>
  <si>
    <t>Extracción de minerales metalíferos no ferrosos, excepto los minerales de uranio y torio</t>
  </si>
  <si>
    <t>Extracción de piedra, arena y arcilla</t>
  </si>
  <si>
    <t>Extracción de minerales para la fabricación de abonos y productos químicos</t>
  </si>
  <si>
    <t>Extracción de sal</t>
  </si>
  <si>
    <t>Elaboración de productos alimenticios y bebidas</t>
  </si>
  <si>
    <t>Producción, procesamiento y conservación de carne y productos cárnicos</t>
  </si>
  <si>
    <t>Elaboración y conservación de pescado y productos de pescado</t>
  </si>
  <si>
    <t>Elaboración y conservación de frutas, legumbres y hortalizas</t>
  </si>
  <si>
    <t>Elaboración de productos lácteos</t>
  </si>
  <si>
    <t>Elaboración de productos de molinería</t>
  </si>
  <si>
    <t>Elaboración de almidones y productos derivados del almidón</t>
  </si>
  <si>
    <t>Elaboración de alimentos preparados para animales</t>
  </si>
  <si>
    <t>Elaboración de productos de panadería</t>
  </si>
  <si>
    <t>Elaboración de otros productos alimenticios n.c.p.</t>
  </si>
  <si>
    <t>Elaboración de vinos</t>
  </si>
  <si>
    <t>Elaboración de bebidas no alcohólicas; producción de aguas minerales</t>
  </si>
  <si>
    <t>Fabricación de tejidos y artículos de punto y ganchillo</t>
  </si>
  <si>
    <t>Fabricación de prendas de vestir, excepto prendas de piel</t>
  </si>
  <si>
    <t>Aserrado y acepilladura de madera</t>
  </si>
  <si>
    <t>Fabricación de partes y piezas de carpintería para edificios y construcciones</t>
  </si>
  <si>
    <t>Fabricación de recipientes de madera</t>
  </si>
  <si>
    <t>Fabricación de pasta de madera, papel y cartón</t>
  </si>
  <si>
    <t>Fabricación de otros artículos de papel y cartón</t>
  </si>
  <si>
    <t>Edición de libros, folletos, partituras y otras publicaciones</t>
  </si>
  <si>
    <t>Edición de periódicos, revistas y publicaciones periódicas</t>
  </si>
  <si>
    <t>Actividades de impresión</t>
  </si>
  <si>
    <t>Fabricación de productos de la refinación del petróleo</t>
  </si>
  <si>
    <t>Fabricación de pinturas, barnices y productos de revestimiento similares, tintas de imprenta y masillas</t>
  </si>
  <si>
    <t>Fabricación de productos farmacéuticos, sustancias químicas medicinales y productos botánicos</t>
  </si>
  <si>
    <t>Fabricación de jabones y detergentes, preparados para limpiar y pulir, perfumes y preparados de tocador</t>
  </si>
  <si>
    <t>Fabricación de otros productos químicos n.c.p.</t>
  </si>
  <si>
    <t>Fabricación de cubiertas y cámaras de caucho; recauchado y renovación de cubiertas de caucho</t>
  </si>
  <si>
    <t>Fabricación de otros productos de caucho</t>
  </si>
  <si>
    <t>Fabricación de productos de plástico</t>
  </si>
  <si>
    <t>Fabricación de vidrio y productos de vidrio</t>
  </si>
  <si>
    <t>Fabricación de productos de arcilla y cerámica no refractarias para uso estructural</t>
  </si>
  <si>
    <t>Fundición de metales no ferrosos</t>
  </si>
  <si>
    <t>Fabricación de productos metálicos para uso estructural</t>
  </si>
  <si>
    <t>Fabricación de tanques, depósitos y recipientes de metal</t>
  </si>
  <si>
    <t>Tratamiento y revestimiento de metales; obras de ingeniería mecánica en general realizadas a cambio de una retribución o</t>
  </si>
  <si>
    <t>Fabricación de artículos de cuchillería, herramientas de mano y artículos de ferretería</t>
  </si>
  <si>
    <t>Fabricación de otros productos elaborados de metal n.c.p.</t>
  </si>
  <si>
    <t>Fabricación de motores y turbinas, excepto motores para aeronaves, vehículos automotores y motocicletas</t>
  </si>
  <si>
    <t>Fabricación de bombas, compresores, grifos y válvulas</t>
  </si>
  <si>
    <t>Fabricación de equipo de elevación y manipulación</t>
  </si>
  <si>
    <t>Fabricación de maquinaria agropecuaria y forestal</t>
  </si>
  <si>
    <t>Fabricación de máquinas herramienta</t>
  </si>
  <si>
    <t>Fabricación de maquinaria metalúrgica</t>
  </si>
  <si>
    <t>Fabricación de maquinaria para la explotación de minas y canteras y para obras de construcción</t>
  </si>
  <si>
    <t>Fabricación de maquinaria para la elaboración de alimentos, bebidas y tabaco</t>
  </si>
  <si>
    <t>Fabricación de otros tipos de maquinaria de uso especial</t>
  </si>
  <si>
    <t>Fabricación de motores, generadores y transformadores eléctricos</t>
  </si>
  <si>
    <t>Fabricación de aparatos de distribución y control de la energía eléctrica</t>
  </si>
  <si>
    <t>Fabricación de lámparas eléctricas y equipo de iluminación</t>
  </si>
  <si>
    <t>Fabricación de otros tipos de equipo eléctrico n.c.p.</t>
  </si>
  <si>
    <t>Fabricación de transmisores de radio y televisión y de aparatos para telefonía y telegrafía con hilos</t>
  </si>
  <si>
    <t>Fabricación de equipo médico y quirúrgico y de aparatos ortopédicos</t>
  </si>
  <si>
    <t>Fabricación de equipo de control de procesos industriales</t>
  </si>
  <si>
    <t>Fabricación de vehículos automotores</t>
  </si>
  <si>
    <t>Construcción y reparación de buques</t>
  </si>
  <si>
    <t>Fabricación de muebles</t>
  </si>
  <si>
    <t>Reciclamiento de desperdicios y desechos no metálicos</t>
  </si>
  <si>
    <t>Generación, captación y distribución de energía eléctrica</t>
  </si>
  <si>
    <t>Captación, depuración y distribución de agua</t>
  </si>
  <si>
    <t>Construcción</t>
  </si>
  <si>
    <t>Preparación del terreno</t>
  </si>
  <si>
    <t>Construcción de edificios completos y de partes de edificios; obras de ingeniería civil</t>
  </si>
  <si>
    <t>Acondicionamiento de edificios</t>
  </si>
  <si>
    <t>Terminación de edificios</t>
  </si>
  <si>
    <t>Alquiler de equipo de construcción y demolición dotado de operarios</t>
  </si>
  <si>
    <t>Venta de vehículos automotores</t>
  </si>
  <si>
    <t>Mantenimiento y reparación de vehículos automotores</t>
  </si>
  <si>
    <t>Venta de partes, piezas y accesorios de vehículos automotores</t>
  </si>
  <si>
    <t>Venta al por menor de combustible para automotores</t>
  </si>
  <si>
    <t>Venta al por mayor de materias primas agropecuarias y de animales vivos</t>
  </si>
  <si>
    <t>Venta al por mayor de alimentos, bebidas y tabaco</t>
  </si>
  <si>
    <t>Venta al por mayor de productos textiles, prendas de vestir y calzado</t>
  </si>
  <si>
    <t>Venta al por mayor de otros enseres domésticos</t>
  </si>
  <si>
    <t>Venta al por mayor de combustibles sólidos, líquidos y gaseosos y de productos conexos</t>
  </si>
  <si>
    <t>Venta al por mayor de metales y minerales metalíferos</t>
  </si>
  <si>
    <t>Venta al por mayor de materiales de construcción, artículos de ferretería y equipo y materiales de fontanería y calefacc</t>
  </si>
  <si>
    <t>Venta al por mayor de otros productos</t>
  </si>
  <si>
    <t>Venta al por menor en almacenes no especializados con surtido compuesto principalmente de alimentos, bebidas y tabaco</t>
  </si>
  <si>
    <t>Venta al por menor de otros productos en almacenes no especializados</t>
  </si>
  <si>
    <t>Venta al por menor de alimentos, bebidas y tabaco en almacenes especializados</t>
  </si>
  <si>
    <t>Venta al por menor de productos farmacéuticos y medicinales, cosméticos y artículos de tocador</t>
  </si>
  <si>
    <t>Venta al por menor de productos textiles, prendas de vestir, calzado y artículos de cuero</t>
  </si>
  <si>
    <t>Venta al por menor de aparatos, artículos y equipo de uso doméstico</t>
  </si>
  <si>
    <t>Venta al por menor de otros productos en almacenes especializados</t>
  </si>
  <si>
    <t>Venta al por menor en puestos de venta y mercados</t>
  </si>
  <si>
    <t>Otros tipos de venta al por menor no realizada en almacenes</t>
  </si>
  <si>
    <t>Reparación de efectos personales y enseres domésticos</t>
  </si>
  <si>
    <t>Hoteles; campamentos y otros tipos de hospedaje temporal</t>
  </si>
  <si>
    <t>Restaurantes, bares y cantinas</t>
  </si>
  <si>
    <t>Transporte por vía férrea</t>
  </si>
  <si>
    <t>Otros tipos de transporte regular de pasajeros por vía terrestre</t>
  </si>
  <si>
    <t>Otros tipos de transporte no regular de pasajeros por vía terrestre</t>
  </si>
  <si>
    <t>Transporte de carga por carretera</t>
  </si>
  <si>
    <t>Transporte marítimo y de cabotaje</t>
  </si>
  <si>
    <t>Transporte por vías de navegación interiores</t>
  </si>
  <si>
    <t>Transporte regular por vía aérea</t>
  </si>
  <si>
    <t>Transporte no regular por vía aérea</t>
  </si>
  <si>
    <t>Manipulación de la carga</t>
  </si>
  <si>
    <t>Almacenamiento y depósito</t>
  </si>
  <si>
    <t>Otras actividades de transporte complementarias</t>
  </si>
  <si>
    <t>Actividades de otras agencias de transporte</t>
  </si>
  <si>
    <t>Actividades postales nacionales</t>
  </si>
  <si>
    <t>Actividades de correo distintas de las actividades postales nacionales</t>
  </si>
  <si>
    <t>Telecomunicaciones</t>
  </si>
  <si>
    <t>Otros tipos de intermediación monetaria</t>
  </si>
  <si>
    <t>Otros tipos de intermediación financiera n.c.p.</t>
  </si>
  <si>
    <t>Planes de seguros generales</t>
  </si>
  <si>
    <t>Actividades inmobiliarias realizadas con bienes propios o arrendados</t>
  </si>
  <si>
    <t>Actividades inmobiliarias realizadas a cambio de una retribución o por contrata</t>
  </si>
  <si>
    <t>Alquiler de equipo de transporte por vía terrestre</t>
  </si>
  <si>
    <t>Alquiler de maquinaria y equipo agropecuario</t>
  </si>
  <si>
    <t>Alquiler de maquinaria y equipo de construcción e ingeniería civil</t>
  </si>
  <si>
    <t>Alquiler de otros tipos de maquinaria y equipo n.c.p.</t>
  </si>
  <si>
    <t>Consultores en equipo de informática</t>
  </si>
  <si>
    <t>Consultores en programas de informática y suministro de programas de informática</t>
  </si>
  <si>
    <t>Mantenimiento y reparación de maquinaria de oficina, contabilidad e informática</t>
  </si>
  <si>
    <t>Otras actividades de informática</t>
  </si>
  <si>
    <t>Investigaciones y desarrollo experimental en el campo de las ciencias naturales y la ingeniería</t>
  </si>
  <si>
    <t>Investigaciones y desarrollo experimental en el campo de las ciencias sociales y las humanidades</t>
  </si>
  <si>
    <t>Actividades jurídicas</t>
  </si>
  <si>
    <t>Actividades de contabilidad, teneduría de libros y auditoría; asesoramiento en materia de impuestos</t>
  </si>
  <si>
    <t>Investigación de mercados y realización de encuestas de opinión pública</t>
  </si>
  <si>
    <t>Actividades de asesoramiento empresarial y en materia de gestión</t>
  </si>
  <si>
    <t>Actividades de arquitectura e ingeniería y actividades conexas de asesoramiento técnico</t>
  </si>
  <si>
    <t>Ensayos y análisis técnicos</t>
  </si>
  <si>
    <t>Publicidad</t>
  </si>
  <si>
    <t>Obtención y dotación de personal</t>
  </si>
  <si>
    <t>Actividades de investigación y seguridad</t>
  </si>
  <si>
    <t>Actividades de limpieza de edificios</t>
  </si>
  <si>
    <t>Actividades de fotografía</t>
  </si>
  <si>
    <t>Actividades de envase y empaque</t>
  </si>
  <si>
    <t>Otras actividades empresariales n.c.p.</t>
  </si>
  <si>
    <t>Actividades de la administración pública en general</t>
  </si>
  <si>
    <t>Regulación de las actividades de organismos que prestan servicios sanitarios, educativos, culturales y otros servicios s</t>
  </si>
  <si>
    <t>Regulación y facilitación de la actividad económica</t>
  </si>
  <si>
    <t>Actividades de defensa</t>
  </si>
  <si>
    <t>Actividades de mantenimiento del orden público y de seguridad</t>
  </si>
  <si>
    <t>Actividades de planes de seguridad social de afiliación obligatoria</t>
  </si>
  <si>
    <t>Enseñanza primaria</t>
  </si>
  <si>
    <t>Enseñanza secundaria de formación general</t>
  </si>
  <si>
    <t>Enseñanza secundaria de formación técnica y profesional</t>
  </si>
  <si>
    <t>Enseñanza superior</t>
  </si>
  <si>
    <t>Enseñanza de adultos y otros tipos de enseñanza</t>
  </si>
  <si>
    <t>Actividades de hospitales</t>
  </si>
  <si>
    <t>Actividades de médicos y odontólogos</t>
  </si>
  <si>
    <t>Otras actividades relacionadas con la salud humana</t>
  </si>
  <si>
    <t>Servicios sociales con alojamiento</t>
  </si>
  <si>
    <t>Servicios sociales sin alojamiento</t>
  </si>
  <si>
    <t>Eliminación de desperdicios y aguas residuales, saneamiento y actividades similares</t>
  </si>
  <si>
    <t>Actividades de sindicatos</t>
  </si>
  <si>
    <t>Actividades de organizaciones religiosas</t>
  </si>
  <si>
    <t>Actividades de otras asociaciones n.c.p.</t>
  </si>
  <si>
    <t>Producción y distribución de filmes y videocintas</t>
  </si>
  <si>
    <t>Actividades de radio y televisión</t>
  </si>
  <si>
    <t>Actividades teatrales y musicales y otras actividades artísticas</t>
  </si>
  <si>
    <t>Otras actividades de entretenimiento n.c.p.</t>
  </si>
  <si>
    <t>Actividades de museos y preservación de lugares y edificios históricos</t>
  </si>
  <si>
    <t>Actividades deportivas</t>
  </si>
  <si>
    <t>Otras actividades de esparcimiento</t>
  </si>
  <si>
    <t>Lavado y limpieza de prendas de tela y de piel, incluso la limpieza en seco</t>
  </si>
  <si>
    <t>Peluquería y otros tratamientos de belleza</t>
  </si>
  <si>
    <t>Pompas fúnebres y actividades conexas</t>
  </si>
  <si>
    <t>Otras actividades de servicios n.c.p.</t>
  </si>
  <si>
    <t>Hogares privados con servicio doméstico</t>
  </si>
  <si>
    <t>Organizaciones y órganos extraterritoriales</t>
  </si>
  <si>
    <t>rama1_sub_rev3</t>
  </si>
  <si>
    <t>Actividad económica empresa que le paga (1 dígito) CIIU Rev. 3</t>
  </si>
  <si>
    <t>A. Agricultura, ganadería, caza y silvicultura</t>
  </si>
  <si>
    <t>B. Pesca</t>
  </si>
  <si>
    <t>C. Explotación de minas y canteras</t>
  </si>
  <si>
    <t>D. Industrias manufactureras</t>
  </si>
  <si>
    <t>E. Suministro de electricidad, gas y agua</t>
  </si>
  <si>
    <t>F.Construcción</t>
  </si>
  <si>
    <t>G. Comercio al por mayor y al por menor</t>
  </si>
  <si>
    <t>H. Hoteles y restaurantes</t>
  </si>
  <si>
    <t>I. Transporte, almacenamiento y comunicaciones</t>
  </si>
  <si>
    <t>J. Intermediación financiera</t>
  </si>
  <si>
    <t>K. Actividades inmobiliarias, empresariales y de alquiler</t>
  </si>
  <si>
    <t>L.Administrasción pública y defensa</t>
  </si>
  <si>
    <t>M. Enseñanza</t>
  </si>
  <si>
    <t>N. Servicios sociales y de salud</t>
  </si>
  <si>
    <t>O. Otras actividades de servicios comunitarios, sociales y personales</t>
  </si>
  <si>
    <t>P. Hogares privados con servicio doméstico</t>
  </si>
  <si>
    <t>Q.Organizaciones y Organos extraterritoriales</t>
  </si>
  <si>
    <t>X. No bien especificado</t>
  </si>
  <si>
    <t>rama4_sub_rev3_chr</t>
  </si>
  <si>
    <t>rama4_sub_rev3_chr. Rama (4 dígitos) CIIU Rev. 3 (variable tipo cadena)</t>
  </si>
  <si>
    <t>o22</t>
  </si>
  <si>
    <t>o22. Tamaño de empresa subcontratista</t>
  </si>
  <si>
    <t>o23</t>
  </si>
  <si>
    <t>o23. ¿A qué se dedica el negocio, empresa o institución que le paga?</t>
  </si>
  <si>
    <t>rama4_rev3</t>
  </si>
  <si>
    <t>Rama (4 dígitos) CIIU Rev. 3</t>
  </si>
  <si>
    <t>Cultivos en general, cultivo de productos de mercado, horticultura</t>
  </si>
  <si>
    <t>Extracción y aglomeración de carbón de piedra</t>
  </si>
  <si>
    <t>Actividades de servicios relacionadas con la extracción de petróleo y gas, excepto las actividades de prospección</t>
  </si>
  <si>
    <t>Explotación de otras minas y canteras n.c.p.</t>
  </si>
  <si>
    <t>Elaboración de aceites y grasas de origen vegetal y animal</t>
  </si>
  <si>
    <t>Elaboración de azúcar</t>
  </si>
  <si>
    <t>Elaboración de cacao y chocolate y de productos de confitería</t>
  </si>
  <si>
    <t>Elaboración de macarrones, fideos, alcuzcuz y productos farináceos similares</t>
  </si>
  <si>
    <t>Destilación, rectificación y mezcla de bebidas alcohólicas; producción de alcohol etílico a partir de sustancias ferment</t>
  </si>
  <si>
    <t>Elaboración de bebidas malteadas y de malta</t>
  </si>
  <si>
    <t>Elaboración de productos de tabaco</t>
  </si>
  <si>
    <t>Preparación e hilatura de fibras textiles; tejedura de productos textiles</t>
  </si>
  <si>
    <t>Acabado de productos textiles</t>
  </si>
  <si>
    <t>Fabricación de artículos confeccionados de materiales textiles, excepto prendas de vestir</t>
  </si>
  <si>
    <t>Fabricación de tapices y alfombras</t>
  </si>
  <si>
    <t>Fabricación de cuerdas, cordeles, bramantes y redes</t>
  </si>
  <si>
    <t>Fabricación de otros productos textiles n.c.p.</t>
  </si>
  <si>
    <t>Adobo y teñido de pieles; fabricación de artículos de piel</t>
  </si>
  <si>
    <t>Curtido y adobo de cueros</t>
  </si>
  <si>
    <t>Fabricación de maletas, bolsos de mano y artículos similares, y de artículos de talabartería y guarnicionería</t>
  </si>
  <si>
    <t>Fabricación de calzado</t>
  </si>
  <si>
    <t>Fabricación de hojas de madera para enchapado; fabricación de tableros contrachapados, tableros laminados, tableros de p</t>
  </si>
  <si>
    <t>Fabricación de otros productos de madera; fabricación de artículos de corcho, paja y materiales trenzables</t>
  </si>
  <si>
    <t>Fabricación de papel y cartón ondulado y de envases de papel y cartón</t>
  </si>
  <si>
    <t>Edición de grabaciones</t>
  </si>
  <si>
    <t>Otras actividades de edición</t>
  </si>
  <si>
    <t>Actividades de servicios relacionadas con la impresión</t>
  </si>
  <si>
    <t>Reproducción de grabaciones</t>
  </si>
  <si>
    <t>Fabricación de sustancias químicas básicas, excepto abonos y compuestos de nitrógeno</t>
  </si>
  <si>
    <t>Fabricación de abonos y compuestos de nitrógeno</t>
  </si>
  <si>
    <t>Fabricación de plásticos en formas primarias y de caucho sintítico</t>
  </si>
  <si>
    <t>Fabricación de plaguicidas y otros productos químicos de uso agropecuario</t>
  </si>
  <si>
    <t>Fabricación de fibras manufacturadas</t>
  </si>
  <si>
    <t>Fabricación de productos de cerámica no refractaria para uso no estructural</t>
  </si>
  <si>
    <t>Fabricación de productos de cerámica refractaria</t>
  </si>
  <si>
    <t>Fabricación de cemento, cal y yeso</t>
  </si>
  <si>
    <t>Fabricación de artículos de hormigón, cemento y yeso</t>
  </si>
  <si>
    <t>Corte, tallado y acabado de la piedra</t>
  </si>
  <si>
    <t>Fabricación de otros productos minerales no metálicos n.c.p.</t>
  </si>
  <si>
    <t>Industrias básicas de hierro y acero</t>
  </si>
  <si>
    <t>Fabricación de productos primarios de metales preciosos y metales no ferrosos</t>
  </si>
  <si>
    <t>Fundición de hierro y acero</t>
  </si>
  <si>
    <t>Fabricación de generadores de vapor, excepto calderas de agua caliente para calefacción central</t>
  </si>
  <si>
    <t>Forja, prensado, estampado y laminado de metales; pulvimetalurgia</t>
  </si>
  <si>
    <t>Fabricación de maquinaria y equipo n.c.p.</t>
  </si>
  <si>
    <t>Fabricación de cojinetes, engranajes, trenes de engranajes y piezas de transmisión</t>
  </si>
  <si>
    <t>Fabricación de hornos, hogares y quemadores</t>
  </si>
  <si>
    <t>Fabricación de otros tipos de maquinaria de uso general</t>
  </si>
  <si>
    <t>Fabricación de maquinaria para la elaboración de productos textiles, prendas de vestir y cueros</t>
  </si>
  <si>
    <t>Fabricación de armas y municiones</t>
  </si>
  <si>
    <t>Fabricación de aparatos de uso doméstico n.c.p.</t>
  </si>
  <si>
    <t>Fabricación de maquinaria de oficina, contabilidad e informática</t>
  </si>
  <si>
    <t>Fabricación de hilos y cables aislados</t>
  </si>
  <si>
    <t>Fabricación de acumuladores y de pilas y baterías primarias</t>
  </si>
  <si>
    <t>Fabricación de receptores de radio y televisión, aparatos de grabación y reproducción de sonido y vídeo, y productos con</t>
  </si>
  <si>
    <t>Fabricación de instrumentos y aparatos para medir, verificar, ensayar, navegar y otros fines, excepto el equipo de contr</t>
  </si>
  <si>
    <t>Fabricación de instrumentos de óptica y equipo fotográfico</t>
  </si>
  <si>
    <t>Fabricación de relojes</t>
  </si>
  <si>
    <t>Fabricación de carrocerías para vehículos automotores; fabricación de remolques y semirremolques</t>
  </si>
  <si>
    <t>Fabricación de partes, piezas y accesorios para vehículos automotores y sus motores</t>
  </si>
  <si>
    <t>Construcción y reparación de embarcaciones de recreo y deporte</t>
  </si>
  <si>
    <t>Fabricación de locomotoras y de material rodante para ferrocarriles y tranvías</t>
  </si>
  <si>
    <t>Fabricación de aeronaves y naves espaciales</t>
  </si>
  <si>
    <t>Fabricación de bicicletas y de sillones de ruedas para inválidos</t>
  </si>
  <si>
    <t>Fabricación de joyas y artículos conexos</t>
  </si>
  <si>
    <t>Fabricación de instrumentos de música</t>
  </si>
  <si>
    <t>Fabricación de artículos de deporte</t>
  </si>
  <si>
    <t>Fabricación de juegos y juguetes</t>
  </si>
  <si>
    <t>Otras industrias manufactureras n.c.p.</t>
  </si>
  <si>
    <t>Reciclamiento de desperdicios y desechos metálicos</t>
  </si>
  <si>
    <t>Fabricación de gas; distribución de combustibles gaseosos por tuberías</t>
  </si>
  <si>
    <t>Suministro de vapor y agua caliente</t>
  </si>
  <si>
    <t>Comercio al por mayor y menor, reparación de vehículos automotores, motocicletas, efectos personales y enseres doméstico</t>
  </si>
  <si>
    <t>Venta, mantenimiento y reparación de motocicletas y de sus partes, piezas y accesorios</t>
  </si>
  <si>
    <t>Comercio al por mayor y en comisión, excepto el comercio de vehículos automotores y motocicletas</t>
  </si>
  <si>
    <t>Venta al por mayor a cambio de una retribución o por contrata</t>
  </si>
  <si>
    <t>Venta al por mayor de otros productos intermedios, desperdicios y desechos</t>
  </si>
  <si>
    <t>Venta al por mayor de maquinaria, equipo y materiales</t>
  </si>
  <si>
    <t>Comercio al por menor, excepto el comercio de vehículos automotores y motocicletas, reparación de efectos personales y e</t>
  </si>
  <si>
    <t>Venta al por menor de artículos de ferretería, pinturas y productos de vidrio</t>
  </si>
  <si>
    <t>Venta al por menor en almacenes de artículos usados</t>
  </si>
  <si>
    <t>Venta al por menor de casas de venta por correo</t>
  </si>
  <si>
    <t>Transporte por tuberías</t>
  </si>
  <si>
    <t>Actividades de agencias de viajes y organizadores de viajes; actividades de asistencia a turistas n.c.p.</t>
  </si>
  <si>
    <t>Banca central</t>
  </si>
  <si>
    <t>Otros tipos de crédito</t>
  </si>
  <si>
    <t>Planes de seguros de vida</t>
  </si>
  <si>
    <t>Planes de pensiones</t>
  </si>
  <si>
    <t>Administración de mercados financieros</t>
  </si>
  <si>
    <t>Actividades bursátiles</t>
  </si>
  <si>
    <t>Actividades auxiliares de la intermediación financiera n.c.p.</t>
  </si>
  <si>
    <t>Actividades auxiliares de la financiación de planes de seguros y de pensiones</t>
  </si>
  <si>
    <t>Alquiler de equipo de transporte por vía acuática</t>
  </si>
  <si>
    <t>Alquiler de maquinaria y equipo de oficina (incluso computadoras)</t>
  </si>
  <si>
    <t>Alquiler de efectos personales y enseres domésticos n.c.p.</t>
  </si>
  <si>
    <t>Procesamiento de datos</t>
  </si>
  <si>
    <t>Actividades relacionadas con bases de datos</t>
  </si>
  <si>
    <t>Actividades de servicios auxiliares para la administración pública en general</t>
  </si>
  <si>
    <t>Relaciones exteriores</t>
  </si>
  <si>
    <t>Enseñanza</t>
  </si>
  <si>
    <t>Actividades veterinarias</t>
  </si>
  <si>
    <t>Actividades de organizaciones empresariales y de empleadores</t>
  </si>
  <si>
    <t>Actividades de organizaciones profesionales</t>
  </si>
  <si>
    <t>Actividades de organizaciones políticas</t>
  </si>
  <si>
    <t>Exhibición de filmes y videocintas</t>
  </si>
  <si>
    <t>Actividades de agencias de noticias</t>
  </si>
  <si>
    <t>Actividades de bibliotecas y archivos</t>
  </si>
  <si>
    <t>Actividades de jardines botánicos y zoológicos y de parques nacionales</t>
  </si>
  <si>
    <t>rama1_rev3</t>
  </si>
  <si>
    <t>Rama (1 dígitos) CIIU Rev. 3</t>
  </si>
  <si>
    <t>rama4_rev3_chr</t>
  </si>
  <si>
    <t>Rama (4 dígitos) CIIU Rev. 3 (variable tipo cadena)</t>
  </si>
  <si>
    <t>o24</t>
  </si>
  <si>
    <t>o24. Tamaño de empresa, en el establecimiento</t>
  </si>
  <si>
    <t>o25</t>
  </si>
  <si>
    <t>o25. Tamaño de empresa, en el país</t>
  </si>
  <si>
    <t>o26</t>
  </si>
  <si>
    <t>o26. Lugar en donde realiza la actividad o se ubica el negocio</t>
  </si>
  <si>
    <t>Dentro de su vivienda</t>
  </si>
  <si>
    <t>Taller o local anexo a su vivienda</t>
  </si>
  <si>
    <t>En un establecimiento independiente (fábrica, oficina, etc.)</t>
  </si>
  <si>
    <t>En un predio agrícola</t>
  </si>
  <si>
    <t>En un predio marítimo</t>
  </si>
  <si>
    <t>A domicilio (casa del empleador o cliente)</t>
  </si>
  <si>
    <t>En la vía pública, transporte terrestre, aéreo o acuático</t>
  </si>
  <si>
    <t>En faena, obras de construcción, mineras o similares</t>
  </si>
  <si>
    <t>En otro lugar</t>
  </si>
  <si>
    <t>o27</t>
  </si>
  <si>
    <t>o27. Otros trabajos, empleos, actividades además de su trabajo principal</t>
  </si>
  <si>
    <t>o28</t>
  </si>
  <si>
    <t>o28. Categoria ocupacional, trabajo secundario</t>
  </si>
  <si>
    <t>FF.AA. Y del orden</t>
  </si>
  <si>
    <t>o29</t>
  </si>
  <si>
    <t>o29. Afiliado a sistema previsional</t>
  </si>
  <si>
    <t>o30</t>
  </si>
  <si>
    <t>o30. Cotiza en algún sistema previsional</t>
  </si>
  <si>
    <t>Sí, AFP. Cotización obligatoria del trabajador dependiente</t>
  </si>
  <si>
    <t>Sí, AFP. Cotización voluntaria del trabajador independiente</t>
  </si>
  <si>
    <t>Si, IPS ex INP. Caja de EE. Públicos, Particulares, SSS u otras</t>
  </si>
  <si>
    <t>Sí, Caja de Previsión de la Defensa Nacional</t>
  </si>
  <si>
    <t>Sí, Dirección de Previsión de Carabineros</t>
  </si>
  <si>
    <t>Sí, otra. Especifique</t>
  </si>
  <si>
    <t>No está cotizando</t>
  </si>
  <si>
    <t>o30esp</t>
  </si>
  <si>
    <t>o30esp. Espesifique otro sistema previsional</t>
  </si>
  <si>
    <t>o31a</t>
  </si>
  <si>
    <t>o31a. Capacitación laboral, Tipo 1</t>
  </si>
  <si>
    <t>Sí, capacitación laboral</t>
  </si>
  <si>
    <t>Sí, emprendimiento</t>
  </si>
  <si>
    <t>Sí, capacitación en oficios</t>
  </si>
  <si>
    <t>No responde</t>
  </si>
  <si>
    <t>o31b</t>
  </si>
  <si>
    <t>o31b. Capacitación laboral, Tipo 2</t>
  </si>
  <si>
    <t>o31c</t>
  </si>
  <si>
    <t>o31c. Capacitación laboral, Tipo 3</t>
  </si>
  <si>
    <t>o0</t>
  </si>
  <si>
    <t>o0. ¿Quién (o quienes) responde(n) el módulo Trabajo?</t>
  </si>
  <si>
    <t>Módulo Y: Ingresos</t>
  </si>
  <si>
    <t>ych1</t>
  </si>
  <si>
    <t>ych1. Chequeo de situación ocupacional</t>
  </si>
  <si>
    <t>1</t>
  </si>
  <si>
    <t>Asalariado</t>
  </si>
  <si>
    <t>2</t>
  </si>
  <si>
    <t>Patrón, empleador o trabajador cuenta propia</t>
  </si>
  <si>
    <t>3</t>
  </si>
  <si>
    <t>Familiar no remunerado, inactivo o desocupado</t>
  </si>
  <si>
    <t>4</t>
  </si>
  <si>
    <t>Menor de 12 años</t>
  </si>
  <si>
    <t>y1a</t>
  </si>
  <si>
    <t>y1a .Mes pasado. Sueldo o salario líquido en su trabajo principal</t>
  </si>
  <si>
    <t>rango: 0-25.002.000</t>
  </si>
  <si>
    <t>y1b</t>
  </si>
  <si>
    <t>y1b. Y en [MES -2] Sueldo o salario líquido en su trabajo principal</t>
  </si>
  <si>
    <t>rango: 0-20.000.000</t>
  </si>
  <si>
    <t>y1c</t>
  </si>
  <si>
    <t>y1c. Y en [MES -3], Sueldo o salario líquido en su trabajo principal</t>
  </si>
  <si>
    <t>y2d</t>
  </si>
  <si>
    <t>y2d. En el mes pasado, ¿a cuántos días pactadas ese sueldo o salario? Días</t>
  </si>
  <si>
    <t>rango: 0-30</t>
  </si>
  <si>
    <t>y2h</t>
  </si>
  <si>
    <t>y2h. En el mes pasado, ¿a cuántos horas pactadas ese sueldo o salario? Horas</t>
  </si>
  <si>
    <t>rango: 0-480</t>
  </si>
  <si>
    <t>y3am</t>
  </si>
  <si>
    <t>y3am. Mes pasado, recibió ingresos por: Horas extra (Monto)</t>
  </si>
  <si>
    <t>rango: 0-3.000.000</t>
  </si>
  <si>
    <t>y3ap</t>
  </si>
  <si>
    <t>y3ap. Con qué frecuencia recibe ingresos por: Horas extra (Periodicidad)</t>
  </si>
  <si>
    <t>Diario</t>
  </si>
  <si>
    <t>Semanal</t>
  </si>
  <si>
    <t>Quincenal</t>
  </si>
  <si>
    <t>Mensual</t>
  </si>
  <si>
    <t>Bimestral</t>
  </si>
  <si>
    <t>Trimestral</t>
  </si>
  <si>
    <t>Cuatrimestral</t>
  </si>
  <si>
    <t>Semestral</t>
  </si>
  <si>
    <t>Anual</t>
  </si>
  <si>
    <t>y3bm</t>
  </si>
  <si>
    <t>y3bm.Mes pasado, recibió ingresos por: Comisiones (Monto)</t>
  </si>
  <si>
    <t>rango: 0-8.000.000</t>
  </si>
  <si>
    <t>y3bp</t>
  </si>
  <si>
    <t>y3bp. Con qué frecuencia recibe ingresos por: Comisiones (Periodicidad)</t>
  </si>
  <si>
    <t>y3cm</t>
  </si>
  <si>
    <t>y3cm. Mes pasado, recibió ingresos por: Propinas (Monto)</t>
  </si>
  <si>
    <t>rango: 0-600.000</t>
  </si>
  <si>
    <t>y3cp</t>
  </si>
  <si>
    <t>y3cp. Con qué frecuencia recibe ingresos por: Propinas (Periodicidad)</t>
  </si>
  <si>
    <t>y3dm</t>
  </si>
  <si>
    <t>y3dm. Mes pasado, recibió ingresos por: Asignaciones por vivienda (Monto)</t>
  </si>
  <si>
    <t>rango: 0-3.500.000</t>
  </si>
  <si>
    <t>y3dp</t>
  </si>
  <si>
    <t>y3dp. Frecuencia recibe ingresos por: Asignaciones por vivienda (Periodicidad)</t>
  </si>
  <si>
    <t>y3em</t>
  </si>
  <si>
    <t>y3em. Mes pasado, recibió ingresos por: Viáticos no sujetos a rendición (Monto)</t>
  </si>
  <si>
    <t>y3ep</t>
  </si>
  <si>
    <t>y3ep. Mes pasado, frecuencia del ingreso, Viáticos no sujetos a rendición</t>
  </si>
  <si>
    <t>y3fm</t>
  </si>
  <si>
    <t>y3fm. Mes pasado, recibió ingresos por: Otros ingresos (Monto)</t>
  </si>
  <si>
    <t>rango: 0-8.500.000</t>
  </si>
  <si>
    <t>y3fp</t>
  </si>
  <si>
    <t>y3fp. Mes pasado, frecuencia del ingreso, Otros. (Periodicidad)</t>
  </si>
  <si>
    <t>y3fesp</t>
  </si>
  <si>
    <t>y3fesp. ¿Qué otro tipo de ingresos de su ocupación principal recibió?</t>
  </si>
  <si>
    <t>y4a</t>
  </si>
  <si>
    <t>y4a. Últ. 12 meses, recibió: Bonificaciones o aguinaldos</t>
  </si>
  <si>
    <t>rango: 0-15.000.000</t>
  </si>
  <si>
    <t>y4b</t>
  </si>
  <si>
    <t>y4b. Últ. 12 meses, recibió: Gratificaciones</t>
  </si>
  <si>
    <t>rango: 0-9.000.000</t>
  </si>
  <si>
    <t>y4c</t>
  </si>
  <si>
    <t>y4c. Últ. 12 meses, recibió: Sueldo adicional (Décimo tercer mes)</t>
  </si>
  <si>
    <t>y4d</t>
  </si>
  <si>
    <t>y4d. Últ. 12 meses, recibió: Otros similares</t>
  </si>
  <si>
    <t>rango: 0-11.000.000</t>
  </si>
  <si>
    <t>y4desp</t>
  </si>
  <si>
    <t>y4desp. Durante los últimos 12 meses, ¿qué otro tipo de ingreso similar recibió?</t>
  </si>
  <si>
    <t>y5a</t>
  </si>
  <si>
    <t>y5a. Mes pasado, recibió beneficios: Alimentos y bebidas</t>
  </si>
  <si>
    <t>rango: 0-1.000.000</t>
  </si>
  <si>
    <t>y5b</t>
  </si>
  <si>
    <t>y5b. Mes pasado, recibió beneficios: Vales de alimentación</t>
  </si>
  <si>
    <t>rango: 0-960.000</t>
  </si>
  <si>
    <t>y5c</t>
  </si>
  <si>
    <t>y5c. Mes pasado, recibió beneficios: Vivienda o alojamiento</t>
  </si>
  <si>
    <t>rango: 0-10.050.000</t>
  </si>
  <si>
    <t>y5d</t>
  </si>
  <si>
    <t>y5d. Mes pasado, recibió beneficios: Vehículo para uso privado</t>
  </si>
  <si>
    <t>y5e</t>
  </si>
  <si>
    <t>y5e. Mes pasado, recibió beneficios: Servicio de transporte</t>
  </si>
  <si>
    <t>rango: 0-800.000</t>
  </si>
  <si>
    <t>y5f</t>
  </si>
  <si>
    <t>y5f. Mes pasado, recibió beneficios: Estacionamiento gratuito</t>
  </si>
  <si>
    <t>rango: 0-400.000</t>
  </si>
  <si>
    <t>y5g</t>
  </si>
  <si>
    <t>y5g. En el mes pasado, recibió algunos de los siguientes beneficios? Teléfono</t>
  </si>
  <si>
    <t>y5h</t>
  </si>
  <si>
    <t>y5h. En el mes pasado, recibió algunos de los siguientes beneficios? Vestimenta</t>
  </si>
  <si>
    <t>y5i</t>
  </si>
  <si>
    <t>y5i. Mes pasado, recibió beneficios: Servicios de guardería o sala cuna</t>
  </si>
  <si>
    <t>y5j</t>
  </si>
  <si>
    <t>y5j. Mes pasado, monto Leña u otro tipo de combustible</t>
  </si>
  <si>
    <t>rango: 0-660.000</t>
  </si>
  <si>
    <t>y5k</t>
  </si>
  <si>
    <t>y5k. Mes pasado, monto Bienes o servicios producidos por empleador</t>
  </si>
  <si>
    <t>y5l</t>
  </si>
  <si>
    <t>y5l. Mes pasado, recibió beneficios: Otros similares</t>
  </si>
  <si>
    <t>rango: 0-2.000.000</t>
  </si>
  <si>
    <t>ych2</t>
  </si>
  <si>
    <t>ych2. Chequeo de ocupación secundaria</t>
  </si>
  <si>
    <t>Asalariado con ocupación secundaria</t>
  </si>
  <si>
    <t>Asalariado sin ocupación secundaria</t>
  </si>
  <si>
    <t>y6</t>
  </si>
  <si>
    <t>y6. Mes pasado, monto ingreso líquido por ocupaciones secundarias (asalariados)</t>
  </si>
  <si>
    <t>y7a</t>
  </si>
  <si>
    <t>y7a. Mes pasado, cuánto dinero retiró de su negocio para gastos propios</t>
  </si>
  <si>
    <t>rango: 0-23.000.000</t>
  </si>
  <si>
    <t>y7b</t>
  </si>
  <si>
    <t>y7b. Y en [MES -2], cuánto dinero retiró de su negocio para gastos propios</t>
  </si>
  <si>
    <t>y7c</t>
  </si>
  <si>
    <t>y7c. Y en [MES -3], cuánto dinero retiró de su negocio para gastos propios</t>
  </si>
  <si>
    <t>y8</t>
  </si>
  <si>
    <t>y8. Mes pasado, cuánto retiró en productos de su negocio para consumo propio</t>
  </si>
  <si>
    <t>y9</t>
  </si>
  <si>
    <t>y9. Últ. 12 meses. Monto ganancias por venta de productos silvoagropecuarios</t>
  </si>
  <si>
    <t>rango: 0-250.000.000</t>
  </si>
  <si>
    <t>ych3</t>
  </si>
  <si>
    <t>ych3. Chequeo de ocupación secundaria</t>
  </si>
  <si>
    <t>Independiente con ocupación secundaria</t>
  </si>
  <si>
    <t>Independiente sin ocupación secundaria</t>
  </si>
  <si>
    <t>y10</t>
  </si>
  <si>
    <t>y10. Mes pasado, monto ingreso líquido por ocup. secundarias (empleador, indep.)</t>
  </si>
  <si>
    <t>y11a</t>
  </si>
  <si>
    <t>y11a. Mes pasado, recibido por trabajos realizados ese mes</t>
  </si>
  <si>
    <t>rango: 0-4.700.000</t>
  </si>
  <si>
    <t>y11b</t>
  </si>
  <si>
    <t>y11b. Y en [Mes -2], ¿recibió algún sueldo o pago?</t>
  </si>
  <si>
    <t>rango: 0-2.500.000</t>
  </si>
  <si>
    <t>y11c</t>
  </si>
  <si>
    <t>y11c. Y en [Mes -3], ¿recibió algún sueldo o pago?</t>
  </si>
  <si>
    <t>rango: 0-7.000.000</t>
  </si>
  <si>
    <t>y12a</t>
  </si>
  <si>
    <t>y12a. El mes pasado, ¿recibió ingresos por: Arriendo de propiedades urbanas?</t>
  </si>
  <si>
    <t>rango: 0-5.000.000</t>
  </si>
  <si>
    <t>y12b</t>
  </si>
  <si>
    <t>y12b. Mes pasado, monto recibido por arriendo de maquinarias...</t>
  </si>
  <si>
    <t>y13a</t>
  </si>
  <si>
    <t>y13a. El mes pasado, ¿recibió ingresos por: Pensión de alimentos?</t>
  </si>
  <si>
    <t>rango: 0-4.400.000</t>
  </si>
  <si>
    <t>y13b</t>
  </si>
  <si>
    <t>y13b. Mes pasado, ¿recibió dinero de familiares residentes en el país?</t>
  </si>
  <si>
    <t>rango: 0-7.500.000</t>
  </si>
  <si>
    <t>y13c</t>
  </si>
  <si>
    <t>y13c. Mes pasado, ¿recibió dinero de familiares residentes fuera del país?</t>
  </si>
  <si>
    <t>y14a</t>
  </si>
  <si>
    <t>y14a. Mes pasado, ¿recibió remuneración por trabajo ocasionales?</t>
  </si>
  <si>
    <t>rango: 0-4.000.000</t>
  </si>
  <si>
    <t>y14b</t>
  </si>
  <si>
    <t>y14b. El mes pasado, recibió ingresos por: Trabajos hechos antes mes anterior</t>
  </si>
  <si>
    <t>rango: 0-4.600.000</t>
  </si>
  <si>
    <t>y14c</t>
  </si>
  <si>
    <t>y14c. El mes pasado, ¿recibió ingresos por: Seguro de desempleo o de cesantía?</t>
  </si>
  <si>
    <t>rango: 0-6.980.000</t>
  </si>
  <si>
    <t>y15a</t>
  </si>
  <si>
    <t>y15a. En los últimos 12 meses, ¿recibió ingresos por: Intereses por depósitos?</t>
  </si>
  <si>
    <t>y15b</t>
  </si>
  <si>
    <t>y15b. Últ. 12 meses, recibió por dividendos acciones o bonos financieros</t>
  </si>
  <si>
    <t>rango: 0-9.200.000</t>
  </si>
  <si>
    <t>y15c</t>
  </si>
  <si>
    <t>y15c. Últ. 12 meses recibió ingresos por: Retiro de utilidades de empresas</t>
  </si>
  <si>
    <t>rango: 0-9.999.998</t>
  </si>
  <si>
    <t>y16a</t>
  </si>
  <si>
    <t>y16a. Últ. 12 meses recibió: Arriendo de propiedades agrícolas</t>
  </si>
  <si>
    <t>rango: 0-30.000.000</t>
  </si>
  <si>
    <t>y16b</t>
  </si>
  <si>
    <t>y16b. Últ. 12 meses recibió: Arriendo de propiedades por temporadas</t>
  </si>
  <si>
    <t>y17</t>
  </si>
  <si>
    <t>y17. Últ. 12 meses, estimado productos agropecuarios del hogar</t>
  </si>
  <si>
    <t>y18a</t>
  </si>
  <si>
    <t>y18a. Últ. 12 meses recibió: Indemnización por despido o renuncia (Finiquitos)</t>
  </si>
  <si>
    <t>rango: 0-90.000.000</t>
  </si>
  <si>
    <t>y18b</t>
  </si>
  <si>
    <t>y18b. Últ. 12 meses recibió: Donaciones de inst. o personas ajenas al hogar</t>
  </si>
  <si>
    <t>rango: 0-42.780.000</t>
  </si>
  <si>
    <t>y18c</t>
  </si>
  <si>
    <t>y18c. En los últimos 12 meses, ¿recibió ingresos por: Devolución de impuestos?</t>
  </si>
  <si>
    <t>rango: 0-13.000.000</t>
  </si>
  <si>
    <t>y18d</t>
  </si>
  <si>
    <t>y18d. En los últimos 12 meses, ¿recibió ingresos por: Otros ingresos?</t>
  </si>
  <si>
    <t>y18desp</t>
  </si>
  <si>
    <t>y18desp. En los últimos 12 meses, ¿qué otro tipo de ingreso recibió?</t>
  </si>
  <si>
    <t>y19t</t>
  </si>
  <si>
    <t>y19t. El mes pasado recibió Asignación Familiar? Tramo</t>
  </si>
  <si>
    <t>Tramo 1: $8.626 (sueldo bruto hasta $220.354)</t>
  </si>
  <si>
    <t>Tramo 2: $5.294 (sueldo bruto entre $220.355 y $ 321.851)</t>
  </si>
  <si>
    <t>Tramo 3: $1.673 (sueldo bruto entre $321.852 y $ 501.978)</t>
  </si>
  <si>
    <t>No recibió</t>
  </si>
  <si>
    <t>y19n</t>
  </si>
  <si>
    <t>y19n. Nº de asignaciones familiares que recibió</t>
  </si>
  <si>
    <t>rango: 1-9</t>
  </si>
  <si>
    <t>y20a</t>
  </si>
  <si>
    <t>y20a. Mes pasado, recibió: Subsidio familiar al menor o recién nacido ($8.626)</t>
  </si>
  <si>
    <t>y20b</t>
  </si>
  <si>
    <t>y20b. Mes pasado, recibió: Subsidio de asistencia maternal ($86.260)</t>
  </si>
  <si>
    <t>y20c</t>
  </si>
  <si>
    <t>y20c. Mes pasado, ¿recibió ingresos por Subsidio familiar a la madre ($8.626)</t>
  </si>
  <si>
    <t>y20d</t>
  </si>
  <si>
    <t>y20d. Mes pasado, recibió: Subsidio familiar por invalidez ($17.252)</t>
  </si>
  <si>
    <t>y20e</t>
  </si>
  <si>
    <t>y20e. Mes pasado, recibió: Subsidio a la discapacidad mental ($57.386)</t>
  </si>
  <si>
    <t>y20f</t>
  </si>
  <si>
    <t>y20f. Mes pasado, ¿recibió ingresos por Subsidio de cesantía ($17.338 por mes)</t>
  </si>
  <si>
    <t>y20g</t>
  </si>
  <si>
    <t>y20g. Mes pasado, ¿recibió ingresos por Subsidio de cesantía ($11.560 por mes)</t>
  </si>
  <si>
    <t>y20h</t>
  </si>
  <si>
    <t>y20h. Mes pasado, ¿recibió ingresos por Subsidio de cesantía ($8.669 por mes)</t>
  </si>
  <si>
    <t>y20i</t>
  </si>
  <si>
    <t>y20i. El mes pasado, ¿recibió alguien en este hogar: PBS Vejez?</t>
  </si>
  <si>
    <t>y20j</t>
  </si>
  <si>
    <t>y20j. El mes pasado, ¿recibió alguien en este hogar: PBS Invalidez?</t>
  </si>
  <si>
    <t>y20amonto</t>
  </si>
  <si>
    <t>y20amonto. Monto subsidio al menor o recién nacido</t>
  </si>
  <si>
    <t>rango: 8.626-8.626</t>
  </si>
  <si>
    <t>y20bmonto</t>
  </si>
  <si>
    <t>y20bmonto. Monto subsidio de asistencia maternal</t>
  </si>
  <si>
    <t>rango: 86.260-86.260</t>
  </si>
  <si>
    <t>y20cmonto</t>
  </si>
  <si>
    <t>y20cmonto. Monto subsidio familiar a la madre</t>
  </si>
  <si>
    <t>y20dmonto</t>
  </si>
  <si>
    <t>y20dmonto. Monto subsidio familiar por invalidez</t>
  </si>
  <si>
    <t>rango: 17.252-17.252</t>
  </si>
  <si>
    <t>y20emonto</t>
  </si>
  <si>
    <t>y20emonto. Monto subsidio a la discapacidad mental</t>
  </si>
  <si>
    <t>rango: 57.386-57.386</t>
  </si>
  <si>
    <t>y20fmonto</t>
  </si>
  <si>
    <t>y20fmonto. Monto subsidio de cesantía (1 a 90 días)</t>
  </si>
  <si>
    <t>rango: 17.338-17.338</t>
  </si>
  <si>
    <t>y20gmonto</t>
  </si>
  <si>
    <t>y20gmonto.Monto subsidio de cesantía (91 a 180 días)</t>
  </si>
  <si>
    <t>rango: 11.560-11.560</t>
  </si>
  <si>
    <t>y20hmonto</t>
  </si>
  <si>
    <t>y20hmonto .Monto subsidio de cesantía (181 a 360 días)</t>
  </si>
  <si>
    <t>rango: 8.669-8.669</t>
  </si>
  <si>
    <t>y20imonto</t>
  </si>
  <si>
    <t>y20imonto .Monto PBS de vejez</t>
  </si>
  <si>
    <t>rango: 82.058-82.058</t>
  </si>
  <si>
    <t>y20jmonto</t>
  </si>
  <si>
    <t>y20jmonto. Monto PBS de invalidez</t>
  </si>
  <si>
    <t>y21a</t>
  </si>
  <si>
    <t>y21a. ¿Participa su núcleo en Chile Solidario?</t>
  </si>
  <si>
    <t>Sí participa</t>
  </si>
  <si>
    <t>No, estaba participando pero ya egresó</t>
  </si>
  <si>
    <t>No, estaba participando pero se retiró</t>
  </si>
  <si>
    <t>No, fue invitado pero no aceptó</t>
  </si>
  <si>
    <t>No, no ha sido invitada</t>
  </si>
  <si>
    <t>No, otra razón</t>
  </si>
  <si>
    <t>y21b</t>
  </si>
  <si>
    <t>y21b. Su núcleo, ¿participa en el Programa de Ingreso Etico Familiar?</t>
  </si>
  <si>
    <t>y22a</t>
  </si>
  <si>
    <t>y22a. Mes pasado, recibió: Bono de Protección Familiar ($14.400)</t>
  </si>
  <si>
    <t>y22b</t>
  </si>
  <si>
    <t>y22b. Mes pasado, recibió: Bono de Protección Familiar ($10.972)</t>
  </si>
  <si>
    <t>y22c</t>
  </si>
  <si>
    <t>y22c. Mes pasado, recibió: Bono de Protección Familiar ($7.542)</t>
  </si>
  <si>
    <t>y22d</t>
  </si>
  <si>
    <t>y22d. Mes pasado, recibió: Bono de Protección Familiar ($8.626)</t>
  </si>
  <si>
    <t>y22e</t>
  </si>
  <si>
    <t>y22e. Mes pasado, recibió: Bono de Protección Familiar ($8.626)</t>
  </si>
  <si>
    <t>y22amonto</t>
  </si>
  <si>
    <t>y22amonto. Monto Bono protección familar (6 primeros meses)</t>
  </si>
  <si>
    <t>rango: 14.400-14.400</t>
  </si>
  <si>
    <t>y22bmonto</t>
  </si>
  <si>
    <t>y22bmonto. Monto Bono protección familar (mes 7 y el año)</t>
  </si>
  <si>
    <t>rango: 10.972-10.972</t>
  </si>
  <si>
    <t>y22cmonto</t>
  </si>
  <si>
    <t>y22cmonto. Monto Bono protección familar (meses 13 y 18)</t>
  </si>
  <si>
    <t>rango: 7.542-7.542</t>
  </si>
  <si>
    <t>y22dmonto</t>
  </si>
  <si>
    <t>y22dmonto. Monto Bono protección familar (meses 19 y 24)</t>
  </si>
  <si>
    <t>y22emonto</t>
  </si>
  <si>
    <t>y22emonto. Monto Bono egreso</t>
  </si>
  <si>
    <t>y23a</t>
  </si>
  <si>
    <t>y23a. El mes pasado, ¿recibió alguien en este hogar: Bono Base Familiar?</t>
  </si>
  <si>
    <t>y23b</t>
  </si>
  <si>
    <t>y23b. El mes pasado, ¿recibió alguien en este hogar: Bono Control del Niño Sano?</t>
  </si>
  <si>
    <t>y23c</t>
  </si>
  <si>
    <t>y23c. Mes pasado, ¿recibió ingresos por Bono por asistencia Escolar</t>
  </si>
  <si>
    <t>y24</t>
  </si>
  <si>
    <t>y24. El mes pasado, ¿recibió Subsidio de Agua Potable (SAP)?</t>
  </si>
  <si>
    <t>y25a</t>
  </si>
  <si>
    <t>y25a. Últ. 12 meses, recibió: Bono Bodas de Oro ($132.264)</t>
  </si>
  <si>
    <t>y25b</t>
  </si>
  <si>
    <t>y25b. Últ. 12 meses, recibió: Bono de Invierno ($49.500)</t>
  </si>
  <si>
    <t>y25c</t>
  </si>
  <si>
    <t>y25c. Últ. 12 meses, recibió: Bono Marzo ($40.000 más $7.500 por causante)</t>
  </si>
  <si>
    <t>y25d</t>
  </si>
  <si>
    <t>y25d. Últ. 12 meses, recibió: Bono por Logro Escolar</t>
  </si>
  <si>
    <t>y25e</t>
  </si>
  <si>
    <t>y25e. Últ. 12 meses, ¿recibió ingresos por Subsidio Empleo Joven?</t>
  </si>
  <si>
    <t>y25ep</t>
  </si>
  <si>
    <t>y25ep. Últ. 12 meses, recibió: Subsidio Empleo Joven? Periodicidad</t>
  </si>
  <si>
    <t>y25f</t>
  </si>
  <si>
    <t>y25f. Últ. 12 meses, recibió: Bono al Trabajo de la Mujer (Monto)</t>
  </si>
  <si>
    <t>y25fp</t>
  </si>
  <si>
    <t>y25fp. Últ. 12 meses recibió: Bono al Trabajo de la Mujer? Periodicidad</t>
  </si>
  <si>
    <t>y25g</t>
  </si>
  <si>
    <t>y25g. Últ. 12 meses, recibió: Otro Subsidio del Estado</t>
  </si>
  <si>
    <t>y25gesp</t>
  </si>
  <si>
    <t>y25gesp. En los últimos 12 meses, ¿qué otro Subsidio del Estado recibió</t>
  </si>
  <si>
    <t>y26a</t>
  </si>
  <si>
    <t>y26a. El mes pasado, recibió: Aporte Previsional Solidario (APS) de Vejez</t>
  </si>
  <si>
    <t>rango: 0-138.385</t>
  </si>
  <si>
    <t>y26b</t>
  </si>
  <si>
    <t>y26b. El mes pasado, recibió: Aporte Previsional Solidario (APS) de Invalidez</t>
  </si>
  <si>
    <t>rango: 0-82.058</t>
  </si>
  <si>
    <t>y26c</t>
  </si>
  <si>
    <t>y26c. El mes pasado recibió: Pension por Leyes Especiales de Reparación</t>
  </si>
  <si>
    <t>y27am</t>
  </si>
  <si>
    <t>y27am. El mes pasado, ingresos por: Jubilación o Pensión de Vejez (Monto)</t>
  </si>
  <si>
    <t>y27ai</t>
  </si>
  <si>
    <t>y27ai. El mes pasado, recibió: Jubilación o pensión de vejez (Institución)</t>
  </si>
  <si>
    <t>AFP, Administración de Fondos de Pensiones</t>
  </si>
  <si>
    <t>IPS, Instituto de Previsión Social (ex INP)</t>
  </si>
  <si>
    <t>Cajas de las Fuerzas Armadas (Capredena/Dipreca)</t>
  </si>
  <si>
    <t>Mutual / Instituto de Seguridad Laboral (ISL)</t>
  </si>
  <si>
    <t>Compañía de Seguros</t>
  </si>
  <si>
    <t>Otra institución</t>
  </si>
  <si>
    <t>y27at</t>
  </si>
  <si>
    <t>y27at. El mes pasado, recibió: Jubilación o pensión de vejez (Modalidad)</t>
  </si>
  <si>
    <t>Renta vitalicia inmediata</t>
  </si>
  <si>
    <t>Retiro programado</t>
  </si>
  <si>
    <t>Renta temporal con renta vitalicia diferida</t>
  </si>
  <si>
    <t>Renta vitalicia inmediata con retiro programado</t>
  </si>
  <si>
    <t>No sabe/No responde</t>
  </si>
  <si>
    <t>y27bm</t>
  </si>
  <si>
    <t>y27bm. El mes pasado, ¿recibió ingresos por: Pensión de invalidez (Monto)</t>
  </si>
  <si>
    <t>y27bi</t>
  </si>
  <si>
    <t>y27bi. El mes pasado, ¿recibió ingresos por: Pensión de invalidez (Institución)</t>
  </si>
  <si>
    <t>y27bt</t>
  </si>
  <si>
    <t>y27bt. El mes pasado, ¿recibió ingresos por: Pensión de invalidez (Modalidad)</t>
  </si>
  <si>
    <t>y27cm</t>
  </si>
  <si>
    <t>y27cm. El mes pasado, ingresos por: Montepío o pensión de viudez (Monto)</t>
  </si>
  <si>
    <t>y27ci</t>
  </si>
  <si>
    <t>y27ci. El mes pasado, recibió: Montepío o pensión de viudez (Institución)</t>
  </si>
  <si>
    <t>y27ct</t>
  </si>
  <si>
    <t>y27ct. El mes pasado, recibió: Montepío o pensión de viudez (Modalidad)</t>
  </si>
  <si>
    <t>y27dm</t>
  </si>
  <si>
    <t>y27dm. El mes pasado, ¿recibió ingresos por: Pensión de orfandad (Monto)</t>
  </si>
  <si>
    <t>y27di</t>
  </si>
  <si>
    <t>y27di. El mes pasado, ¿recibió ingresos por: Pensión de orfandad (Institución)</t>
  </si>
  <si>
    <t>y27dt</t>
  </si>
  <si>
    <t>y27dt. El mes pasado, ¿recibió ingresos por: Pensión de orfandad (Modalidad)</t>
  </si>
  <si>
    <t>y27em</t>
  </si>
  <si>
    <t>y27em. El mes pasado, ¿recibió ingresos por: Otro. (Monto)</t>
  </si>
  <si>
    <t>y27ei</t>
  </si>
  <si>
    <t>y27ei. El mes pasado, ¿recibió ingresos por: Otro. (Institución)</t>
  </si>
  <si>
    <t>y27et</t>
  </si>
  <si>
    <t>y27et. El mes pasado, ¿recibió ingresos por: Otro. (Modalidad)</t>
  </si>
  <si>
    <t>y27eesp</t>
  </si>
  <si>
    <t>y27eesp. El mes pasado, ¿qué otro tipo de ingreso previsional recibió?</t>
  </si>
  <si>
    <t>y28a</t>
  </si>
  <si>
    <t>y28a. ¿Tiene Ud.: Tarjeta de débito (Redbanc)?</t>
  </si>
  <si>
    <t>y28b</t>
  </si>
  <si>
    <t>y28b. ¿Tiene Ud.: Tarjeta de crédito bancario (Visa, Mastercard, etc.)?</t>
  </si>
  <si>
    <t>y28c</t>
  </si>
  <si>
    <t>y28c. ¿Tiene Ud.: Tarjeta de crédito de casa comercial</t>
  </si>
  <si>
    <t>y28d</t>
  </si>
  <si>
    <t>y28d. ¿Tiene Ud.: Chequera?</t>
  </si>
  <si>
    <t>y28e</t>
  </si>
  <si>
    <t>y28e. ¿Tiene Ud.: Línea de crédito?</t>
  </si>
  <si>
    <t>y0</t>
  </si>
  <si>
    <t>y0. ¿Quién (o quienes) responde(n) el módulo Ingresos?</t>
  </si>
  <si>
    <t>Módulo S: Salud</t>
  </si>
  <si>
    <t>s1</t>
  </si>
  <si>
    <t>s1. Estado nutricional del niño(a) (0 a 6 años)</t>
  </si>
  <si>
    <t>Desnutrido o en riesgo de desnutrición</t>
  </si>
  <si>
    <t>Normal</t>
  </si>
  <si>
    <t>Sobrepeso</t>
  </si>
  <si>
    <t>Obeso</t>
  </si>
  <si>
    <t>s2a</t>
  </si>
  <si>
    <t>s2a. Recibió gratuitamente, alimento del consultorio niño(a) (Tipo 1)</t>
  </si>
  <si>
    <t>Sí, leche Purita fortificada (26% MG)</t>
  </si>
  <si>
    <t>Sí, leche cereal</t>
  </si>
  <si>
    <t>Sí, Mi Sopita</t>
  </si>
  <si>
    <t>Sí, fórmula de inicio para prematuros</t>
  </si>
  <si>
    <t>Sí, fórmula de continuación para prematuros</t>
  </si>
  <si>
    <t>Sí, sustituto lácteo libre de fenilalanina</t>
  </si>
  <si>
    <t>No retiró alimento</t>
  </si>
  <si>
    <t>No sabe / No recuerda</t>
  </si>
  <si>
    <t>s2b</t>
  </si>
  <si>
    <t>s2b. Recibió gratuitamente, alimento del consultorio niño(a) (Tipo 2)</t>
  </si>
  <si>
    <t>s3</t>
  </si>
  <si>
    <t>s3. Estado nutricional del adulto mayor (60 y más años)</t>
  </si>
  <si>
    <t>Bajo peso</t>
  </si>
  <si>
    <t>s4</t>
  </si>
  <si>
    <t>s4. Recibió gratuitamente, alimentos del consultorio, adulto mayor</t>
  </si>
  <si>
    <t>Sí, Bebida Láctea (Leche) y Crema Años Dorados</t>
  </si>
  <si>
    <t>s5</t>
  </si>
  <si>
    <t>s5. ¿Cuántos hijos nacidos vivos ha tenido Ud. en su vida?</t>
  </si>
  <si>
    <t>rango: 0-20</t>
  </si>
  <si>
    <t>s6</t>
  </si>
  <si>
    <t>s6. ¿Qué edad tenía Ud. cuando nació su primer hijo?</t>
  </si>
  <si>
    <t>rango: 10-50</t>
  </si>
  <si>
    <t>s7</t>
  </si>
  <si>
    <t>s7. ¿Se encuentra Ud. en este momento embarazada o amamantando?</t>
  </si>
  <si>
    <t>Sí, embarazada</t>
  </si>
  <si>
    <t>Sí, amamantando</t>
  </si>
  <si>
    <t>s8</t>
  </si>
  <si>
    <t>s8. ¿Cuál es su estado nutricional?</t>
  </si>
  <si>
    <t>Obesa</t>
  </si>
  <si>
    <t>s9</t>
  </si>
  <si>
    <t>s9. En los últ. 3 meses, recibió o retiró, gratuitamente, alim. del consultorio</t>
  </si>
  <si>
    <t>Sí, leche Purita Fortificada (26% MG)</t>
  </si>
  <si>
    <t>Sí, leche Purita Mamá</t>
  </si>
  <si>
    <t>Sí, ambos alimentos</t>
  </si>
  <si>
    <t>No retiró alimentos</t>
  </si>
  <si>
    <t>s10</t>
  </si>
  <si>
    <t>s10. Papanicolau</t>
  </si>
  <si>
    <t>Sí, durante el último año</t>
  </si>
  <si>
    <t>Sí, hace más de un año hasta 2 años</t>
  </si>
  <si>
    <t>Sí, hace más de 2 años hasta 3 años</t>
  </si>
  <si>
    <t>s11</t>
  </si>
  <si>
    <t>s11. Razón por no hacer el papanicolau</t>
  </si>
  <si>
    <t>No sabe dónde hacérselo</t>
  </si>
  <si>
    <t>Le da miedo o le disgusta</t>
  </si>
  <si>
    <t>Se le olvida hacérselo</t>
  </si>
  <si>
    <t>No cree que lo necesite</t>
  </si>
  <si>
    <t>No conoce el examen</t>
  </si>
  <si>
    <t>No sabía que tenía que hacerse examen</t>
  </si>
  <si>
    <t>El horario del consultorio no le sirve</t>
  </si>
  <si>
    <t>No tiene tiempo</t>
  </si>
  <si>
    <t>No ha podido conseguir hora</t>
  </si>
  <si>
    <t>No tiene dinero</t>
  </si>
  <si>
    <t>No le corresponde</t>
  </si>
  <si>
    <t>s12</t>
  </si>
  <si>
    <t>s12. Mamografía</t>
  </si>
  <si>
    <t>s13</t>
  </si>
  <si>
    <t>s13. Razón por no hacer la mamografía</t>
  </si>
  <si>
    <t>s14</t>
  </si>
  <si>
    <t>s14. Sistema previsional</t>
  </si>
  <si>
    <t>S. Público FONASA Grupo A</t>
  </si>
  <si>
    <t>S. Público FONASA Grupo B</t>
  </si>
  <si>
    <t>S. Público FONASA Grupo C</t>
  </si>
  <si>
    <t>S. Público FONASA Grupo D</t>
  </si>
  <si>
    <t>S. Público FONASA No sabe grupo</t>
  </si>
  <si>
    <t>ISAPRE</t>
  </si>
  <si>
    <t>Ninguno (particular)</t>
  </si>
  <si>
    <t>Otro sistema</t>
  </si>
  <si>
    <t>s15a</t>
  </si>
  <si>
    <t>s15a. Seguro de salud</t>
  </si>
  <si>
    <t>No sabe/No recuerda</t>
  </si>
  <si>
    <t>s15b</t>
  </si>
  <si>
    <t>s15b. Seguro de vida</t>
  </si>
  <si>
    <t>s16</t>
  </si>
  <si>
    <t>s16. Nota del estado de salud</t>
  </si>
  <si>
    <t>1 Muy mal</t>
  </si>
  <si>
    <t>7 Muy bien</t>
  </si>
  <si>
    <t>s17</t>
  </si>
  <si>
    <t>s17. Enfermedad o accidente</t>
  </si>
  <si>
    <t>Sí, enfermedad provocada por el trabajo</t>
  </si>
  <si>
    <t>Sí, enfermedad no provocada por el trabajo</t>
  </si>
  <si>
    <t>Sí, accidente laboral o escolar</t>
  </si>
  <si>
    <t>Sí, accidente no laboral ni escolar</t>
  </si>
  <si>
    <t>No tuvo ninguna enfermedad o accidente</t>
  </si>
  <si>
    <t>s18</t>
  </si>
  <si>
    <t>s18. Enfermedad o accidente (hace cuanto tiempo)</t>
  </si>
  <si>
    <t>Hace 1-7 días</t>
  </si>
  <si>
    <t>Hace 8-30 días</t>
  </si>
  <si>
    <t>Hace 31-90 días</t>
  </si>
  <si>
    <t>s19</t>
  </si>
  <si>
    <t>s19. Enfermedad o accidente (Consulta)</t>
  </si>
  <si>
    <t>s20</t>
  </si>
  <si>
    <t>s20. Enfermedad o accidente (Razón)</t>
  </si>
  <si>
    <t>No lo consideró necesario, así que no hizo nada</t>
  </si>
  <si>
    <t>No lo consideró necesario y tomó remedios caseros</t>
  </si>
  <si>
    <t>Decidió tomar sus medicamentos habituales</t>
  </si>
  <si>
    <t>Consultó en una farmacia por medicamentos para su problema de salud</t>
  </si>
  <si>
    <t>Prefirió consultar a especialista en medicina alternativa</t>
  </si>
  <si>
    <t>Prefirió buscar atención de medicina indígena fuera del consultorio</t>
  </si>
  <si>
    <t>Prefirió acudir a la medicina natural u homeopática</t>
  </si>
  <si>
    <t>Pensó en consultar pero no tuvo tiempo</t>
  </si>
  <si>
    <t>Pensó en consultar pero no tuvo dinero</t>
  </si>
  <si>
    <t>Pensó consultar pero le cuesta llegar al lugar de atención</t>
  </si>
  <si>
    <t>Pidió hora pero no la obtuvo</t>
  </si>
  <si>
    <t>Consiguió hora pero todavía no le toca</t>
  </si>
  <si>
    <t>Consiguió hora pero no la utilizó</t>
  </si>
  <si>
    <t>s21a</t>
  </si>
  <si>
    <t>s21a. Enfermedad o accidente (Receta)</t>
  </si>
  <si>
    <t>s21b</t>
  </si>
  <si>
    <t>s21b. Enfermedad o accidente (Accedió a medicamento)</t>
  </si>
  <si>
    <t>Sí, a todos</t>
  </si>
  <si>
    <t>Sí, pero sólo algunos</t>
  </si>
  <si>
    <t>No, a ninguno</t>
  </si>
  <si>
    <t>s21c</t>
  </si>
  <si>
    <t>s21c. Enfermedad o accidente (Pago)</t>
  </si>
  <si>
    <t>Sí, pagó por todos</t>
  </si>
  <si>
    <t>Sí, pagó por algunos</t>
  </si>
  <si>
    <t>No, recibió todos gratis</t>
  </si>
  <si>
    <t>No, ya los tenía todos</t>
  </si>
  <si>
    <t>s22a</t>
  </si>
  <si>
    <t>s22a. Consulta Médica General (Número de consultas)</t>
  </si>
  <si>
    <t>rango: 0-45</t>
  </si>
  <si>
    <t>s22b</t>
  </si>
  <si>
    <t>s22b. Consulta Médica General (Establecimiento)</t>
  </si>
  <si>
    <t>Consultorio General (Municipal o SNSS)</t>
  </si>
  <si>
    <t>Posta Rural (Municipal o SNSS)</t>
  </si>
  <si>
    <t>CRS o CDT (C. Especialidades SNSS)</t>
  </si>
  <si>
    <t>COSAM (Centro de salud mental comunitaria)</t>
  </si>
  <si>
    <t>SAPU (Servicio de Atención Primaria de Ugencia)</t>
  </si>
  <si>
    <t>Posta (Servicio de urgencia de hospital público)</t>
  </si>
  <si>
    <t>Hospital público o del SNSS</t>
  </si>
  <si>
    <t>Consulta, centro médico, clínica u hospital privado</t>
  </si>
  <si>
    <t>Centro de salud mental privado</t>
  </si>
  <si>
    <t>Establecimiento de las FF.AA. o del Orden</t>
  </si>
  <si>
    <t>Servicio de urgencia de clínica privada</t>
  </si>
  <si>
    <t>Mutual de Seguridad</t>
  </si>
  <si>
    <t>Servicio médico de alumnos del lugar en que estudia</t>
  </si>
  <si>
    <t>Otro</t>
  </si>
  <si>
    <t>s22c</t>
  </si>
  <si>
    <t>s22c. Consulta Médica General (Pago)</t>
  </si>
  <si>
    <t>Sí, total</t>
  </si>
  <si>
    <t>Sí, con copago FONASA Grupo C-D (Modalidad Institucional)</t>
  </si>
  <si>
    <t>Sí, parcial con bonos de FONASA (Modalidad Libre Elección)</t>
  </si>
  <si>
    <t>Sí, con bonos, reembolso o pago de deducible de ISAPRE</t>
  </si>
  <si>
    <t>Sí, parcial con cobertura de Seguro Escolar</t>
  </si>
  <si>
    <t>Sí, parcial Trat. Dental (FONASA B-C-D en M. Institucional)</t>
  </si>
  <si>
    <t>Sí, parcial. Otra forma de pago</t>
  </si>
  <si>
    <t>No, gratuito por FONASA A-B o beneficiarios Prais</t>
  </si>
  <si>
    <t>No, gratuito en consultorio estatal nivel primario (FONASA C-D)</t>
  </si>
  <si>
    <t>No, gratuito por cobertura AUGE-GES según condiciones</t>
  </si>
  <si>
    <t>No, gratuito por beneficicio A Mayor (FONASA C-D en M. Instit.)</t>
  </si>
  <si>
    <t>No, gratuito por de Ley de A. del Trabajo y E. Profesionales (Mutual/ISL)</t>
  </si>
  <si>
    <t>No, gratuito por cobertura total del Seguro Escolar</t>
  </si>
  <si>
    <t>No, gratuito por cobertura 100% Isapre</t>
  </si>
  <si>
    <t>No, gratuito por Programa de Salud Escolar JUNAEB</t>
  </si>
  <si>
    <t>No, gratuito servicio entregado por un familiar o conocido</t>
  </si>
  <si>
    <t>No, gratuito. Otra forma de gratuito</t>
  </si>
  <si>
    <t>s23a</t>
  </si>
  <si>
    <t>s23a. Consultas de Urgencia (Número de consultas)</t>
  </si>
  <si>
    <t>s23b</t>
  </si>
  <si>
    <t>s23b. Consultas de Urgencia (Establecimiento)</t>
  </si>
  <si>
    <t>s23c</t>
  </si>
  <si>
    <t>s23c. Consultas de Urgencia (Pago)</t>
  </si>
  <si>
    <t>Sí, parcial Trat. Dental (FONASA B-C-D en M. Institucional.)</t>
  </si>
  <si>
    <t>s24a</t>
  </si>
  <si>
    <t>s24a. Consultas de Salud Mental (Número de consultas)</t>
  </si>
  <si>
    <t>rango: 0-15</t>
  </si>
  <si>
    <t>s24b</t>
  </si>
  <si>
    <t>s24b. Consultas de Salud Mental (Establecimiento)</t>
  </si>
  <si>
    <t>s24c</t>
  </si>
  <si>
    <t>s24c. Consultas de Salud Mental (Pago)</t>
  </si>
  <si>
    <t>s25a</t>
  </si>
  <si>
    <t>s25a. Consulta de Especialidad (Número de consultas)</t>
  </si>
  <si>
    <t>s25b</t>
  </si>
  <si>
    <t>s25b. Consulta de Especialidad (Establecimiento)</t>
  </si>
  <si>
    <t>s25c</t>
  </si>
  <si>
    <t>s25c. Consulta de Especialidad (Pago)</t>
  </si>
  <si>
    <t>s26a</t>
  </si>
  <si>
    <t>s26a. Consultas Dentales (Número de consultas)</t>
  </si>
  <si>
    <t>s26b</t>
  </si>
  <si>
    <t>s26b. Consultas Dentales (Establecimiento)</t>
  </si>
  <si>
    <t>s26c</t>
  </si>
  <si>
    <t>s26c. Consultas Dentales (Pago)</t>
  </si>
  <si>
    <t>s27a</t>
  </si>
  <si>
    <t>s27a. Exámenes de Laboratorio (Número de consultas)</t>
  </si>
  <si>
    <t>s27b</t>
  </si>
  <si>
    <t>s27b. Exámenes de Laboratorio (Establecimiento 1)</t>
  </si>
  <si>
    <t>Consultorio General (Municipal o SNSS</t>
  </si>
  <si>
    <t>Posta Rural (Municipal o SNSS</t>
  </si>
  <si>
    <t>Posta (Servicio de urgencia de hospital público</t>
  </si>
  <si>
    <t>Consulta, centro médico, clínica u hospital privado)</t>
  </si>
  <si>
    <t>s27c</t>
  </si>
  <si>
    <t>s27c. Exámenes de Laboratorio (Establecimiento 2)</t>
  </si>
  <si>
    <t>s27d</t>
  </si>
  <si>
    <t>s27d. Exámenes de Laboratorio (Pago)</t>
  </si>
  <si>
    <t>s28a</t>
  </si>
  <si>
    <t>s28a. Rayos X o Ecografías (Número de consultas)</t>
  </si>
  <si>
    <t>rango: 0-32</t>
  </si>
  <si>
    <t>s28b</t>
  </si>
  <si>
    <t>s28b. Rayos X o Ecografías (Establecimiento 1)</t>
  </si>
  <si>
    <t>s28c</t>
  </si>
  <si>
    <t>s28c. Rayos X o Ecografías (Establecimiento 2)</t>
  </si>
  <si>
    <t>s28d</t>
  </si>
  <si>
    <t>s28d. Rayos X o Ecografías (Pago)</t>
  </si>
  <si>
    <t>s29a</t>
  </si>
  <si>
    <t>s29a. Controles de Salud (Número de consultas)</t>
  </si>
  <si>
    <t>s29b</t>
  </si>
  <si>
    <t>s29b. Controles de Salud (Tipo de Control)</t>
  </si>
  <si>
    <t>Control de niño sano</t>
  </si>
  <si>
    <t>Control de embarazo</t>
  </si>
  <si>
    <t>Control de enfermedades crónicas</t>
  </si>
  <si>
    <t>Control ginecológico</t>
  </si>
  <si>
    <t>Control preventivo del adulto o adulto mayor</t>
  </si>
  <si>
    <t>Control del adolescente</t>
  </si>
  <si>
    <t>Control dental</t>
  </si>
  <si>
    <t>Otro control</t>
  </si>
  <si>
    <t>s29c</t>
  </si>
  <si>
    <t>s29c. Controles de Salud (Establecimiento)</t>
  </si>
  <si>
    <t>s29d</t>
  </si>
  <si>
    <t>s29d. Controles de Salud (Pago)</t>
  </si>
  <si>
    <t>s30a</t>
  </si>
  <si>
    <t>s30a. Hospitalizaciones e Intervenciones Quirúrgicas (Tipo de Intervención)</t>
  </si>
  <si>
    <t>Sí, por enfermedad que requirió intervención quirúrgica</t>
  </si>
  <si>
    <t>Sí, por enfermedad que sólo requirió tratamiento médico</t>
  </si>
  <si>
    <t>Sí, por embarazo</t>
  </si>
  <si>
    <t>Sí, por parto normal o inducido</t>
  </si>
  <si>
    <t>Sí, por cesárea</t>
  </si>
  <si>
    <t>Sí, por accidente que requirió intervención quirúrgica</t>
  </si>
  <si>
    <t>Sí, por accidente que sólo requirió tratamiento médico</t>
  </si>
  <si>
    <t>Sí, por otra razón</t>
  </si>
  <si>
    <t>s30b</t>
  </si>
  <si>
    <t>s30b. Hospitalizaciones e Intervenciones Quirúrgicas (Días)</t>
  </si>
  <si>
    <t>rango: 1-365</t>
  </si>
  <si>
    <t>s30c</t>
  </si>
  <si>
    <t>s30c. Hospitalizaciones e Intervenciones Quirúrgicas (Establecimiento)</t>
  </si>
  <si>
    <t>Hospital Público o del SNSS</t>
  </si>
  <si>
    <t>Clínica u Hospital Privado</t>
  </si>
  <si>
    <t>Hospitalario de las FF.AA o del Orden</t>
  </si>
  <si>
    <t>Hospital de Mutualidades</t>
  </si>
  <si>
    <t>s30d</t>
  </si>
  <si>
    <t>s30d. Hospitalizaciones e Intervenciones Quirúrgicas (Pago)</t>
  </si>
  <si>
    <t>Sí, parcial con P. Médico o bonos de FONASA (Modalidad Libre Elección)</t>
  </si>
  <si>
    <t>Sí, parcial a través de bono PAD Parto (FONASA B-C-D)</t>
  </si>
  <si>
    <t>Sí, parcial a través de PAD por hospitalización (FONASA B-C-D)</t>
  </si>
  <si>
    <t>Sí, parcial con P. Médico o bonos o pago de deducible de ISAPRE</t>
  </si>
  <si>
    <t>Sí, parcial, otra forma de pago</t>
  </si>
  <si>
    <t>No, gratuito por Fonasa grupo A-B o beneficiarios Prais</t>
  </si>
  <si>
    <t>No, gratuito por cobertura AUGE-GES</t>
  </si>
  <si>
    <t>No, gratuito por beneficio A. Mayor (FONASA Grupo C-D)</t>
  </si>
  <si>
    <t>No, gratuito por de A. del Trabajo y Enf. Profesionales (Mutual/ISL)</t>
  </si>
  <si>
    <t>No, gratuito por cobertura 100% ISAPRE</t>
  </si>
  <si>
    <t>No, gratuito, otra forma de gratuito</t>
  </si>
  <si>
    <t>s31</t>
  </si>
  <si>
    <t>s31. Tratamiento médico por…:</t>
  </si>
  <si>
    <t>Hipertensión arterial</t>
  </si>
  <si>
    <t>Urgencia odontológica</t>
  </si>
  <si>
    <t>Diabetes</t>
  </si>
  <si>
    <t>Depresión</t>
  </si>
  <si>
    <t>Infarto agudo al miocardio</t>
  </si>
  <si>
    <t>Cataratas</t>
  </si>
  <si>
    <t>Enfermedad pulmonar obstructiva crónica</t>
  </si>
  <si>
    <t>Leucemia</t>
  </si>
  <si>
    <t>Asma bronquial moderada o grave</t>
  </si>
  <si>
    <t>Cáncer gástrico</t>
  </si>
  <si>
    <t>Cáncer cervico uterino</t>
  </si>
  <si>
    <t>Cáncer de mama</t>
  </si>
  <si>
    <t>Cáncer de testículo</t>
  </si>
  <si>
    <t>Cáncer de próstata</t>
  </si>
  <si>
    <t>Colecistectomía preventiva</t>
  </si>
  <si>
    <t>Insuficiencia renal crónica terminal</t>
  </si>
  <si>
    <t>Accidente cerebral isquémico</t>
  </si>
  <si>
    <t>Cáncer colorectal</t>
  </si>
  <si>
    <t>Trastorno bipolar</t>
  </si>
  <si>
    <t>Lupus</t>
  </si>
  <si>
    <t>Otra condición de salud</t>
  </si>
  <si>
    <t>No ha estado en tratamiento por ninguna de la condiciones anteriores</t>
  </si>
  <si>
    <t>s32</t>
  </si>
  <si>
    <t>s32. Enfermedad cubierto por el sistema AUGE-GES</t>
  </si>
  <si>
    <t>s33</t>
  </si>
  <si>
    <t>s33. Razón por no estar en el sistema AUGE-GES</t>
  </si>
  <si>
    <t>Prefirió elegir otro médico o establecimiento, o seguir con su médico de siempre</t>
  </si>
  <si>
    <t>Decidió no esperar al AUGE-GES para solucionar su problema con mayor rapidez</t>
  </si>
  <si>
    <t>Pensó que la atención AUGE-GES podría ser de baja calidad</t>
  </si>
  <si>
    <t>Su plan de salud cubría su necesidad mejor que el AUGE-GES</t>
  </si>
  <si>
    <t>El trámite para acceder al AUGE-GES es muy difícil</t>
  </si>
  <si>
    <t>El AUGE-GES no cubría las necesidades de la enfermedad</t>
  </si>
  <si>
    <t>No sabía que su enfermedad estaba cubierta por el AUGE-GES</t>
  </si>
  <si>
    <t>No pertenezco al tramo de edad que está cubierto por el AUGE-GES</t>
  </si>
  <si>
    <t>Su médico le recomendó no atenderse por el AUGE-GES</t>
  </si>
  <si>
    <t>s34t1</t>
  </si>
  <si>
    <t>s34t1. Tipo de condiciones permanentes y/o de larga duración: Tipo 1</t>
  </si>
  <si>
    <t>Dificultad física y/o movilidad</t>
  </si>
  <si>
    <t>Mudez o dificultad del habla</t>
  </si>
  <si>
    <t>Dificultad psiquiátrica</t>
  </si>
  <si>
    <t>Dificultad mental o intelectual</t>
  </si>
  <si>
    <t>Sordera o dificultad para oír aún usando audífonos</t>
  </si>
  <si>
    <t>Ceguera o dificultad para ver aún usando lentes</t>
  </si>
  <si>
    <t>No tiene ninguna condición de larga duración</t>
  </si>
  <si>
    <t>s34t2</t>
  </si>
  <si>
    <t>s34t2. Tipo de condiciones permanentes y/o de larga duración: Tipo 2</t>
  </si>
  <si>
    <t>s34t3</t>
  </si>
  <si>
    <t>s34t3. Tipo de condiciones permanentes y/o de larga duración: Tipo 3</t>
  </si>
  <si>
    <t>s35o1</t>
  </si>
  <si>
    <t>s35o1. Origen de esta condición es: Origen 1</t>
  </si>
  <si>
    <t>De nacimiento (congénito)</t>
  </si>
  <si>
    <t>Producida durante el parto</t>
  </si>
  <si>
    <t>Por enfermedad</t>
  </si>
  <si>
    <t>Por accidente</t>
  </si>
  <si>
    <t>s35o2</t>
  </si>
  <si>
    <t>s35o2. Origen de esta condición es: Origen 2</t>
  </si>
  <si>
    <t>s35o3</t>
  </si>
  <si>
    <t>s35o3. Origen de esta condición es: Origen 3</t>
  </si>
  <si>
    <t>s36a</t>
  </si>
  <si>
    <t>s36a. Dificultades para: Comer</t>
  </si>
  <si>
    <t>Sí, lo hace con ayuda técnica</t>
  </si>
  <si>
    <t>Sí, lo hace con ayuda de terceros</t>
  </si>
  <si>
    <t>No tiene dificultad</t>
  </si>
  <si>
    <t>s36b</t>
  </si>
  <si>
    <t>s36b. Dificultades para: Bañarse</t>
  </si>
  <si>
    <t>s36c</t>
  </si>
  <si>
    <t>s36c. Dificultades para: Moverse/desplazarse solo(a) dentro de la casa</t>
  </si>
  <si>
    <t>s36d</t>
  </si>
  <si>
    <t>s36d. Dificultades para: Utilizar el retrete (WC)</t>
  </si>
  <si>
    <t>s36e</t>
  </si>
  <si>
    <t>s36e. Dificultades para: Acostarse y levantarse de la cama</t>
  </si>
  <si>
    <t>s36f</t>
  </si>
  <si>
    <t>s36f. Dificultades para: Vestirse</t>
  </si>
  <si>
    <t>s37a</t>
  </si>
  <si>
    <t>s37a. Dificultades para: Concentrarse y recordar cosas</t>
  </si>
  <si>
    <t>s37b</t>
  </si>
  <si>
    <t>s37b. Dificultades para: Aprender nuevas tareas</t>
  </si>
  <si>
    <t>s37c</t>
  </si>
  <si>
    <t>s37c. Dificultades: Establecer y mantener relaciones personales y familiares</t>
  </si>
  <si>
    <t>s37d</t>
  </si>
  <si>
    <t>s37d. Dificultades para: Relacionarse con personas que no conoce</t>
  </si>
  <si>
    <t>s37e</t>
  </si>
  <si>
    <t>s37e. Dificultades: Desempeñarse en sus estudios u oficios/actividad productiva</t>
  </si>
  <si>
    <t>s37f</t>
  </si>
  <si>
    <t>s37f. Dificultades: Participar de act. recreativa y/o de participación social</t>
  </si>
  <si>
    <t>s37g</t>
  </si>
  <si>
    <t>s37g. Dificultades: Desplazarse o moverse debido, obstáculos físicos del entorno</t>
  </si>
  <si>
    <t>s38a</t>
  </si>
  <si>
    <t>s38a. Dificultades para: Salir a la calle</t>
  </si>
  <si>
    <t>Sí, no puede hacerlo ni con ayuda técnica ni de terceros</t>
  </si>
  <si>
    <t>s38b</t>
  </si>
  <si>
    <t>s38b. Dificultades para: Hacer compras o ir al médico</t>
  </si>
  <si>
    <t>s38c</t>
  </si>
  <si>
    <t>s38c. Dificultades para: Realizar sus tareas del hogar</t>
  </si>
  <si>
    <t>s39a</t>
  </si>
  <si>
    <t>s39a. Problemas para: Llegar a la consulta, hospital, consultorio, etc.</t>
  </si>
  <si>
    <t>No aplica</t>
  </si>
  <si>
    <t>s39b</t>
  </si>
  <si>
    <t>s39b. Problemas para: Conseguir cita/atención (hora)</t>
  </si>
  <si>
    <t>s39c</t>
  </si>
  <si>
    <t>s39c. Problemas para: Ser atendido</t>
  </si>
  <si>
    <t>s39d</t>
  </si>
  <si>
    <t>s39d. Problemas para: Pagar por la atención debido al costo</t>
  </si>
  <si>
    <t>s39e</t>
  </si>
  <si>
    <t>s39e. Problemas: Entrega medicam.en estab.de salud o acceso a ellos por su costo</t>
  </si>
  <si>
    <t>s0</t>
  </si>
  <si>
    <t>s0. ¿Quién (o quiénes) responde(n) el módulo Salud?</t>
  </si>
  <si>
    <t>r1a</t>
  </si>
  <si>
    <t>r1a. Nacionalidad</t>
  </si>
  <si>
    <t>Chilena (exclusivamente)</t>
  </si>
  <si>
    <t>Chilena y otra (doble nacionalidad)</t>
  </si>
  <si>
    <t>Otra nacionalidad (extranjeros)</t>
  </si>
  <si>
    <t>r1aesp</t>
  </si>
  <si>
    <t>r1aesp. Especifica otra nacionalidad</t>
  </si>
  <si>
    <t>r1a_cod</t>
  </si>
  <si>
    <t>r1a_cod. Nacionalidad (Código)</t>
  </si>
  <si>
    <t>Albania</t>
  </si>
  <si>
    <t>Alemania</t>
  </si>
  <si>
    <t>Austria</t>
  </si>
  <si>
    <t>Bélgica</t>
  </si>
  <si>
    <t>Croacia</t>
  </si>
  <si>
    <t>España</t>
  </si>
  <si>
    <t>Francia</t>
  </si>
  <si>
    <t>Grecia</t>
  </si>
  <si>
    <t>Holanda</t>
  </si>
  <si>
    <t>Irlanda</t>
  </si>
  <si>
    <t>Italia</t>
  </si>
  <si>
    <t>Noruega</t>
  </si>
  <si>
    <t>Polonia</t>
  </si>
  <si>
    <t>Reino Unido</t>
  </si>
  <si>
    <t>Rumanía</t>
  </si>
  <si>
    <t>Rusia</t>
  </si>
  <si>
    <t>Suecia</t>
  </si>
  <si>
    <t>Suiza</t>
  </si>
  <si>
    <t>Turquía</t>
  </si>
  <si>
    <t>Ucrania</t>
  </si>
  <si>
    <t>China</t>
  </si>
  <si>
    <t>Corea del Sur</t>
  </si>
  <si>
    <t>Filipinas</t>
  </si>
  <si>
    <t>India</t>
  </si>
  <si>
    <t>Indonesia</t>
  </si>
  <si>
    <t>Israel</t>
  </si>
  <si>
    <t>Japón</t>
  </si>
  <si>
    <t>Jordania</t>
  </si>
  <si>
    <t>Kirguistán</t>
  </si>
  <si>
    <t>Líbano</t>
  </si>
  <si>
    <t>Pakistán</t>
  </si>
  <si>
    <t>Siria</t>
  </si>
  <si>
    <t>Tailandia</t>
  </si>
  <si>
    <t>Otro país de Africa</t>
  </si>
  <si>
    <t>Canadá</t>
  </si>
  <si>
    <t>Costa Rica</t>
  </si>
  <si>
    <t>Cuba</t>
  </si>
  <si>
    <t>El Salvador</t>
  </si>
  <si>
    <t>Estados Unidos</t>
  </si>
  <si>
    <t>Guatemala</t>
  </si>
  <si>
    <t>Haití</t>
  </si>
  <si>
    <t>Honduras</t>
  </si>
  <si>
    <t>México</t>
  </si>
  <si>
    <t>Nicaragua</t>
  </si>
  <si>
    <t>Panamá</t>
  </si>
  <si>
    <t>Puerto Rico</t>
  </si>
  <si>
    <t>República Dominicana</t>
  </si>
  <si>
    <t>Argentina</t>
  </si>
  <si>
    <t>Bolivia</t>
  </si>
  <si>
    <t>Brasil</t>
  </si>
  <si>
    <t>Colombia</t>
  </si>
  <si>
    <t>Ecuador</t>
  </si>
  <si>
    <t>Paraguay</t>
  </si>
  <si>
    <t>Perú</t>
  </si>
  <si>
    <t>Uruguay</t>
  </si>
  <si>
    <t>Venezuela</t>
  </si>
  <si>
    <t>Australia</t>
  </si>
  <si>
    <t>Nueva Zelanda</t>
  </si>
  <si>
    <t>r1b</t>
  </si>
  <si>
    <t>r1b. Cuando usted nació, ¿en qué comuna o país vivía su madre?</t>
  </si>
  <si>
    <t>En esta comuna</t>
  </si>
  <si>
    <t>En otra comuna</t>
  </si>
  <si>
    <t>En otro país</t>
  </si>
  <si>
    <t>r1besp</t>
  </si>
  <si>
    <t>r1besp. Cuando usted nació, ¿en qué comuna o país vivía su madre? Especifique</t>
  </si>
  <si>
    <t>r1b_c_cod</t>
  </si>
  <si>
    <t>r1b_c_cod. Cuando usted nació, ¿en qué comuna vivía su madre? (Código)</t>
  </si>
  <si>
    <t>Colchane</t>
  </si>
  <si>
    <t>Ollagüe</t>
  </si>
  <si>
    <t>Juan Fernández</t>
  </si>
  <si>
    <t>Isla de Pascua</t>
  </si>
  <si>
    <t>Cochamó</t>
  </si>
  <si>
    <t>Chaitén</t>
  </si>
  <si>
    <t>Futaleufú</t>
  </si>
  <si>
    <t>Hualaihué</t>
  </si>
  <si>
    <t>Lago Verde</t>
  </si>
  <si>
    <t>Guaitecas</t>
  </si>
  <si>
    <t>O’Higgins</t>
  </si>
  <si>
    <t>Tortel</t>
  </si>
  <si>
    <t>Cabo de Hornos (Ex - Navarino)</t>
  </si>
  <si>
    <t>Timaukel</t>
  </si>
  <si>
    <t>General Lagos</t>
  </si>
  <si>
    <t>r1b_p_cod</t>
  </si>
  <si>
    <t>r1b_p_cod. Cuando usted nació, ¿en qué país vivía su madre? (Código)</t>
  </si>
  <si>
    <t>Armenia</t>
  </si>
  <si>
    <t>Eslovenia</t>
  </si>
  <si>
    <t>Singapur</t>
  </si>
  <si>
    <t>Marruecos</t>
  </si>
  <si>
    <t>r1c</t>
  </si>
  <si>
    <t>r1c. ¿En qué año llegó Ud. al país?</t>
  </si>
  <si>
    <t>rango: 1918-2014</t>
  </si>
  <si>
    <t>r2</t>
  </si>
  <si>
    <t>r2. ¿En qué comuna o país vivía hace 5 años (2008)?</t>
  </si>
  <si>
    <t>r2esp</t>
  </si>
  <si>
    <t>r2esp. ¿En qué otra comuna o país vivía hace 5 años (2008)?</t>
  </si>
  <si>
    <t>r2_c_cod</t>
  </si>
  <si>
    <t>r2_c_cod. ¿En qué comuna vivía hace 5 años (2008)? (Códigos)</t>
  </si>
  <si>
    <t>Río Verde</t>
  </si>
  <si>
    <t>r2_p_cod</t>
  </si>
  <si>
    <t>r2_p_cod. ¿En qué país vivía hace 5 años (2008)? (Códigos)</t>
  </si>
  <si>
    <t>Bahamas</t>
  </si>
  <si>
    <t>r3</t>
  </si>
  <si>
    <t>r3. Hasta sus 15 años, vivió la mayor parte del tiempo con alguno de sus padres?</t>
  </si>
  <si>
    <t>Sólo su padre</t>
  </si>
  <si>
    <t>Sólo su madre</t>
  </si>
  <si>
    <t>Ambos padres</t>
  </si>
  <si>
    <t>Su padre con pareja</t>
  </si>
  <si>
    <t>Su madre con pareja</t>
  </si>
  <si>
    <t>Ninguno de los padres</t>
  </si>
  <si>
    <t>r4mn</t>
  </si>
  <si>
    <t>r4mn. Nivel de educación de su madre o figura materna</t>
  </si>
  <si>
    <t>Primaria o Preparatoria (S. Antiguo)</t>
  </si>
  <si>
    <t>Humanidades (S. Antiguo)</t>
  </si>
  <si>
    <t>Técnica, Comercial, Industrial, Normalista (S. Antiguo)</t>
  </si>
  <si>
    <t>Técnico Nivel Superior (carrera de 1 a 3 año)</t>
  </si>
  <si>
    <t>Profesional (carrera de 4 ó más años)</t>
  </si>
  <si>
    <t>r4pn</t>
  </si>
  <si>
    <t>r4pn. Nivel de educación de su padre o figura paterna</t>
  </si>
  <si>
    <t>r5mc</t>
  </si>
  <si>
    <t>r5mc. Último curso que aprobó de su madre o figura materna</t>
  </si>
  <si>
    <t>r5pc</t>
  </si>
  <si>
    <t>r5pc. Último curso que aprobó de su padre o figura paterna</t>
  </si>
  <si>
    <t>r6</t>
  </si>
  <si>
    <t>r6. Pueblos indígenas</t>
  </si>
  <si>
    <t>Aymara</t>
  </si>
  <si>
    <t>Rapa Nui (Pascuense)</t>
  </si>
  <si>
    <t>Quechua</t>
  </si>
  <si>
    <t>Mapuche</t>
  </si>
  <si>
    <t>Atacameño (Likán Antai)</t>
  </si>
  <si>
    <t>Coya</t>
  </si>
  <si>
    <t>Kawésqar (Alacalufes)</t>
  </si>
  <si>
    <t>Yagán (Yámana)</t>
  </si>
  <si>
    <t>Diaguita</t>
  </si>
  <si>
    <t>No pertenece a ningún pueblo indígena</t>
  </si>
  <si>
    <t>r7</t>
  </si>
  <si>
    <t>r7. Habla o entiende</t>
  </si>
  <si>
    <t>Habla y entiende</t>
  </si>
  <si>
    <t>Sólo entiende</t>
  </si>
  <si>
    <t>No habla ni entiende</t>
  </si>
  <si>
    <t>r8</t>
  </si>
  <si>
    <t>r8. Lengua que habla o entiende</t>
  </si>
  <si>
    <t>Rapa Nui</t>
  </si>
  <si>
    <t>Mapudungun</t>
  </si>
  <si>
    <t>Kawésqar</t>
  </si>
  <si>
    <t>Yagán</t>
  </si>
  <si>
    <t>r9</t>
  </si>
  <si>
    <t>r9. Participación en organización o grupo organizado</t>
  </si>
  <si>
    <t>Juntas de vecinos u otra organización territorial</t>
  </si>
  <si>
    <t>Club deportivo o recreativo</t>
  </si>
  <si>
    <t>Organización religiosa</t>
  </si>
  <si>
    <t>Agrupaciones artísticas</t>
  </si>
  <si>
    <t>Grupos de identidad cultural</t>
  </si>
  <si>
    <t>Agrupaciones juveniles o de estudiantes</t>
  </si>
  <si>
    <t>Agrupaciones de mujeres</t>
  </si>
  <si>
    <t>Agrupaciones de adulto mayor</t>
  </si>
  <si>
    <t>Grupos de voluntariado</t>
  </si>
  <si>
    <t>Grupos de autoayuda en salud</t>
  </si>
  <si>
    <t>Agrupación ideológica (partido político)</t>
  </si>
  <si>
    <t>Agrupación corporativa (sindicato, asociación gremial, etc.)</t>
  </si>
  <si>
    <t>No participa en ninguna organización o grupo</t>
  </si>
  <si>
    <t>r10</t>
  </si>
  <si>
    <t>r10. Vehículo de uso laboral o particular, en uso y funcionamiento</t>
  </si>
  <si>
    <t>r11a</t>
  </si>
  <si>
    <t>r11a. Vehículos de uso laboral tiene en uso y en funcionamiento</t>
  </si>
  <si>
    <t>r11b</t>
  </si>
  <si>
    <t>r11b. Vehículos de uso particular tiene en uso y en funcionamiento</t>
  </si>
  <si>
    <t>rango: 0-9</t>
  </si>
  <si>
    <t>r12</t>
  </si>
  <si>
    <t>r12. Seguro automotriz obligatorio</t>
  </si>
  <si>
    <t>r13a</t>
  </si>
  <si>
    <t>r13a. Lavadora automática</t>
  </si>
  <si>
    <t>r13b</t>
  </si>
  <si>
    <t>r13b. Refrigerador</t>
  </si>
  <si>
    <t>r13c</t>
  </si>
  <si>
    <t>r13c. Calefón (caldera eléctrica, calefactor solar, calefón a gas)</t>
  </si>
  <si>
    <t>r13d</t>
  </si>
  <si>
    <t>r13d. Teléfono fijo</t>
  </si>
  <si>
    <t>r13e</t>
  </si>
  <si>
    <t>r13e. Televisión pagada (TV Cable/ TV Satelital/Digital)</t>
  </si>
  <si>
    <t>r13f</t>
  </si>
  <si>
    <t>r13f. Computador (PC, netebook, laptop)</t>
  </si>
  <si>
    <t>r14a</t>
  </si>
  <si>
    <t>r14a. Acceso a Banda ancha fija contratada</t>
  </si>
  <si>
    <t>r14b</t>
  </si>
  <si>
    <t>r14b. Acceso a Banda ancha fija prepago</t>
  </si>
  <si>
    <t>r14c</t>
  </si>
  <si>
    <t>r14c. Acceso a Banda ancha móvil (Modem, USB), contratado</t>
  </si>
  <si>
    <t>r14d</t>
  </si>
  <si>
    <t>r14d. Acceso a Banda ancha móvil (Modem, USB), prepago</t>
  </si>
  <si>
    <t>r14e</t>
  </si>
  <si>
    <t>r14e. Acceso a Teléfono móvil con internet (Smartphone)</t>
  </si>
  <si>
    <t>r14f</t>
  </si>
  <si>
    <t>r14f. Acceso a Tablet u otro dispositivo con Internet</t>
  </si>
  <si>
    <t>r15</t>
  </si>
  <si>
    <t>r15. Razón de no tener Acceso a internet JH</t>
  </si>
  <si>
    <t>Por seguridad para evitar acoso a los niños</t>
  </si>
  <si>
    <t>Por privacidad para evitar uso de información personal</t>
  </si>
  <si>
    <t>Ningún miembro del hogar sabría utilizarla</t>
  </si>
  <si>
    <t>No existe servicio donde vive</t>
  </si>
  <si>
    <t>Es demasiado caro</t>
  </si>
  <si>
    <t>Porque accede gratis a través de Wifi u otro sistema</t>
  </si>
  <si>
    <t>r16</t>
  </si>
  <si>
    <t>r16. ¿Dónde utiliza más frecuentemente Internet?</t>
  </si>
  <si>
    <t>En el hogar</t>
  </si>
  <si>
    <t>En el trabajo</t>
  </si>
  <si>
    <t>En el establecimiento educacional</t>
  </si>
  <si>
    <t>En un telecentro comunitario o infocentro (servicio gratuito)</t>
  </si>
  <si>
    <t>En lugares pagados (cibercafé, centro de llamados,etc.)</t>
  </si>
  <si>
    <t>En lugares con WIFI gratis</t>
  </si>
  <si>
    <t>No lo usa</t>
  </si>
  <si>
    <t>r17</t>
  </si>
  <si>
    <t>r17. ¿Con qué frecuencia usa Internet?</t>
  </si>
  <si>
    <t>Al menos una vez al día</t>
  </si>
  <si>
    <t>Al menos una vez a la semana</t>
  </si>
  <si>
    <t>Al menos una vez al mes</t>
  </si>
  <si>
    <t>Menos de una vez al mes</t>
  </si>
  <si>
    <t>r18a</t>
  </si>
  <si>
    <t>r18a. Uso de internet: Obtener información</t>
  </si>
  <si>
    <t>r18b</t>
  </si>
  <si>
    <t>r18b. Uso de internet: Comunicación escrita</t>
  </si>
  <si>
    <t>r18c</t>
  </si>
  <si>
    <t>r18c. Uso de internet: Comunicación por voz</t>
  </si>
  <si>
    <t>r18d</t>
  </si>
  <si>
    <t>r18d. Uso de internet: Entretenimiento</t>
  </si>
  <si>
    <t>r18e</t>
  </si>
  <si>
    <t>r18e. Uso de internet: Comercio electrónico</t>
  </si>
  <si>
    <t>r18f</t>
  </si>
  <si>
    <t>r18f. Uso de internet: Operaciones de banca electrónica</t>
  </si>
  <si>
    <t>r18g</t>
  </si>
  <si>
    <t>r18g. Uso de internet: Actividades de educación formal y capacitación</t>
  </si>
  <si>
    <t>r18h</t>
  </si>
  <si>
    <t>r18h. Uso de internet: Trámites en línea con instituciones públicas</t>
  </si>
  <si>
    <t>r19</t>
  </si>
  <si>
    <t>r19. Teléfono móvil en funcionamiento y en uso</t>
  </si>
  <si>
    <t>Sí, prepago</t>
  </si>
  <si>
    <t>Sí, contrato</t>
  </si>
  <si>
    <t>Sí, prepago y contrato</t>
  </si>
  <si>
    <t>r20</t>
  </si>
  <si>
    <t>r20. Satisfacción con la vida</t>
  </si>
  <si>
    <t>Completamente insatisfecho</t>
  </si>
  <si>
    <t>Completamente satisfecho</t>
  </si>
  <si>
    <t>r21_1</t>
  </si>
  <si>
    <t>r21_1. Conseguir dinero en el plazo de un mes (1)</t>
  </si>
  <si>
    <t>Ahorros propios</t>
  </si>
  <si>
    <t>Familia, pareja o amigos</t>
  </si>
  <si>
    <t>Bienestar de la empresa</t>
  </si>
  <si>
    <t>Banco</t>
  </si>
  <si>
    <t>Casas comerciales</t>
  </si>
  <si>
    <t>Financiera</t>
  </si>
  <si>
    <t>Caja de compensación</t>
  </si>
  <si>
    <t>Cooperativas</t>
  </si>
  <si>
    <t>Casas de empeño</t>
  </si>
  <si>
    <t>Nadie o ninguna</t>
  </si>
  <si>
    <t>r21_2</t>
  </si>
  <si>
    <t>r21_2. Conseguir dinero en el plazo de un mes (2)</t>
  </si>
  <si>
    <t>r21_3</t>
  </si>
  <si>
    <t>r21_3. Conseguir dinero en el plazo de un mes (3)</t>
  </si>
  <si>
    <t>r21esp</t>
  </si>
  <si>
    <t>r21esp. Especifique, Conseguir dinero en el plazo de un mes</t>
  </si>
  <si>
    <t>r0</t>
  </si>
  <si>
    <t>r0. ¿Quién (o quiénes) responde(n) el módulo residentes?</t>
  </si>
  <si>
    <t>Módulo V: Vivienda</t>
  </si>
  <si>
    <t>v1</t>
  </si>
  <si>
    <t>v1. Tipo de vivienda</t>
  </si>
  <si>
    <t>Casa aislada (no pareada)</t>
  </si>
  <si>
    <t>Casa pareada por un lado</t>
  </si>
  <si>
    <t>Casa pareada por ambos lados</t>
  </si>
  <si>
    <t>Departamento en edificio con ascensor</t>
  </si>
  <si>
    <t>Departamento en edificio sin ascensor</t>
  </si>
  <si>
    <t>Pieza en casa antigua o conventillo</t>
  </si>
  <si>
    <t>Mediagua o mejora</t>
  </si>
  <si>
    <t>Rancho, choza o ruca</t>
  </si>
  <si>
    <t>Vivienda precaria de materiales reutilizados (latas, plásticos, cartones, etc.)</t>
  </si>
  <si>
    <t>v2</t>
  </si>
  <si>
    <t>v2. Material de los muros</t>
  </si>
  <si>
    <t>Hormigón armado</t>
  </si>
  <si>
    <t>Albañilería (bloque cemento, piedra o ladrillo)</t>
  </si>
  <si>
    <t>Tabique forrado por ambas caras (madera, lata, u otro)</t>
  </si>
  <si>
    <t>Tabique sin forro interior (madera u otro)</t>
  </si>
  <si>
    <t>Adobe, barro, quincha, pirca u otro artesanal tradicional</t>
  </si>
  <si>
    <t>Materiales precarios o de desecho (cartón, latas, sacos, plástico, etc.)</t>
  </si>
  <si>
    <t>v3</t>
  </si>
  <si>
    <t>v3. Estado de los muros</t>
  </si>
  <si>
    <t>Bueno</t>
  </si>
  <si>
    <t>Aceptable</t>
  </si>
  <si>
    <t>Malo</t>
  </si>
  <si>
    <t>v4</t>
  </si>
  <si>
    <t>v4. Material del piso</t>
  </si>
  <si>
    <t>Parquet, madera, piso flotante o similar</t>
  </si>
  <si>
    <t>Cerámica, flexit o similar</t>
  </si>
  <si>
    <t>Alfombra o cubrepiso</t>
  </si>
  <si>
    <t>Baldosa de cemento</t>
  </si>
  <si>
    <t>Radier</t>
  </si>
  <si>
    <t>Enchapado de cemento</t>
  </si>
  <si>
    <t>Tierra</t>
  </si>
  <si>
    <t>v5</t>
  </si>
  <si>
    <t>v5. Estado del piso</t>
  </si>
  <si>
    <t>v6</t>
  </si>
  <si>
    <t>v6. Material del techo</t>
  </si>
  <si>
    <t>Tejas o tejuela (arcilla, metálica, cemento, madera, asfáltica)</t>
  </si>
  <si>
    <t>Losa hormigón</t>
  </si>
  <si>
    <t>Planchas metálicas (zinc, cobre,etc.) o fibrocemento (pizarreño)</t>
  </si>
  <si>
    <t>Fonolita o plancha de fieltro embreado</t>
  </si>
  <si>
    <t>Paja, coirón, totora, caña</t>
  </si>
  <si>
    <t>Materiales precarios o de desecho</t>
  </si>
  <si>
    <t>Sin cubierta en el techo</t>
  </si>
  <si>
    <t>v7</t>
  </si>
  <si>
    <t>v7. Estado del techo</t>
  </si>
  <si>
    <t>v8</t>
  </si>
  <si>
    <t>v8. ¿Cuántas viviendas hay en el sitio?</t>
  </si>
  <si>
    <t>rango: 0-12</t>
  </si>
  <si>
    <t>v9</t>
  </si>
  <si>
    <t>v9. Situación del sitio</t>
  </si>
  <si>
    <t>Propio pagado</t>
  </si>
  <si>
    <t>Propio pagándose</t>
  </si>
  <si>
    <t>Propio compartido (pagado) con viviendas del sitio</t>
  </si>
  <si>
    <t>Propio compartido (pagándose) con otras viviendas del sitio</t>
  </si>
  <si>
    <t>Arrendado con contrato</t>
  </si>
  <si>
    <t>Arrendado sin contrato</t>
  </si>
  <si>
    <t>Cedido por servicio o trabajo</t>
  </si>
  <si>
    <t>Cedido por familiar u otro</t>
  </si>
  <si>
    <t>Usufructo (sólo uso y goce)</t>
  </si>
  <si>
    <t>Ocupación irregular (de hecho)</t>
  </si>
  <si>
    <t>Poseedor irregular</t>
  </si>
  <si>
    <t>v10</t>
  </si>
  <si>
    <t>v10. Dueño o responsable principal del sitio</t>
  </si>
  <si>
    <t>Sí, alguien en el hogar es dueño del sitio</t>
  </si>
  <si>
    <t>Sí, alguien es el responsable del arriendo del sitio</t>
  </si>
  <si>
    <t>Sí, alguien es responsable de la cesión o usufructo ante el dueño del sitio</t>
  </si>
  <si>
    <t>v11</t>
  </si>
  <si>
    <t>v11. Metros cuadrados de la vivienda</t>
  </si>
  <si>
    <t>Menos de 30 m2</t>
  </si>
  <si>
    <t>De 30 a 40 m2</t>
  </si>
  <si>
    <t>De 41 a 60 m2</t>
  </si>
  <si>
    <t>De 61m2 a 100 m2</t>
  </si>
  <si>
    <t>De 101m2 a 150 m2</t>
  </si>
  <si>
    <t>Más de 150 m2</t>
  </si>
  <si>
    <t>v11m</t>
  </si>
  <si>
    <t>v11m. Metros cuadrados de la vivienda (Estimación)</t>
  </si>
  <si>
    <t>rango: 10-300</t>
  </si>
  <si>
    <t>v12</t>
  </si>
  <si>
    <t>v12. Situación vivienda</t>
  </si>
  <si>
    <t>Propia pagada</t>
  </si>
  <si>
    <t>Propia pagándose</t>
  </si>
  <si>
    <t>Propia compartida (pagada) con otros hogares de la vivienda</t>
  </si>
  <si>
    <t>Propia compartida (pagándose) con otros hogares de la vivienda</t>
  </si>
  <si>
    <t>Arrendada con contrato</t>
  </si>
  <si>
    <t>Arrendada sin contrato</t>
  </si>
  <si>
    <t>Cedida por servicio o trabajo</t>
  </si>
  <si>
    <t>Cedida por familiar u otro</t>
  </si>
  <si>
    <t>v13</t>
  </si>
  <si>
    <t>v13. ¿Algún miembro de este hogar es dueño de esta vivienda?</t>
  </si>
  <si>
    <t>v14</t>
  </si>
  <si>
    <t>v14. Miembro del hogar es el propietario de la vivienda</t>
  </si>
  <si>
    <t>Jefe(a) del hogar</t>
  </si>
  <si>
    <t>Cónyuge</t>
  </si>
  <si>
    <t>Conviviente/Pareja</t>
  </si>
  <si>
    <t>Hijo(a)</t>
  </si>
  <si>
    <t>Otro pariente</t>
  </si>
  <si>
    <t>Otro no pariente</t>
  </si>
  <si>
    <t>Jefe(a) y cónyuge</t>
  </si>
  <si>
    <t>Jefe(a) y otro pariente</t>
  </si>
  <si>
    <t>v15</t>
  </si>
  <si>
    <t>v15. ¿En qué año compró o recibió la vivienda o el subsidio?</t>
  </si>
  <si>
    <t>rango: 1920-2014</t>
  </si>
  <si>
    <t>v16</t>
  </si>
  <si>
    <t>v16. ¿Compró la vivienda con crédito hipotecario?</t>
  </si>
  <si>
    <t>Sí, con subsidio habitacional</t>
  </si>
  <si>
    <t>Sí, con subsidio habitacional y crédito</t>
  </si>
  <si>
    <t>No,sólo con recursos propios</t>
  </si>
  <si>
    <t>No, la recibió de herencia o traspaso gratuito</t>
  </si>
  <si>
    <t>v17</t>
  </si>
  <si>
    <t>v17. ¿Compró la vivienda con crédito hipotecario?</t>
  </si>
  <si>
    <t>Sí, SERVIU</t>
  </si>
  <si>
    <t>Sí, Banco Estado</t>
  </si>
  <si>
    <t>Sí, banco privado o financiera</t>
  </si>
  <si>
    <t>Sí, compañía de seguros</t>
  </si>
  <si>
    <t>Sí, caja de compensación</t>
  </si>
  <si>
    <t>Sí, cooperativas</t>
  </si>
  <si>
    <t>Sí, otra institución</t>
  </si>
  <si>
    <t>No, sin crédito hipotecario</t>
  </si>
  <si>
    <t>v18</t>
  </si>
  <si>
    <t>v18. ¿Está pagando su crédito hipotecario actualmente?</t>
  </si>
  <si>
    <t>Sí, está pagando al día sus dividendos</t>
  </si>
  <si>
    <t>Sí, está pagando con atrasos sus dividendos</t>
  </si>
  <si>
    <t>No está pagando, aunque tiene deuda pendiente</t>
  </si>
  <si>
    <t>No está pagando, terminó de pagar</t>
  </si>
  <si>
    <t>v19</t>
  </si>
  <si>
    <t>v19. ¿Cuánto paga (o debería pagar) de dividendo?</t>
  </si>
  <si>
    <t>rango: 1500-7700000</t>
  </si>
  <si>
    <t>v20</t>
  </si>
  <si>
    <t>v20. ¿Cuántos años le faltan para terminar de pagar su crédito hipotecario?</t>
  </si>
  <si>
    <t>v21</t>
  </si>
  <si>
    <t>v21. Su hogar, ¿cuánto paga de arriendo?</t>
  </si>
  <si>
    <t>rango: 1500-2000000</t>
  </si>
  <si>
    <t>v22</t>
  </si>
  <si>
    <t>v22. Paga de arriendo en este sector por viviendas similares a la suya</t>
  </si>
  <si>
    <t>rango: 1000-5000000</t>
  </si>
  <si>
    <t>v23</t>
  </si>
  <si>
    <t>v23. Proviene el agua</t>
  </si>
  <si>
    <t>Red pública con medidor propio</t>
  </si>
  <si>
    <t>Red pública con medidor compartido</t>
  </si>
  <si>
    <t>Red pública sin medidor</t>
  </si>
  <si>
    <t>Pozo o noria</t>
  </si>
  <si>
    <t>Río, vertiente, lago o estero</t>
  </si>
  <si>
    <t>Camión aljibe</t>
  </si>
  <si>
    <t>Otra fuente</t>
  </si>
  <si>
    <t>v23esp</t>
  </si>
  <si>
    <t>v23esp. ¿Cuál es esa otra fuente del agua?</t>
  </si>
  <si>
    <t>v24</t>
  </si>
  <si>
    <t>v24. Sistema de distribución del agua en la vivienda</t>
  </si>
  <si>
    <t>Con llave dentro de la vivienda</t>
  </si>
  <si>
    <t>Con llave dentro del sitio, pero fuera de la vivienda</t>
  </si>
  <si>
    <t>No tiene sistema, la acarrea</t>
  </si>
  <si>
    <t>v25</t>
  </si>
  <si>
    <t>v25. Sistema de eliminación de excretas</t>
  </si>
  <si>
    <t>Sí, con WC conectado al alcantarillado</t>
  </si>
  <si>
    <t>Sí, con WC conectado a fosa séptica</t>
  </si>
  <si>
    <t>Sí, con letrina sanitaria conectada a pozo negro</t>
  </si>
  <si>
    <t>Sí, con cajón sobre pozo negro</t>
  </si>
  <si>
    <t>Sí, con cajón sobre acequia o canal</t>
  </si>
  <si>
    <t>Sí, con cajón conectado a otro sistema</t>
  </si>
  <si>
    <t>Sí, con baño químico dentro del sitio</t>
  </si>
  <si>
    <t>No dispone de sistema</t>
  </si>
  <si>
    <t>v26</t>
  </si>
  <si>
    <t>v26. Sistema de energía eléctrica</t>
  </si>
  <si>
    <t>Sí, de la red pública con medidor propio</t>
  </si>
  <si>
    <t>Sí, de la red pública con medidor compartido</t>
  </si>
  <si>
    <t>Sí, de la red pública sin medidor</t>
  </si>
  <si>
    <t>Sí, de un generador propio comunitario</t>
  </si>
  <si>
    <t>Sí, a través de la placa solar</t>
  </si>
  <si>
    <t>Sí, de otra fuente. especifique</t>
  </si>
  <si>
    <t>No dispone de energía eléctrica</t>
  </si>
  <si>
    <t>v26esp</t>
  </si>
  <si>
    <t>v26esp. ¿Cuál es esa otra fuente de energía eléctrica?</t>
  </si>
  <si>
    <t>v27</t>
  </si>
  <si>
    <t>v27. en últ. dos años (2011-2013), realizó mejoras o transformaciones en la viv.</t>
  </si>
  <si>
    <t>Sí, reparaciones de muros, techo o piso</t>
  </si>
  <si>
    <t>Sí, urbanización del sitio, conexión servicios domiciliarios (agua potable, alcantarillado, energía eléctrica)</t>
  </si>
  <si>
    <t>Sí, tabiques interiores, forro interior</t>
  </si>
  <si>
    <t>Sí, mejoras en la aislación térmica</t>
  </si>
  <si>
    <t>Sí, ampliaciones en la vivienda o construcción de piezas</t>
  </si>
  <si>
    <t>No, no ha hecho nada</t>
  </si>
  <si>
    <t>v28</t>
  </si>
  <si>
    <t>v28. ¿Cómo financió principalmente esa mejora o transformación?</t>
  </si>
  <si>
    <t>Recursos propios (autoconstrucción, ahorro)</t>
  </si>
  <si>
    <t>Crédito de instituciones financieras</t>
  </si>
  <si>
    <t>Subsidio estatal</t>
  </si>
  <si>
    <t>v29a</t>
  </si>
  <si>
    <t>v29a. La vivienda: Dormitorios (uso exclusivo para dormir)</t>
  </si>
  <si>
    <t>v29b</t>
  </si>
  <si>
    <t>v29b. La vivienda: Estar-comer</t>
  </si>
  <si>
    <t>v29c</t>
  </si>
  <si>
    <t>v29c. La vivienda: Cocina</t>
  </si>
  <si>
    <t>v29d</t>
  </si>
  <si>
    <t>v29d. La vivienda: Baño</t>
  </si>
  <si>
    <t>v29e</t>
  </si>
  <si>
    <t>v29e. La vivienda: Otras piezas de uso múltiple</t>
  </si>
  <si>
    <t>v30</t>
  </si>
  <si>
    <t>v30. Número de hogares en la vivienda</t>
  </si>
  <si>
    <t>v31</t>
  </si>
  <si>
    <t>v31. ¿Su hogar es el principal de la vivienda?</t>
  </si>
  <si>
    <t>v32a</t>
  </si>
  <si>
    <t>v32a. El hogar: Dormitorios (uso exclusivo para dormir)</t>
  </si>
  <si>
    <t>v32b</t>
  </si>
  <si>
    <t>v32b. El hogar: Estar-comer</t>
  </si>
  <si>
    <t>v32c</t>
  </si>
  <si>
    <t>v32c. El hogar: Cocina</t>
  </si>
  <si>
    <t>v32d</t>
  </si>
  <si>
    <t>v32d. El hogar: Baño</t>
  </si>
  <si>
    <t>v32e</t>
  </si>
  <si>
    <t>v32e. El hogar: Otras piezas de uso múltiple</t>
  </si>
  <si>
    <t>v33</t>
  </si>
  <si>
    <t>v33. Razón para compartir la vivienda con otro hogar</t>
  </si>
  <si>
    <t>Cuidar niños, enfermos, ancianos o personas con discapacidad</t>
  </si>
  <si>
    <t>Otra. Especifique</t>
  </si>
  <si>
    <t>v33esp</t>
  </si>
  <si>
    <t>v33esp. ¿Cuál es esa otra razón para compartir esta vivienda con otro hogar?</t>
  </si>
  <si>
    <t>v34</t>
  </si>
  <si>
    <t>v34. ¿Está haciendo algo para vivir en una vivienda exclusiva para su hogar?</t>
  </si>
  <si>
    <t>Sí, está postulando o postuló a un subsidio</t>
  </si>
  <si>
    <t>Sí, está participando en un comité, inscrito en la municipalidad o entidad patrocinante</t>
  </si>
  <si>
    <t>Sí, está ahorrando o solicitó crédito para comprar una vivienda</t>
  </si>
  <si>
    <t>Sí, otra cosa</t>
  </si>
  <si>
    <t>v35</t>
  </si>
  <si>
    <t>v35. ¿Algún miembro de este hogar es propietario de otra vivienda?</t>
  </si>
  <si>
    <t>Sí, jefe(a) de hogar o pareja</t>
  </si>
  <si>
    <t>Sí, hijo(a)</t>
  </si>
  <si>
    <t>Sí, otra persona del hogar</t>
  </si>
  <si>
    <t>No, nadie es propietario de otra vivienda</t>
  </si>
  <si>
    <t>v36</t>
  </si>
  <si>
    <t>v36. En el último año, ¿ha utilizado leña en su hogar?</t>
  </si>
  <si>
    <t>v37</t>
  </si>
  <si>
    <t>v37. En el último año, ¿cuántos kilos de leña?</t>
  </si>
  <si>
    <t>v38_1</t>
  </si>
  <si>
    <t>v38_1. Problemas de contaminación: Contaminación acústica o ruidos molestos</t>
  </si>
  <si>
    <t>v38_2</t>
  </si>
  <si>
    <t>v38_2. Problemas de contaminación: Contaminación del aire</t>
  </si>
  <si>
    <t>v38_3</t>
  </si>
  <si>
    <t>v38_3. Problemas de contaminación: Contaminación del agua</t>
  </si>
  <si>
    <t>v38_4</t>
  </si>
  <si>
    <t>v38_4. Prob.: Contaminación visual por construcciones, rayados o publicidad</t>
  </si>
  <si>
    <t>v38_5</t>
  </si>
  <si>
    <t>v38_5. Problemas de contaminación: Basura o suciedad del suelo</t>
  </si>
  <si>
    <t>v38_6</t>
  </si>
  <si>
    <t>v38_6. Problemas de contaminación: Malos olores</t>
  </si>
  <si>
    <t>v38_7</t>
  </si>
  <si>
    <t>v38_7. Problemas de contaminación: Existencia de basurales cerca</t>
  </si>
  <si>
    <t>v38_8</t>
  </si>
  <si>
    <t>v38_8. Prob.contaminación: Inundaciones por lluvia o fallas de colector de agua</t>
  </si>
  <si>
    <t>v38_9</t>
  </si>
  <si>
    <t>v38_9. Problemas de contaminación: Presencia de perror abandonados</t>
  </si>
  <si>
    <t>v38_10</t>
  </si>
  <si>
    <t>v38_10. Problemas de contaminación: Plagas</t>
  </si>
  <si>
    <t>v38_11</t>
  </si>
  <si>
    <t>v38_11. Problemas de contaminación: Otro</t>
  </si>
  <si>
    <t>v38_12</t>
  </si>
  <si>
    <t>v38_12. Problemas de contaminación: Ninguno</t>
  </si>
  <si>
    <t>v38esp</t>
  </si>
  <si>
    <t>v38esp. Problemas de contaminación: Especifique</t>
  </si>
  <si>
    <t>v39_1</t>
  </si>
  <si>
    <t>v39_1. Prob.infra.: Insuficiencia y/o mal estado de plazas y áreas verdes</t>
  </si>
  <si>
    <t>v39_2</t>
  </si>
  <si>
    <t>v39_2. Prob.infra.: Insuficiencia y/o mal estado de infraestructura deportiva</t>
  </si>
  <si>
    <t>v39_3</t>
  </si>
  <si>
    <t>v39_3. Prob.infra.: Insuficiencia y/o mal estado de centros comunitarios</t>
  </si>
  <si>
    <t>v39_4</t>
  </si>
  <si>
    <t>v39_4. Prob.infraestructura: Insuficiencia y/o mal estado de alumbrado público</t>
  </si>
  <si>
    <t>v39_5</t>
  </si>
  <si>
    <t>v39_5. Prob.infra.:Insuf.y/o mal estado de colect. de aguas lluvia y/o basureros</t>
  </si>
  <si>
    <t>v39_6</t>
  </si>
  <si>
    <t>v39_6. Problemas de infraestructura: Insuficiencia y/o mal estado de pavimentos</t>
  </si>
  <si>
    <t>v39_7</t>
  </si>
  <si>
    <t>v39_7. Problemas de infraestructura: Insuficiencia y/o mal estado de ciclovías</t>
  </si>
  <si>
    <t>v39_8</t>
  </si>
  <si>
    <t>v39_8. Prob.infra.: Insuf. y/o mal estado de infraestructura para discapacitados</t>
  </si>
  <si>
    <t>v39_9</t>
  </si>
  <si>
    <t>v39_9. Problemas de infraestructura: Otro problema</t>
  </si>
  <si>
    <t>v39_10</t>
  </si>
  <si>
    <t>v39_10. Problemas de infraestructura: Ninguno</t>
  </si>
  <si>
    <t>v39esp</t>
  </si>
  <si>
    <t>v39esp. Problemas de infraestructura: Especifique</t>
  </si>
  <si>
    <t>v40_1</t>
  </si>
  <si>
    <t>v40_1. Prob.seguridad pública: Robos y asaltos a personas, casas y/o vehículos</t>
  </si>
  <si>
    <t>v40_2</t>
  </si>
  <si>
    <t>v40_2. Prob.seg.púb.: Existencia de consumo de alcohol o drogas en vía pública</t>
  </si>
  <si>
    <t>v40_3</t>
  </si>
  <si>
    <t>v40_3. Problemas de seguridad pública: Tráfico de drogas</t>
  </si>
  <si>
    <t>v40_4</t>
  </si>
  <si>
    <t>v40_4. Problemas de seguridad pública: Prostitución callejera</t>
  </si>
  <si>
    <t>v40_5</t>
  </si>
  <si>
    <t>v40_5. Prob.seguridad púb:Violaciones o ataques violentos a personas en vía púb.</t>
  </si>
  <si>
    <t>v40_6</t>
  </si>
  <si>
    <t>v40_6. Problemas de seguridad pública: Vigilancia policial insuficiente</t>
  </si>
  <si>
    <t>v40_7</t>
  </si>
  <si>
    <t>v40_7. Problemas de seguridad pública: Otro problema</t>
  </si>
  <si>
    <t>v40_8</t>
  </si>
  <si>
    <t>v40_8. Problemas de seguridad pública: Ninguno</t>
  </si>
  <si>
    <t>v40esp</t>
  </si>
  <si>
    <t>v40esp. Problemas de seguridad pública: Especifique</t>
  </si>
  <si>
    <t>v0a1</t>
  </si>
  <si>
    <t>v0a1. ¿Quién (o quiénes) responde(n) el módulo vivienda?</t>
  </si>
  <si>
    <t>rango: 1-11</t>
  </si>
  <si>
    <t>v0a2</t>
  </si>
  <si>
    <t>v0a2. ¿Quién (o quiénes) responde(n) el módulo vivienda?</t>
  </si>
  <si>
    <t>rango: 1-12</t>
  </si>
  <si>
    <t>v0a3</t>
  </si>
  <si>
    <t>v0a3. ¿Quién (o quiénes) responde(n) el módulo vivienda?</t>
  </si>
  <si>
    <t>v0b</t>
  </si>
  <si>
    <t>v0b. ¿Dónde se produce la entrevista?</t>
  </si>
  <si>
    <t>En el interior de la vivienda</t>
  </si>
  <si>
    <t>Fuera de vivienda (entrada del domicilio, otro lugar)</t>
  </si>
  <si>
    <t>Variables de ingresos generadas por Cepal</t>
  </si>
  <si>
    <t>y0101</t>
  </si>
  <si>
    <t>rango: 3000-25002000</t>
  </si>
  <si>
    <t>y0301</t>
  </si>
  <si>
    <t>rango: 83-6180000</t>
  </si>
  <si>
    <t>y0302</t>
  </si>
  <si>
    <t>rango: 583-30000000</t>
  </si>
  <si>
    <t>y0303</t>
  </si>
  <si>
    <t>rango: 125-6000000</t>
  </si>
  <si>
    <t>y0304</t>
  </si>
  <si>
    <t>rango: 833-3000000</t>
  </si>
  <si>
    <t>y0305</t>
  </si>
  <si>
    <t>rango: 167-6000000</t>
  </si>
  <si>
    <t>y0306</t>
  </si>
  <si>
    <t>rango: 833-36000000</t>
  </si>
  <si>
    <t>y0401</t>
  </si>
  <si>
    <t>rango: 125-1250000</t>
  </si>
  <si>
    <t>y0402</t>
  </si>
  <si>
    <t>rango: 142-750000</t>
  </si>
  <si>
    <t>y0403</t>
  </si>
  <si>
    <t>rango: 250-666667</t>
  </si>
  <si>
    <t>y0404</t>
  </si>
  <si>
    <t>rango: 133-916667</t>
  </si>
  <si>
    <t>y0501</t>
  </si>
  <si>
    <t>rango: 1000-1000000</t>
  </si>
  <si>
    <t>y0502</t>
  </si>
  <si>
    <t>rango: 1000-960000</t>
  </si>
  <si>
    <t>y0503</t>
  </si>
  <si>
    <t>rango: 5000-1050000</t>
  </si>
  <si>
    <t>y0504</t>
  </si>
  <si>
    <t>rango: 3000-9000000</t>
  </si>
  <si>
    <t>y0505</t>
  </si>
  <si>
    <t>rango: 1200-800000</t>
  </si>
  <si>
    <t>y0506</t>
  </si>
  <si>
    <t>rango: 3000-400000</t>
  </si>
  <si>
    <t>y0507</t>
  </si>
  <si>
    <t>rango: 2000-400000</t>
  </si>
  <si>
    <t>y0508</t>
  </si>
  <si>
    <t>rango: 1000-400000</t>
  </si>
  <si>
    <t>y0509</t>
  </si>
  <si>
    <t>rango: 10000-400000</t>
  </si>
  <si>
    <t>y0510</t>
  </si>
  <si>
    <t>Asalariados principal - Leña u otro combustible doméstico</t>
  </si>
  <si>
    <t>rango: 2000-660000</t>
  </si>
  <si>
    <t>y0511</t>
  </si>
  <si>
    <t>rango: 1000-800000</t>
  </si>
  <si>
    <t>y0512</t>
  </si>
  <si>
    <t>rango: 1000-2000000</t>
  </si>
  <si>
    <t>y0601</t>
  </si>
  <si>
    <t>Ingresos ocupación secundaria - asalariados</t>
  </si>
  <si>
    <t>rango: 5000-8000000</t>
  </si>
  <si>
    <t>y0701</t>
  </si>
  <si>
    <t>rango: 1200-23000000</t>
  </si>
  <si>
    <t>y0801</t>
  </si>
  <si>
    <t>rango: 500-3000000</t>
  </si>
  <si>
    <t>y0901</t>
  </si>
  <si>
    <t>rango: 417-20833333</t>
  </si>
  <si>
    <t>y1001</t>
  </si>
  <si>
    <t>rango: 5000-9000000</t>
  </si>
  <si>
    <t>y1101</t>
  </si>
  <si>
    <t>Ingresos del trabajo de FNR, desocupados e inactivos</t>
  </si>
  <si>
    <t>rango: 2000-4700000</t>
  </si>
  <si>
    <t>yre1</t>
  </si>
  <si>
    <t>Arriendos de propiedades urbanas</t>
  </si>
  <si>
    <t>rango: 7000-5000000</t>
  </si>
  <si>
    <t>yama</t>
  </si>
  <si>
    <t>Arriendo de maquinarias y animales</t>
  </si>
  <si>
    <t>rango: 5000-5000000</t>
  </si>
  <si>
    <t>ymes</t>
  </si>
  <si>
    <t>Pensión de alimentos</t>
  </si>
  <si>
    <t>rango: 4000-4400000</t>
  </si>
  <si>
    <t>yfa1</t>
  </si>
  <si>
    <t>rango: 1000-7500000</t>
  </si>
  <si>
    <t>yfa2</t>
  </si>
  <si>
    <t>rango: 10000-9000000</t>
  </si>
  <si>
    <t>ytro</t>
  </si>
  <si>
    <t>Remuneración por trabajos ocasionales</t>
  </si>
  <si>
    <t>rango: 1500-4000000</t>
  </si>
  <si>
    <t>yta1</t>
  </si>
  <si>
    <t>rango: 2000-2600000</t>
  </si>
  <si>
    <t>yta2</t>
  </si>
  <si>
    <t>rango: 1000-4600000</t>
  </si>
  <si>
    <t>ydes</t>
  </si>
  <si>
    <t>Seguro de desempleo o cesantía</t>
  </si>
  <si>
    <t>rango: 1158-6980000</t>
  </si>
  <si>
    <t>yah1</t>
  </si>
  <si>
    <t>Intereses por depósitos</t>
  </si>
  <si>
    <t>rango: 42-750000</t>
  </si>
  <si>
    <t>yah2</t>
  </si>
  <si>
    <t>Dividendo por acciones o bonos financieros</t>
  </si>
  <si>
    <t>rango: 117-766667</t>
  </si>
  <si>
    <t>yrut</t>
  </si>
  <si>
    <t>Retiro de utilidades</t>
  </si>
  <si>
    <t>rango: 417-833333</t>
  </si>
  <si>
    <t>yre2</t>
  </si>
  <si>
    <t>Arriendos de propiedades agrícolas</t>
  </si>
  <si>
    <t>rango: 1333-2500000</t>
  </si>
  <si>
    <t>yre3</t>
  </si>
  <si>
    <t>Arriendos de propiedades por temporadas</t>
  </si>
  <si>
    <t>rango: 708-583333</t>
  </si>
  <si>
    <t>yac2</t>
  </si>
  <si>
    <t>Consumo de productos agrícolas</t>
  </si>
  <si>
    <t>rango: 42-583333</t>
  </si>
  <si>
    <t>yids</t>
  </si>
  <si>
    <t>Indemnizaciones por despido</t>
  </si>
  <si>
    <t>rango: 250-7500000</t>
  </si>
  <si>
    <t>ydon</t>
  </si>
  <si>
    <t>Donaciones</t>
  </si>
  <si>
    <t>rango: 333-3565000</t>
  </si>
  <si>
    <t>ydim</t>
  </si>
  <si>
    <t>Devolución de impuestos</t>
  </si>
  <si>
    <t>rango: 167-1083333</t>
  </si>
  <si>
    <t>yotr</t>
  </si>
  <si>
    <t>Otras transferencias</t>
  </si>
  <si>
    <t>rango: 123-4166667</t>
  </si>
  <si>
    <t>yfam</t>
  </si>
  <si>
    <t>Asignación familiar</t>
  </si>
  <si>
    <t>rango: 1673-77634</t>
  </si>
  <si>
    <t>y2001</t>
  </si>
  <si>
    <t>Subsidio familiar al menor o recién nacido</t>
  </si>
  <si>
    <t>rango: 8626-8626</t>
  </si>
  <si>
    <t>y2002</t>
  </si>
  <si>
    <t>Subsidio de asistencia maternal</t>
  </si>
  <si>
    <t>rango: 86260-86260</t>
  </si>
  <si>
    <t>y2003</t>
  </si>
  <si>
    <t>Subsidio familiar a la madre</t>
  </si>
  <si>
    <t>y2004</t>
  </si>
  <si>
    <t>Subsidio familiar por invalidez</t>
  </si>
  <si>
    <t>rango: 17252-17252</t>
  </si>
  <si>
    <t>y2005</t>
  </si>
  <si>
    <t>Subsidio a la discapacidad mental</t>
  </si>
  <si>
    <t>rango: 57386-57386</t>
  </si>
  <si>
    <t>y2006</t>
  </si>
  <si>
    <t>Subsidio de cesantía - 0 a 90 días</t>
  </si>
  <si>
    <t>rango: 17338-17338</t>
  </si>
  <si>
    <t>y2007</t>
  </si>
  <si>
    <t>Subsidio de cesantía - 91 a 180 días</t>
  </si>
  <si>
    <t>rango: 11560-11560</t>
  </si>
  <si>
    <t>y2008</t>
  </si>
  <si>
    <t>Subsidio de cesantía - 181 a 360 días</t>
  </si>
  <si>
    <t>rango: 8669-8669</t>
  </si>
  <si>
    <t>y2009</t>
  </si>
  <si>
    <t>Pensión básica solidaria de vejez</t>
  </si>
  <si>
    <t>rango: 82058-82058</t>
  </si>
  <si>
    <t>y2010</t>
  </si>
  <si>
    <t>Pensión básica solidaria de invalidez</t>
  </si>
  <si>
    <t>y2201</t>
  </si>
  <si>
    <t>rango: 14400-14400</t>
  </si>
  <si>
    <t>y2202</t>
  </si>
  <si>
    <t>rango: 10972-10972</t>
  </si>
  <si>
    <t>y2203</t>
  </si>
  <si>
    <t>rango: 7542-7542</t>
  </si>
  <si>
    <t>y2204</t>
  </si>
  <si>
    <t>y2205</t>
  </si>
  <si>
    <t>y2301</t>
  </si>
  <si>
    <t>Bono base familiar</t>
  </si>
  <si>
    <t>rango: 1456-800000</t>
  </si>
  <si>
    <t>y2302</t>
  </si>
  <si>
    <t>Bono por control del niño sano</t>
  </si>
  <si>
    <t>rango: 2000-189000</t>
  </si>
  <si>
    <t>y2303</t>
  </si>
  <si>
    <t>Bono por asistencia escolar</t>
  </si>
  <si>
    <t>rango: 2000-1000000</t>
  </si>
  <si>
    <t>y2401</t>
  </si>
  <si>
    <t>Subsidio agua potable</t>
  </si>
  <si>
    <t>rango: 209-27905</t>
  </si>
  <si>
    <t>y2501</t>
  </si>
  <si>
    <t>Bono bodas de oro</t>
  </si>
  <si>
    <t>rango: 11022-11022</t>
  </si>
  <si>
    <t>y2502</t>
  </si>
  <si>
    <t>Bono de invierno</t>
  </si>
  <si>
    <t>rango: 4125-4125</t>
  </si>
  <si>
    <t>y2503</t>
  </si>
  <si>
    <t>Bono marzo</t>
  </si>
  <si>
    <t>rango: 417-8333</t>
  </si>
  <si>
    <t>y2504</t>
  </si>
  <si>
    <t>Bono por logro escolar</t>
  </si>
  <si>
    <t>rango: 417-4167</t>
  </si>
  <si>
    <t>y2505</t>
  </si>
  <si>
    <t>Subsidio empleo joven</t>
  </si>
  <si>
    <t>rango: 500-32800</t>
  </si>
  <si>
    <t>y2506</t>
  </si>
  <si>
    <t>Bono al trabajo de la mujer</t>
  </si>
  <si>
    <t>rango: 500-30079</t>
  </si>
  <si>
    <t>y2507</t>
  </si>
  <si>
    <t>Otro subsidio del estado</t>
  </si>
  <si>
    <t>rango: 250-583333</t>
  </si>
  <si>
    <t>y2601</t>
  </si>
  <si>
    <t>Aporte previsional solidario de vejez</t>
  </si>
  <si>
    <t>rango: 5000-138385</t>
  </si>
  <si>
    <t>y2602</t>
  </si>
  <si>
    <t>Aporte previsional solidario de invalidez</t>
  </si>
  <si>
    <t>rango: 10000-82058</t>
  </si>
  <si>
    <t>y2603</t>
  </si>
  <si>
    <t>Pensión por leyes especiales de reparación</t>
  </si>
  <si>
    <t>rango: 10000-500000</t>
  </si>
  <si>
    <t>y2701</t>
  </si>
  <si>
    <t>Jubilación o pensión de vejez</t>
  </si>
  <si>
    <t>rango: 17700-2000000</t>
  </si>
  <si>
    <t>yinv</t>
  </si>
  <si>
    <t>Pensión de invalidez</t>
  </si>
  <si>
    <t>rango: 7867-1250000</t>
  </si>
  <si>
    <t>ymon</t>
  </si>
  <si>
    <t>Montepío o pensión de viudez</t>
  </si>
  <si>
    <t>rango: 10000-1300000</t>
  </si>
  <si>
    <t>yorf</t>
  </si>
  <si>
    <t>Pensión de orfandad</t>
  </si>
  <si>
    <t>rango: 15000-783000</t>
  </si>
  <si>
    <t>yotp</t>
  </si>
  <si>
    <t>Otro tipo de pensión</t>
  </si>
  <si>
    <t>rango: 11000-2000000</t>
  </si>
  <si>
    <t>yosa</t>
  </si>
  <si>
    <t>Ingresos de la ocupación secundaria - Asalariados</t>
  </si>
  <si>
    <t>yosi</t>
  </si>
  <si>
    <t>Ingresos de la ocupación secundaria - Independientes</t>
  </si>
  <si>
    <t>yaut</t>
  </si>
  <si>
    <t>Ingreso autónomo</t>
  </si>
  <si>
    <t>rango: 83-36587916</t>
  </si>
  <si>
    <t>ysub</t>
  </si>
  <si>
    <t>Subsidios monetarios</t>
  </si>
  <si>
    <t>rango: 209-1000000</t>
  </si>
  <si>
    <t>ytot</t>
  </si>
  <si>
    <t>Ingreso total</t>
  </si>
  <si>
    <t>y0101h</t>
  </si>
  <si>
    <t>rango: 0-40000000</t>
  </si>
  <si>
    <t>y0301h</t>
  </si>
  <si>
    <t>rango: 0-6180000</t>
  </si>
  <si>
    <t>y0302h</t>
  </si>
  <si>
    <t>rango: 0-30000000</t>
  </si>
  <si>
    <t>y0303h</t>
  </si>
  <si>
    <t>rango: 0-6000000</t>
  </si>
  <si>
    <t>y0304h</t>
  </si>
  <si>
    <t>rango: 0-3000000</t>
  </si>
  <si>
    <t>y0305h</t>
  </si>
  <si>
    <t>y0306h</t>
  </si>
  <si>
    <t>rango: 0-36000000</t>
  </si>
  <si>
    <t>y0401h</t>
  </si>
  <si>
    <t>rango: 0-1250000</t>
  </si>
  <si>
    <t>y0402h</t>
  </si>
  <si>
    <t>y0403h</t>
  </si>
  <si>
    <t>rango: 0-666667</t>
  </si>
  <si>
    <t>y0404h</t>
  </si>
  <si>
    <t>rango: 0-916667</t>
  </si>
  <si>
    <t>y0501h</t>
  </si>
  <si>
    <t>rango: 0-1000000</t>
  </si>
  <si>
    <t>y0502h</t>
  </si>
  <si>
    <t>rango: 0-960000</t>
  </si>
  <si>
    <t>y0503h</t>
  </si>
  <si>
    <t>rango: 0-1290000</t>
  </si>
  <si>
    <t>y0504h</t>
  </si>
  <si>
    <t>rango: 0-9000000</t>
  </si>
  <si>
    <t>y0505h</t>
  </si>
  <si>
    <t>rango: 0-800000</t>
  </si>
  <si>
    <t>y0506h</t>
  </si>
  <si>
    <t>rango: 0-500000</t>
  </si>
  <si>
    <t>y0507h</t>
  </si>
  <si>
    <t>rango: 0-400000</t>
  </si>
  <si>
    <t>y0508h</t>
  </si>
  <si>
    <t>y0509h</t>
  </si>
  <si>
    <t>y0510h</t>
  </si>
  <si>
    <t>rango: 0-660000</t>
  </si>
  <si>
    <t>y0511h</t>
  </si>
  <si>
    <t>y0512h</t>
  </si>
  <si>
    <t>rango: 0-2000000</t>
  </si>
  <si>
    <t>y0601h</t>
  </si>
  <si>
    <t>rango: 0-8000000</t>
  </si>
  <si>
    <t>y0701h</t>
  </si>
  <si>
    <t>rango: 0-23000000</t>
  </si>
  <si>
    <t>y0801h</t>
  </si>
  <si>
    <t>y0901h</t>
  </si>
  <si>
    <t>rango: 0-20833333</t>
  </si>
  <si>
    <t>y1001h</t>
  </si>
  <si>
    <t>y1101h</t>
  </si>
  <si>
    <t>Ingresos del trabajo de FNR, desocupados e inactivos del hogar</t>
  </si>
  <si>
    <t>rango: 0-4700000</t>
  </si>
  <si>
    <t>yre1h</t>
  </si>
  <si>
    <t>Arriendos de propiedades urbanas del hogar</t>
  </si>
  <si>
    <t>rango: 0-5000000</t>
  </si>
  <si>
    <t>yamah</t>
  </si>
  <si>
    <t>Arriendo de maquinarias y animales del hogar</t>
  </si>
  <si>
    <t>ymesh</t>
  </si>
  <si>
    <t>Pensión de alimentos del hogar</t>
  </si>
  <si>
    <t>rango: 0-4400000</t>
  </si>
  <si>
    <t>yfa1h</t>
  </si>
  <si>
    <t>Dinero de familiares ajenos al hogar - Del país del hogar</t>
  </si>
  <si>
    <t>rango: 0-7500000</t>
  </si>
  <si>
    <t>yfa2h</t>
  </si>
  <si>
    <t>Dinero de familiares ajenos al hogar - Del extranjero del hogar</t>
  </si>
  <si>
    <t>ytroh</t>
  </si>
  <si>
    <t>Remuneración por trabajos ocasionales del hogar</t>
  </si>
  <si>
    <t>rango: 0-4000000</t>
  </si>
  <si>
    <t>yta1h</t>
  </si>
  <si>
    <t>Trabajos de antes - Asalariados del hogar</t>
  </si>
  <si>
    <t>yta2h</t>
  </si>
  <si>
    <t>Trabajos de antes - No asalariados del hogar</t>
  </si>
  <si>
    <t>rango: 0-4600000</t>
  </si>
  <si>
    <t>ydesh</t>
  </si>
  <si>
    <t>Seguro de desempleo o cesantía del hogar</t>
  </si>
  <si>
    <t>rango: 0-6980000</t>
  </si>
  <si>
    <t>yah1h</t>
  </si>
  <si>
    <t>Intereses por depósitos del hogar</t>
  </si>
  <si>
    <t>rango: 0-750000</t>
  </si>
  <si>
    <t>yah2h</t>
  </si>
  <si>
    <t>Dividendo por acciones o bonos financieros del hogar</t>
  </si>
  <si>
    <t>rango: 0-766667</t>
  </si>
  <si>
    <t>yruth</t>
  </si>
  <si>
    <t>Retiro de utilidades del hogar</t>
  </si>
  <si>
    <t>rango: 0-1500000</t>
  </si>
  <si>
    <t>yre2h</t>
  </si>
  <si>
    <t>Arriendos de propiedades agrícolas del hogar</t>
  </si>
  <si>
    <t>rango: 0-2500000</t>
  </si>
  <si>
    <t>yre3h</t>
  </si>
  <si>
    <t>Arriendos de propiedades por temporadas del hogar</t>
  </si>
  <si>
    <t>rango: 0-583333</t>
  </si>
  <si>
    <t>yac2h</t>
  </si>
  <si>
    <t>Consumo de productos agrícolas del hogar</t>
  </si>
  <si>
    <t>yidsh</t>
  </si>
  <si>
    <t>Indemnizaciones por despido del hogar</t>
  </si>
  <si>
    <t>ydonh</t>
  </si>
  <si>
    <t>Donaciones del hogar</t>
  </si>
  <si>
    <t>rango: 0-3565000</t>
  </si>
  <si>
    <t>ydimh</t>
  </si>
  <si>
    <t>Devolución de impuestos del hogar</t>
  </si>
  <si>
    <t>rango: 0-1083333</t>
  </si>
  <si>
    <t>yotrh</t>
  </si>
  <si>
    <t>Otras transferencias del hogar</t>
  </si>
  <si>
    <t>rango: 0-4166667</t>
  </si>
  <si>
    <t>yfamh</t>
  </si>
  <si>
    <t>Asignación familiar del hogar</t>
  </si>
  <si>
    <t>rango: 0-189772</t>
  </si>
  <si>
    <t>y2001h</t>
  </si>
  <si>
    <t>Subsidio familiar al menor o recién nacido del hogar</t>
  </si>
  <si>
    <t>rango: 0-103512</t>
  </si>
  <si>
    <t>y2002h</t>
  </si>
  <si>
    <t>Subsidio de asistencia maternal del hogar</t>
  </si>
  <si>
    <t>rango: 0-172520</t>
  </si>
  <si>
    <t>y2003h</t>
  </si>
  <si>
    <t>Subsidio familiar a la madre del hogar</t>
  </si>
  <si>
    <t>rango: 0-34504</t>
  </si>
  <si>
    <t>y2004h</t>
  </si>
  <si>
    <t>Subsidio familiar por invalidez del hogar</t>
  </si>
  <si>
    <t>y2005h</t>
  </si>
  <si>
    <t>Subsidio a la discapacidad mental del hogar</t>
  </si>
  <si>
    <t>rango: 0-172158</t>
  </si>
  <si>
    <t>y2006h</t>
  </si>
  <si>
    <t>Subsidio de cesantía - 0 a 90 días del hogar</t>
  </si>
  <si>
    <t>rango: 0-34676</t>
  </si>
  <si>
    <t>y2007h</t>
  </si>
  <si>
    <t>Subsidio de cesantía - 91 a 180 días del hogar</t>
  </si>
  <si>
    <t>rango: 0-23120</t>
  </si>
  <si>
    <t>y2008h</t>
  </si>
  <si>
    <t>Subsidio de cesantía - 181 a 360 días del hogar</t>
  </si>
  <si>
    <t>rango: 0-8669</t>
  </si>
  <si>
    <t>y2009h</t>
  </si>
  <si>
    <t>Pensión básica solidaria de vejez del hogar</t>
  </si>
  <si>
    <t>rango: 0-328232</t>
  </si>
  <si>
    <t>y2010h</t>
  </si>
  <si>
    <t>Pensión básica solidaria de invalidez del hogar</t>
  </si>
  <si>
    <t>rango: 0-246174</t>
  </si>
  <si>
    <t>y2201h</t>
  </si>
  <si>
    <t>rango: 0-72000</t>
  </si>
  <si>
    <t>y2202h</t>
  </si>
  <si>
    <t>rango: 0-54860</t>
  </si>
  <si>
    <t>y2203h</t>
  </si>
  <si>
    <t>rango: 0-37710</t>
  </si>
  <si>
    <t>y2204h</t>
  </si>
  <si>
    <t>y2205h</t>
  </si>
  <si>
    <t>rango: 0-25878</t>
  </si>
  <si>
    <t>y2301h</t>
  </si>
  <si>
    <t>Bono base familiar del hogar</t>
  </si>
  <si>
    <t>y2302h</t>
  </si>
  <si>
    <t>Bono por control del niño sano del hogar</t>
  </si>
  <si>
    <t>rango: 0-189000</t>
  </si>
  <si>
    <t>y2303h</t>
  </si>
  <si>
    <t>Bono por asistencia escolar del hogar</t>
  </si>
  <si>
    <t>y2401h</t>
  </si>
  <si>
    <t>rango: 0-27905</t>
  </si>
  <si>
    <t>y2501h</t>
  </si>
  <si>
    <t>Bono bodas de oro del hogar</t>
  </si>
  <si>
    <t>rango: 0-22044</t>
  </si>
  <si>
    <t>y2502h</t>
  </si>
  <si>
    <t>Bono de invierno del hogar</t>
  </si>
  <si>
    <t>rango: 0-12375</t>
  </si>
  <si>
    <t>y2503h</t>
  </si>
  <si>
    <t>Bono marzo del hogar</t>
  </si>
  <si>
    <t>rango: 0-28333</t>
  </si>
  <si>
    <t>y2504h</t>
  </si>
  <si>
    <t>Bono por logro escolar del hogar</t>
  </si>
  <si>
    <t>rango: 0-12501</t>
  </si>
  <si>
    <t>y2505h</t>
  </si>
  <si>
    <t>rango: 0-52000</t>
  </si>
  <si>
    <t>y2506h</t>
  </si>
  <si>
    <t>rango: 0-60158</t>
  </si>
  <si>
    <t>y2507h</t>
  </si>
  <si>
    <t>Otro subsidio del estado del hogar</t>
  </si>
  <si>
    <t>y2601h</t>
  </si>
  <si>
    <t>Aporte previsional solidario de vejez del hogar</t>
  </si>
  <si>
    <t>rango: 0-293820</t>
  </si>
  <si>
    <t>y2602h</t>
  </si>
  <si>
    <t>Aporte previsional solidario de invalidez del hogar</t>
  </si>
  <si>
    <t>rango: 0-164108</t>
  </si>
  <si>
    <t>y2603h</t>
  </si>
  <si>
    <t>Pensión por leyes especiales de reparación del hogar</t>
  </si>
  <si>
    <t>y2701h</t>
  </si>
  <si>
    <t>Jubilación o pensión de vejez del hogar</t>
  </si>
  <si>
    <t>rango: 0-2600000</t>
  </si>
  <si>
    <t>yinvh</t>
  </si>
  <si>
    <t>Pensión de invalidez del hogar</t>
  </si>
  <si>
    <t>ymonh</t>
  </si>
  <si>
    <t>Montepío o pensión de viudez del hogar</t>
  </si>
  <si>
    <t>rango: 0-1300000</t>
  </si>
  <si>
    <t>yorfh</t>
  </si>
  <si>
    <t>Pensión de orfandad del hogar</t>
  </si>
  <si>
    <t>rango: 0-783000</t>
  </si>
  <si>
    <t>yotph</t>
  </si>
  <si>
    <t>Otro tipo de pensión del hogar</t>
  </si>
  <si>
    <t>yosah</t>
  </si>
  <si>
    <t>Ingresos de la ocupación secundaria - Asalariados del hogar</t>
  </si>
  <si>
    <t>yosih</t>
  </si>
  <si>
    <t>Ingresos de la ocupación secundaria - Independientes del hogar</t>
  </si>
  <si>
    <t>yauth</t>
  </si>
  <si>
    <t>Ingreso autónomo del hogar</t>
  </si>
  <si>
    <t>rango: 0-40900000</t>
  </si>
  <si>
    <t>ysubh</t>
  </si>
  <si>
    <t>Subsidios monetarios del hogar</t>
  </si>
  <si>
    <t>yaimh</t>
  </si>
  <si>
    <t>Alquiler imputado del hogar</t>
  </si>
  <si>
    <t>ytoth</t>
  </si>
  <si>
    <t>Ingreso total del hogar</t>
  </si>
  <si>
    <t>rango: 0-43900000</t>
  </si>
  <si>
    <t>y0101c</t>
  </si>
  <si>
    <t>y0701c</t>
  </si>
  <si>
    <t>y2701c</t>
  </si>
  <si>
    <t>Jubilación o pensión de vejez corregido</t>
  </si>
  <si>
    <t>yautcor</t>
  </si>
  <si>
    <t>Ingreso autónomo corregido</t>
  </si>
  <si>
    <t>ytotcor</t>
  </si>
  <si>
    <t>Ingreso total corregido</t>
  </si>
  <si>
    <t>y0101ch</t>
  </si>
  <si>
    <t>y0701ch</t>
  </si>
  <si>
    <t>y2701ch</t>
  </si>
  <si>
    <t>Jubilación o pensión de vejez corregido del hogar</t>
  </si>
  <si>
    <t>yautcorh</t>
  </si>
  <si>
    <t>Ingreso autónomo corregido del hogar</t>
  </si>
  <si>
    <t>yaimcorh</t>
  </si>
  <si>
    <t>Alquiler imputado corregido del hogar</t>
  </si>
  <si>
    <t>ymonecorh</t>
  </si>
  <si>
    <t>rango: 0-40.900.000</t>
  </si>
  <si>
    <t>ytotcorh</t>
  </si>
  <si>
    <t>Ingreso total corregido del hogar</t>
  </si>
  <si>
    <t>no_arrienda</t>
  </si>
  <si>
    <t>Situación de arrendamiento para asignación de líneas de pobreza</t>
  </si>
  <si>
    <t>Vivienda arrendada</t>
  </si>
  <si>
    <t>Vivienda no arrendada</t>
  </si>
  <si>
    <t>nae</t>
  </si>
  <si>
    <t>Número de adultos equivalentes</t>
  </si>
  <si>
    <t>rango: 1.0-7.9</t>
  </si>
  <si>
    <t>yae</t>
  </si>
  <si>
    <t>Ingreso por adulto equivalente</t>
  </si>
  <si>
    <t>rango: 0-20163032</t>
  </si>
  <si>
    <t>li</t>
  </si>
  <si>
    <t>Línea de indigencia</t>
  </si>
  <si>
    <t>rango: 90155-135917</t>
  </si>
  <si>
    <t>lp</t>
  </si>
  <si>
    <t>Línea de pobreza</t>
  </si>
  <si>
    <t>rango: 135232-203875</t>
  </si>
  <si>
    <t>pobreza</t>
  </si>
  <si>
    <t>Situación de pobreza por ingresos</t>
  </si>
  <si>
    <t>Pobreza extrema</t>
  </si>
  <si>
    <t>Pobreza no extrema</t>
  </si>
  <si>
    <t>Fuera de la pobreza</t>
  </si>
  <si>
    <t>yae_2013</t>
  </si>
  <si>
    <t>Ingreso por adulto equivalente (metodología 2013)</t>
  </si>
  <si>
    <t>rango: 0.0-20163023.9</t>
  </si>
  <si>
    <t>li_2013</t>
  </si>
  <si>
    <t>Línea de indigencia (metodología 2013)</t>
  </si>
  <si>
    <t>rango: 91274-91274</t>
  </si>
  <si>
    <t>lp_2013</t>
  </si>
  <si>
    <t>Línea de pobreza (metodología 2013)</t>
  </si>
  <si>
    <t>rango: 136911-136911</t>
  </si>
  <si>
    <t>pobreza_2013</t>
  </si>
  <si>
    <t>Situación de pobreza por ingresos (metodología 2013)</t>
  </si>
  <si>
    <t>Variables de ingresos generadas por MDSF</t>
  </si>
  <si>
    <t>yoprcor</t>
  </si>
  <si>
    <t>Ingreso ocupación principal corregido</t>
  </si>
  <si>
    <t>rango: 1.200-25.002.000</t>
  </si>
  <si>
    <t>yoprcorh</t>
  </si>
  <si>
    <t>Ingreso ocupación principal del hogar corregido</t>
  </si>
  <si>
    <t>rango: 0-40.000.000</t>
  </si>
  <si>
    <t>ytrabajocor</t>
  </si>
  <si>
    <t>Ingreso del trabajo corregido</t>
  </si>
  <si>
    <t>rango: 58-36.587.916</t>
  </si>
  <si>
    <t>ytrabajocorh</t>
  </si>
  <si>
    <t>Ingreso del trabajo del hogar corregido</t>
  </si>
  <si>
    <t>yoautcorh</t>
  </si>
  <si>
    <t>Otros ingresos autónomos corregido del hogar</t>
  </si>
  <si>
    <t>rango: 0-9.600.000</t>
  </si>
  <si>
    <t>yoautcor</t>
  </si>
  <si>
    <t>Otros ingresos autónomos corregido</t>
  </si>
  <si>
    <t>rango: 83-9.600.000</t>
  </si>
  <si>
    <t>ysuf</t>
  </si>
  <si>
    <t>Ingreso SUF</t>
  </si>
  <si>
    <t>rango: 8.626-86.260</t>
  </si>
  <si>
    <t>ysufh</t>
  </si>
  <si>
    <t>Ingreso SUF en el hogar</t>
  </si>
  <si>
    <t>rango: 0-224.276</t>
  </si>
  <si>
    <t>yces</t>
  </si>
  <si>
    <t>Subsidio de cesantía</t>
  </si>
  <si>
    <t>rango: 8.669-17.338</t>
  </si>
  <si>
    <t>ycesh</t>
  </si>
  <si>
    <t>Subsidio de cesantía en el hogar</t>
  </si>
  <si>
    <t>rango: 0-34.676</t>
  </si>
  <si>
    <t>ypbs</t>
  </si>
  <si>
    <t>Ingreso Pensión Básica Solidaria (PBS)</t>
  </si>
  <si>
    <t>ypbsh</t>
  </si>
  <si>
    <t>Ingreso Pensión Básica Solidaria (PBS) en el hogar</t>
  </si>
  <si>
    <t>rango: 0-410.290</t>
  </si>
  <si>
    <t>yaps</t>
  </si>
  <si>
    <t>Ingreso Aporte Previsional Solidaria (APS)</t>
  </si>
  <si>
    <t>rango: 5.000-138.385</t>
  </si>
  <si>
    <t>yapsh</t>
  </si>
  <si>
    <t>Ingreso Aporte Previsional Solidaria (APS) en el hogar</t>
  </si>
  <si>
    <t>rango: 0-293.820</t>
  </si>
  <si>
    <t>ybpfe</t>
  </si>
  <si>
    <t>Bonos de Protección Familiar y de Egreso</t>
  </si>
  <si>
    <t>rango: 7.542-14.400</t>
  </si>
  <si>
    <t>ybpfeh</t>
  </si>
  <si>
    <t>Bonos de Protección Familiar y de Egreso en el hogar</t>
  </si>
  <si>
    <t>rango: 0-72.000</t>
  </si>
  <si>
    <t>ypchautcor</t>
  </si>
  <si>
    <t>Ingreso autónomo per cápita del hogar corregido</t>
  </si>
  <si>
    <t>rango: 0-16.377.465</t>
  </si>
  <si>
    <t>ypchtrabcor</t>
  </si>
  <si>
    <t>Ingreso del trabajo per cápita del hogar corregido</t>
  </si>
  <si>
    <t>rango: 0-16.372.465</t>
  </si>
  <si>
    <t>ypchtotcor</t>
  </si>
  <si>
    <t>Ingreso total per cápita del hogar corregido</t>
  </si>
  <si>
    <t>ypchmonecor</t>
  </si>
  <si>
    <t>Ingreso monetario per cápita del hogar corregido</t>
  </si>
  <si>
    <t>dau</t>
  </si>
  <si>
    <t>Decil autónomo nacional</t>
  </si>
  <si>
    <t>I</t>
  </si>
  <si>
    <t>II</t>
  </si>
  <si>
    <t>III</t>
  </si>
  <si>
    <t>IV</t>
  </si>
  <si>
    <t>V</t>
  </si>
  <si>
    <t>VI</t>
  </si>
  <si>
    <t>VII</t>
  </si>
  <si>
    <t>VIII</t>
  </si>
  <si>
    <t>IX</t>
  </si>
  <si>
    <t>X</t>
  </si>
  <si>
    <t>qaut</t>
  </si>
  <si>
    <t>Quintil autónomo nacional</t>
  </si>
  <si>
    <t>dautr</t>
  </si>
  <si>
    <t>Decil autónomo regional</t>
  </si>
  <si>
    <t>qautr</t>
  </si>
  <si>
    <t>Quintil autónomo regional</t>
  </si>
  <si>
    <t>Variables de pobreza multidimensional</t>
  </si>
  <si>
    <t>hh_d_asis</t>
  </si>
  <si>
    <t>Hogar carente en asistencia escolar</t>
  </si>
  <si>
    <t>No carente</t>
  </si>
  <si>
    <t>Carente</t>
  </si>
  <si>
    <t>hh_d_rez</t>
  </si>
  <si>
    <t>Hogar carente en rezago escolar</t>
  </si>
  <si>
    <t>hh_d_esc</t>
  </si>
  <si>
    <t>Hogar carente en escolaridad</t>
  </si>
  <si>
    <t>hh_d_mal</t>
  </si>
  <si>
    <t>Hogar carente en malnutrición</t>
  </si>
  <si>
    <t>hh_d_prevs</t>
  </si>
  <si>
    <t>Hogar carente en adscripción</t>
  </si>
  <si>
    <t>hh_d_acc</t>
  </si>
  <si>
    <t>Hogar carente en atención en salud</t>
  </si>
  <si>
    <t>hh_d_act</t>
  </si>
  <si>
    <t>Hogar carente en ocupación</t>
  </si>
  <si>
    <t>hh_d_cot</t>
  </si>
  <si>
    <t>Hogar carente en seguridad social</t>
  </si>
  <si>
    <t>hh_d_jub</t>
  </si>
  <si>
    <t>Hogar carente en jubilaciones</t>
  </si>
  <si>
    <t>hh_d_hacina</t>
  </si>
  <si>
    <t>Hogar carente en hacinamiento</t>
  </si>
  <si>
    <t>hh_d_estado</t>
  </si>
  <si>
    <t>Hogar carente en estado de la vivienda</t>
  </si>
  <si>
    <t>hh_d_servbas</t>
  </si>
  <si>
    <t>Hogar carente en servicios básicos</t>
  </si>
  <si>
    <t>pobreza_multi_4d</t>
  </si>
  <si>
    <t>Indicador de pobreza multidimensional (4 dimensiones)</t>
  </si>
  <si>
    <t xml:space="preserve">	Hogar fuera de pobreza multidimensional</t>
  </si>
  <si>
    <t>Hogar en pobreza multidimensional</t>
  </si>
  <si>
    <t>Variables adicionales generadas por MDSF</t>
  </si>
  <si>
    <t>analfabetismo</t>
  </si>
  <si>
    <t>Sabe leer y escribir</t>
  </si>
  <si>
    <t>Alfabetizado</t>
  </si>
  <si>
    <t>agnoesc</t>
  </si>
  <si>
    <t>Años de escolaridad (toda la población)</t>
  </si>
  <si>
    <t>rango: 0-21</t>
  </si>
  <si>
    <t>esc</t>
  </si>
  <si>
    <t>Años de escolaridad (edad &gt;= 15)</t>
  </si>
  <si>
    <t>rango: 0-22</t>
  </si>
  <si>
    <t>rezagobasica</t>
  </si>
  <si>
    <t>Rezago escolar Básica</t>
  </si>
  <si>
    <t>No rezagado o rezagado menos de 2 años</t>
  </si>
  <si>
    <t>Rezagado al menos 2 años</t>
  </si>
  <si>
    <t>rezagomedia</t>
  </si>
  <si>
    <t>Rezago escolar Media</t>
  </si>
  <si>
    <t>asiste</t>
  </si>
  <si>
    <t>Asiste a establecimiento educacional</t>
  </si>
  <si>
    <t>Si</t>
  </si>
  <si>
    <t>educc</t>
  </si>
  <si>
    <t>Nivel educacional agregado</t>
  </si>
  <si>
    <t>Sin educación formal</t>
  </si>
  <si>
    <t>Básica incompleta</t>
  </si>
  <si>
    <t>Básica completa</t>
  </si>
  <si>
    <t>Media incompleta</t>
  </si>
  <si>
    <t>Media completa</t>
  </si>
  <si>
    <t>Superior incompleta</t>
  </si>
  <si>
    <t>Superior completa</t>
  </si>
  <si>
    <t>depen</t>
  </si>
  <si>
    <t>Dependencia administrativa del establecimiento educacional</t>
  </si>
  <si>
    <t>activ</t>
  </si>
  <si>
    <t>Condición de actividad</t>
  </si>
  <si>
    <t>Ocupados</t>
  </si>
  <si>
    <t>Desocupados</t>
  </si>
  <si>
    <t>Inactivos</t>
  </si>
  <si>
    <t>asalariado</t>
  </si>
  <si>
    <t>Asalariados</t>
  </si>
  <si>
    <t>contrato</t>
  </si>
  <si>
    <t>Tiene contrato de trabajo</t>
  </si>
  <si>
    <t>No se acuerda o no sabe si firmó</t>
  </si>
  <si>
    <t>cotiza</t>
  </si>
  <si>
    <t>Cotizó durante el mes pasado</t>
  </si>
  <si>
    <t>No afiliado(a) o no Cotiza</t>
  </si>
  <si>
    <t>Cotiza</t>
  </si>
  <si>
    <t>Sin dato</t>
  </si>
  <si>
    <t>lugar_nac</t>
  </si>
  <si>
    <t>Lugar de nacimiento</t>
  </si>
  <si>
    <t>Nacido(a) en Chile</t>
  </si>
  <si>
    <t>Nacido(a) fuera de Chile</t>
  </si>
  <si>
    <t>pueblos_indigenas</t>
  </si>
  <si>
    <t>Pertenencia a pueblos indígenas</t>
  </si>
  <si>
    <t>No pertenece a pueblos indígenas</t>
  </si>
  <si>
    <t>Pertenece a pueblos indígenas</t>
  </si>
  <si>
    <t>n_ocupados</t>
  </si>
  <si>
    <t>Número de ocupados en el hogar (excluye SDPA)</t>
  </si>
  <si>
    <t>rango: 0-11</t>
  </si>
  <si>
    <t>n_desocupados</t>
  </si>
  <si>
    <t>Número de desocupados en el hogar (excluye SDPA)</t>
  </si>
  <si>
    <t>rango: 0-5</t>
  </si>
  <si>
    <t>n_inactivos</t>
  </si>
  <si>
    <t>Número de inactivos en el hogar (excluye SDPA)</t>
  </si>
  <si>
    <t>numper</t>
  </si>
  <si>
    <t>Número de personas en el hogar (excluye SDPA)</t>
  </si>
  <si>
    <t>numnuc</t>
  </si>
  <si>
    <t>Número de jefaturas de núcleo en el hogar (excluye SDPA)</t>
  </si>
  <si>
    <t>rango: 1-7</t>
  </si>
  <si>
    <t>men18c</t>
  </si>
  <si>
    <t>Presencia de menores de 18 años en el hogar (excluye SDPA)</t>
  </si>
  <si>
    <t>may60c</t>
  </si>
  <si>
    <t>Presencia de mayores de 60 años en el hogar (excluye SDPA)</t>
  </si>
  <si>
    <t>tipohogar</t>
  </si>
  <si>
    <t>Tipo de Hogar</t>
  </si>
  <si>
    <t>Unipersonal</t>
  </si>
  <si>
    <t>Nuclear Monoparental</t>
  </si>
  <si>
    <t>Nuclear Biparental</t>
  </si>
  <si>
    <t>Extenso Monoparental</t>
  </si>
  <si>
    <t>Extenso Biparental</t>
  </si>
  <si>
    <t>Censal</t>
  </si>
  <si>
    <t>tot_hog</t>
  </si>
  <si>
    <t>Número de hogares declarados en la vivienda</t>
  </si>
  <si>
    <t>ind_hacina</t>
  </si>
  <si>
    <t>Índice de hacinamiento</t>
  </si>
  <si>
    <t>sin hacinamiento (menos de 2,5 personas por dormitorio)</t>
  </si>
  <si>
    <t>hacinamiento medio (entre 2,5 y 3,49 personas por dormitorio)</t>
  </si>
  <si>
    <t>hacinamiento alto (entre 3,5 y 4,99 personas por dormitorio)</t>
  </si>
  <si>
    <t>hacinamiento crítico (5 y más personas por dormitorio u hogar sin dormitorios de uso exclusivo)</t>
  </si>
  <si>
    <t>ind_san</t>
  </si>
  <si>
    <t>Índice de saneamiento en la vivienda (acceso a servicios básicos)</t>
  </si>
  <si>
    <t>Deficitario</t>
  </si>
  <si>
    <t>Sin Dato</t>
  </si>
  <si>
    <t>ind_tip</t>
  </si>
  <si>
    <t>Índice tipo de vivienda</t>
  </si>
  <si>
    <t>Irrecuperable</t>
  </si>
  <si>
    <t>ten_viv</t>
  </si>
  <si>
    <t>Condición de tenencia de la vivienda</t>
  </si>
  <si>
    <t>propia</t>
  </si>
  <si>
    <t>arrendada</t>
  </si>
  <si>
    <t>cedida</t>
  </si>
  <si>
    <t>poseedor / ocupante irregular, usufructo u otro</t>
  </si>
  <si>
    <t>ten_viv_f</t>
  </si>
  <si>
    <t>Condición de tenencia formal o informal de la vivienda</t>
  </si>
  <si>
    <t>Tenencia formal</t>
  </si>
  <si>
    <t>Tenencia informal</t>
  </si>
  <si>
    <t>allega_ext</t>
  </si>
  <si>
    <t>Presencia de allegamiento externo en el hogar</t>
  </si>
  <si>
    <t>sin allegamiento externo</t>
  </si>
  <si>
    <t>con allegamiento externo</t>
  </si>
  <si>
    <t>allega_int</t>
  </si>
  <si>
    <t>Presencia de allegamiento interno en el hogar</t>
  </si>
  <si>
    <t>sin allegamiento interno</t>
  </si>
  <si>
    <t>con allegamiento interno</t>
  </si>
  <si>
    <t>ind_mat</t>
  </si>
  <si>
    <t>Índice de materialidad de la vivienda</t>
  </si>
  <si>
    <t>Vivienda Aceptable</t>
  </si>
  <si>
    <t>Vivienda Recuperable (sólo por muro)</t>
  </si>
  <si>
    <t>Vivienda Recuperable (resto materiales)</t>
  </si>
  <si>
    <t>Vivienda Irrecuperable</t>
  </si>
  <si>
    <t>ind_estado</t>
  </si>
  <si>
    <t>Índice estado de la vivienda</t>
  </si>
  <si>
    <t>Regular</t>
  </si>
  <si>
    <t>ind_cal_glob</t>
  </si>
  <si>
    <t>Índice de calidad global de la vivienda</t>
  </si>
  <si>
    <t>Recuperable</t>
  </si>
  <si>
    <t>rango: 0-189.000</t>
  </si>
  <si>
    <t>rango: 0-27.905</t>
  </si>
  <si>
    <t>rango: 0-132.264</t>
  </si>
  <si>
    <t>rango: 0-49.500</t>
  </si>
  <si>
    <t>rango: 0-100.000</t>
  </si>
  <si>
    <t>rango: 0-50.000</t>
  </si>
  <si>
    <t>rango: 0-393.600</t>
  </si>
  <si>
    <t>rango: 0-320.136</t>
  </si>
  <si>
    <t>rango: 0-1.250.000</t>
  </si>
  <si>
    <t>Módulo Residentes</t>
  </si>
  <si>
    <t>El objetivo de este módulo es recolectar información esencial para la identificación y análisis de grupos específicos de poblaciones de interés para las políticas públicas, así como para el desarrollo de algunos indicadores internacionales.
Este módulo tiene diferentes secuencias de preguntas que abordan temáticas tales como la nacionalidad de la población y migración interna y externa; la pertenencia a pueblos indígenas y el conocimiento de sus lenguas; participación en organizaciones sociales y redes de apoyo del hogar; trato injusto o discriminación, preguntas que indagan sobre el acceso a tecnologías de comunicación, entre otras.</t>
  </si>
  <si>
    <t>rango: 0-1.300.000</t>
  </si>
  <si>
    <t>rango: 0-783.000</t>
  </si>
  <si>
    <t>NO CONTESTA</t>
  </si>
  <si>
    <t>rango: 0- 16.377.464</t>
  </si>
  <si>
    <t>rango: 0-3</t>
  </si>
  <si>
    <t>rango: 0-10</t>
  </si>
  <si>
    <t>rango: 0-8</t>
  </si>
  <si>
    <t>rango: 0-2</t>
  </si>
  <si>
    <t>rango: 0-50.000.000</t>
  </si>
  <si>
    <t>rango: 0-500.000</t>
  </si>
  <si>
    <t>NS/NR</t>
  </si>
  <si>
    <t>La encuesta se compone de siete módulos mediante los cuales se busca caracterizar los hogares que participan del estudio. Estos módulos son: Registro de Residentes, Educación, Trabajo, Ingresos, Salud, Residentes y Vivienda.</t>
  </si>
  <si>
    <t>Módulo R: Residentes</t>
  </si>
  <si>
    <t>Residentes</t>
  </si>
  <si>
    <t>rango: 10-30.200</t>
  </si>
  <si>
    <t>NO RESPONDE</t>
  </si>
  <si>
    <t>NO SABE</t>
  </si>
  <si>
    <t>Región (15 regiones)</t>
  </si>
  <si>
    <t>Región (15 regiones) orden geográfico</t>
  </si>
  <si>
    <t>Asalariados principal - sueldos y salarios monetario</t>
  </si>
  <si>
    <t>Asalariados principal - horas extras</t>
  </si>
  <si>
    <t>Asalariados principal - comisiones</t>
  </si>
  <si>
    <t>Asalariados principal - propinas</t>
  </si>
  <si>
    <t>Asalariados principal - asignación por vivienda, transporte, educación</t>
  </si>
  <si>
    <t>Asalariados principal - viáticos no sujetos a rendición</t>
  </si>
  <si>
    <t>Asalariados principal - otros ingresos monetarios</t>
  </si>
  <si>
    <t>Asalariados principal - bonificaciones o aguinaldos</t>
  </si>
  <si>
    <t>Asalariados principal - gratificaciones</t>
  </si>
  <si>
    <t>Asalariados principal - décimo tercer mes o meses adicionales</t>
  </si>
  <si>
    <t>Asalariados principal - otros similares monetarios</t>
  </si>
  <si>
    <t>Asalariados principal - alimentos y bebidas</t>
  </si>
  <si>
    <t>Asalariados principal - vales de alimentación</t>
  </si>
  <si>
    <t>Asalariados principal - vivienda o alojamiento</t>
  </si>
  <si>
    <t>Asalariados principal - vehículo para uso privado</t>
  </si>
  <si>
    <t>Asalariados principal - servicio de transporte</t>
  </si>
  <si>
    <t>Asalariados principal - estacionamiento gratuito</t>
  </si>
  <si>
    <t>Asalariados principal - teléfono</t>
  </si>
  <si>
    <t>Asalariados principal - vestimenta</t>
  </si>
  <si>
    <t>Asalariados principal - servicios de guardería o sala cuna</t>
  </si>
  <si>
    <t>Asalariados principal - bienes o servicios del empleador</t>
  </si>
  <si>
    <t>Asalariados principal - otros similares en especies</t>
  </si>
  <si>
    <t>Independientes principal - efectivo</t>
  </si>
  <si>
    <t>Independientes principal - especies</t>
  </si>
  <si>
    <t>Independientes principal - ventas anuales</t>
  </si>
  <si>
    <t>Ingresos ocupación secundaria - no asalariados</t>
  </si>
  <si>
    <t>Dinero de familiares ajenos al hogar - del país</t>
  </si>
  <si>
    <t>Dinero de familiares ajenos al hogar - del extranjero</t>
  </si>
  <si>
    <t>Trabajos de antes - asalariados</t>
  </si>
  <si>
    <t>Trabajos de antes - no asalariados</t>
  </si>
  <si>
    <t>Bono de protección familiar - meses 1 a 6</t>
  </si>
  <si>
    <t>Bono de protección familiar - meses 7 a 12</t>
  </si>
  <si>
    <t>Bono de protección familiar - meses 13 a 18</t>
  </si>
  <si>
    <t>Bono de protección familiar - meses 19 a 24</t>
  </si>
  <si>
    <t>Bono de egreso - meses 25 a 60</t>
  </si>
  <si>
    <t>Asalariados principal - Sueldos y salarios monetario del hogar</t>
  </si>
  <si>
    <t>Asalariados principal - Horas extras del hogar</t>
  </si>
  <si>
    <t>Asalariados principal - Comisiones del hogar</t>
  </si>
  <si>
    <t>Asalariados principal - Propinas del hogar</t>
  </si>
  <si>
    <t>Asalariados principal - Asignación por vivienda, transporte, educación del hogar</t>
  </si>
  <si>
    <t>Asalariados principal - Viáticos no sujetos a rendición del hogar</t>
  </si>
  <si>
    <t>Asalariados principal - Otros ingresos monetarios del hogar</t>
  </si>
  <si>
    <t>Asalariados principal - Bonificaciones o aguinaldos del hogar</t>
  </si>
  <si>
    <t>Asalariados principal - Gratificaciones del hogar</t>
  </si>
  <si>
    <t>Asalariados principal - Décimo tercer mes o meses adicionales del hogar</t>
  </si>
  <si>
    <t>Asalariados principal - Otros similares monetarios del hogar</t>
  </si>
  <si>
    <t>Asalariados principal - Alimentos y bebidas del hogar</t>
  </si>
  <si>
    <t>Asalariados principal - Vales de alimentación del hogar</t>
  </si>
  <si>
    <t>Asalariados principal - Vivienda o alojamiento del hogar</t>
  </si>
  <si>
    <t>Asalariados principal - Vehículo para uso privado del hogar</t>
  </si>
  <si>
    <t>Asalariados principal - Servicio de transporte del hogar</t>
  </si>
  <si>
    <t>Asalariados principal - Estacionamiento gratuito del hogar</t>
  </si>
  <si>
    <t>Asalariados principal - Teléfono del hogar</t>
  </si>
  <si>
    <t>Asalariados principal - Vestimenta del hogar</t>
  </si>
  <si>
    <t>Asalariados principal - Servicios de guardería o sala cuna del hogar</t>
  </si>
  <si>
    <t>Asalariados principal - Leña u otro combustible doméstico del hogar</t>
  </si>
  <si>
    <t>Asalariados principal - Bienes o servicios del empleador del hogar</t>
  </si>
  <si>
    <t>Asalariados principal - Otros similares en especies del hogar</t>
  </si>
  <si>
    <t>Ingresos ocupación secundaria - asalariados del hogar</t>
  </si>
  <si>
    <t>Independientes principal - Efectivo del hogar</t>
  </si>
  <si>
    <t>Independientes principal - Especies del hogar</t>
  </si>
  <si>
    <t>Independientes principal - Ventas anuales del hogar</t>
  </si>
  <si>
    <t>Ingresos ocupación secundaria - no asalariados del hogar</t>
  </si>
  <si>
    <t>Bono de Protección Familiar - Meses 1 a 6 del hogar</t>
  </si>
  <si>
    <t>Bono de Protección Familiar - Meses 7 a 12 del hogar</t>
  </si>
  <si>
    <t>Bono de Protección Familiar - Meses 13 a 18 del hogar</t>
  </si>
  <si>
    <t>Bono de Protección Familiar - Meses 19 a 24 del hogar</t>
  </si>
  <si>
    <t>Bono de egreso - Meses 25 a 60 del hogar</t>
  </si>
  <si>
    <t>Subsidio Agua Potable del hogar</t>
  </si>
  <si>
    <t>Subsidio Empleo Joven del hogar</t>
  </si>
  <si>
    <t>Bono al Trabajo de la Mujer del hogar</t>
  </si>
  <si>
    <t>Asalariados principal - Sueldos y salarios monetario corregido</t>
  </si>
  <si>
    <t>Independientes principal - Efectivo corregido</t>
  </si>
  <si>
    <t>Asalariados principal - Sueldos y salarios monetario corregido del hogar</t>
  </si>
  <si>
    <t>Independientes principal - Efectivo corregido del hogar</t>
  </si>
  <si>
    <t>Ingreso total corregido del hogar sin alquiler imputado para cálculo de pobreza</t>
  </si>
  <si>
    <t>Ministerio de Desarrollo Social y Familia</t>
  </si>
  <si>
    <t xml:space="preserve">Contenidos de los módulos del cuestionario: </t>
  </si>
  <si>
    <t>Cuestionario Casen 2013 disponible en Sección Cuestionarios:</t>
  </si>
  <si>
    <t>https://observatorio.ministeriodesarrollosocial.gob.cl/encuesta-casen-2013</t>
  </si>
  <si>
    <t xml:space="preserve">Duración promedio de 41,8 minutos (hogar con 4 personas). </t>
  </si>
  <si>
    <t xml:space="preserve">Personas y hogares </t>
  </si>
  <si>
    <r>
      <t>La cobertura geográfica del estudio es nacional. Sin embargo, se excluyen áreas de difícil acceso</t>
    </r>
    <r>
      <rPr>
        <vertAlign val="superscript"/>
        <sz val="11"/>
        <color rgb="FF002060"/>
        <rFont val="Calibri"/>
        <family val="2"/>
        <scheme val="minor"/>
      </rPr>
      <t>1</t>
    </r>
    <r>
      <rPr>
        <sz val="11"/>
        <color rgb="FF002060"/>
        <rFont val="Calibri"/>
        <family val="2"/>
        <scheme val="minor"/>
      </rPr>
      <t xml:space="preserve">. </t>
    </r>
  </si>
  <si>
    <t xml:space="preserve">Marco muestral de manzanas para el área urbana (2008)  
Marco muestral de secciones para el área rural (2002)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</si>
</sst>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2" x14ac:knownFonts="1">
    <font>
      <sz val="10"/>
      <color theme="1"/>
      <name val="Calibri"/>
      <family val="2"/>
      <scheme val="minor"/>
    </font>
    <font>
      <sz val="11"/>
      <color theme="1"/>
      <name val="Calibri"/>
      <family val="2"/>
      <scheme val="minor"/>
    </font>
    <font>
      <sz val="10"/>
      <color theme="1"/>
      <name val="Calibri"/>
      <family val="2"/>
      <scheme val="minor"/>
    </font>
    <font>
      <u/>
      <sz val="10"/>
      <color theme="10"/>
      <name val="Calibri"/>
      <family val="2"/>
      <scheme val="minor"/>
    </font>
    <font>
      <sz val="10"/>
      <color rgb="FF002060"/>
      <name val="Calibri"/>
      <family val="2"/>
      <scheme val="minor"/>
    </font>
    <font>
      <b/>
      <sz val="10"/>
      <color rgb="FF002060"/>
      <name val="Calibri"/>
      <family val="2"/>
      <scheme val="minor"/>
    </font>
    <font>
      <b/>
      <u/>
      <sz val="16"/>
      <color rgb="FF002060"/>
      <name val="Calibri"/>
      <family val="2"/>
      <scheme val="minor"/>
    </font>
    <font>
      <b/>
      <sz val="14"/>
      <color rgb="FF002060"/>
      <name val="Calibri"/>
      <family val="2"/>
      <scheme val="minor"/>
    </font>
    <font>
      <b/>
      <sz val="11"/>
      <color rgb="FF002060"/>
      <name val="Calibri"/>
      <family val="2"/>
      <scheme val="minor"/>
    </font>
    <font>
      <b/>
      <u/>
      <sz val="14"/>
      <color rgb="FF002060"/>
      <name val="Calibri"/>
      <family val="2"/>
      <scheme val="minor"/>
    </font>
    <font>
      <sz val="14"/>
      <color rgb="FF002060"/>
      <name val="Calibri"/>
      <family val="2"/>
      <scheme val="minor"/>
    </font>
    <font>
      <b/>
      <sz val="12"/>
      <color rgb="FF002060"/>
      <name val="Calibri"/>
      <family val="2"/>
      <scheme val="minor"/>
    </font>
    <font>
      <b/>
      <i/>
      <sz val="11"/>
      <color rgb="FF002060"/>
      <name val="Calibri"/>
      <family val="2"/>
      <scheme val="minor"/>
    </font>
    <font>
      <sz val="11"/>
      <color rgb="FF002060"/>
      <name val="Calibri"/>
      <family val="2"/>
    </font>
    <font>
      <i/>
      <sz val="11"/>
      <color rgb="FF002060"/>
      <name val="Calibri"/>
      <family val="2"/>
    </font>
    <font>
      <sz val="11"/>
      <color rgb="FF002060"/>
      <name val="Calibri"/>
      <family val="2"/>
      <scheme val="minor"/>
    </font>
    <font>
      <i/>
      <sz val="11"/>
      <color rgb="FF002060"/>
      <name val="Calibri"/>
      <family val="2"/>
      <scheme val="minor"/>
    </font>
    <font>
      <vertAlign val="superscript"/>
      <sz val="11"/>
      <color rgb="FF002060"/>
      <name val="Calibri"/>
      <family val="2"/>
      <scheme val="minor"/>
    </font>
    <font>
      <vertAlign val="superscript"/>
      <sz val="10"/>
      <color rgb="FF002060"/>
      <name val="Calibri"/>
      <family val="2"/>
      <scheme val="minor"/>
    </font>
    <font>
      <sz val="11"/>
      <color rgb="FF002060"/>
      <name val="Calibri"/>
      <family val="2"/>
    </font>
    <font>
      <i/>
      <sz val="11"/>
      <color rgb="FF002060"/>
      <name val="Calibri"/>
      <family val="2"/>
    </font>
    <font>
      <u/>
      <sz val="11"/>
      <color theme="10"/>
      <name val="Calibri"/>
      <family val="2"/>
      <scheme val="minor"/>
    </font>
  </fonts>
  <fills count="6">
    <fill>
      <patternFill patternType="none"/>
    </fill>
    <fill>
      <patternFill patternType="gray125"/>
    </fill>
    <fill>
      <patternFill patternType="solid">
        <fgColor rgb="FFEEEEEE"/>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79998168889431442"/>
        <bgColor indexed="64"/>
      </patternFill>
    </fill>
  </fills>
  <borders count="21">
    <border>
      <left/>
      <right/>
      <top/>
      <bottom/>
      <diagonal/>
    </border>
    <border>
      <left style="hair">
        <color indexed="64"/>
      </left>
      <right style="hair">
        <color indexed="64"/>
      </right>
      <top style="hair">
        <color indexed="64"/>
      </top>
      <bottom/>
      <diagonal/>
    </border>
    <border>
      <left/>
      <right style="thin">
        <color indexed="64"/>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style="hair">
        <color rgb="FF002060"/>
      </left>
      <right style="thin">
        <color indexed="64"/>
      </right>
      <top style="hair">
        <color rgb="FF002060"/>
      </top>
      <bottom style="hair">
        <color rgb="FF002060"/>
      </bottom>
      <diagonal/>
    </border>
    <border>
      <left style="thin">
        <color indexed="64"/>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right style="hair">
        <color rgb="FF002060"/>
      </right>
      <top style="hair">
        <color rgb="FF002060"/>
      </top>
      <bottom style="hair">
        <color rgb="FF002060"/>
      </bottom>
      <diagonal/>
    </border>
    <border>
      <left style="hair">
        <color rgb="FF002060"/>
      </left>
      <right style="hair">
        <color rgb="FF002060"/>
      </right>
      <top/>
      <bottom style="hair">
        <color rgb="FF002060"/>
      </bottom>
      <diagonal/>
    </border>
    <border>
      <left/>
      <right style="hair">
        <color rgb="FF002060"/>
      </right>
      <top style="hair">
        <color rgb="FF002060"/>
      </top>
      <bottom/>
      <diagonal/>
    </border>
    <border>
      <left/>
      <right style="hair">
        <color rgb="FF002060"/>
      </right>
      <top/>
      <bottom style="hair">
        <color rgb="FF002060"/>
      </bottom>
      <diagonal/>
    </border>
    <border>
      <left style="hair">
        <color rgb="FF002060"/>
      </left>
      <right style="hair">
        <color rgb="FF002060"/>
      </right>
      <top/>
      <bottom/>
      <diagonal/>
    </border>
  </borders>
  <cellStyleXfs count="4">
    <xf numFmtId="0" fontId="0" fillId="0" borderId="0"/>
    <xf numFmtId="41" fontId="2" fillId="0" borderId="0" applyFont="0" applyFill="0" applyBorder="0" applyAlignment="0" applyProtection="0"/>
    <xf numFmtId="0" fontId="3" fillId="0" borderId="0" applyNumberFormat="0" applyFill="0" applyBorder="0" applyAlignment="0" applyProtection="0"/>
    <xf numFmtId="41" fontId="2" fillId="0" borderId="0" applyFont="0" applyFill="0" applyBorder="0" applyAlignment="0" applyProtection="0"/>
  </cellStyleXfs>
  <cellXfs count="151">
    <xf numFmtId="0" fontId="0" fillId="0" borderId="0" xfId="0"/>
    <xf numFmtId="0" fontId="4" fillId="0" borderId="0" xfId="0" applyFont="1"/>
    <xf numFmtId="0" fontId="6" fillId="0" borderId="0" xfId="0" applyFont="1" applyAlignment="1">
      <alignment horizontal="center" vertical="center"/>
    </xf>
    <xf numFmtId="0" fontId="7" fillId="0" borderId="0" xfId="0" applyFont="1" applyAlignment="1">
      <alignment horizontal="left" vertical="center"/>
    </xf>
    <xf numFmtId="0" fontId="3" fillId="0" borderId="0" xfId="2" applyBorder="1"/>
    <xf numFmtId="0" fontId="3" fillId="0" borderId="0" xfId="2" applyFill="1" applyBorder="1"/>
    <xf numFmtId="0" fontId="9" fillId="4" borderId="0" xfId="2" applyFont="1" applyFill="1" applyAlignment="1">
      <alignment horizontal="center" vertical="center"/>
    </xf>
    <xf numFmtId="0" fontId="7" fillId="0" borderId="0" xfId="0" applyFont="1"/>
    <xf numFmtId="0" fontId="10" fillId="0" borderId="0" xfId="0" applyFont="1"/>
    <xf numFmtId="3" fontId="4" fillId="0" borderId="0" xfId="0" applyNumberFormat="1" applyFont="1"/>
    <xf numFmtId="0" fontId="4" fillId="0" borderId="0" xfId="0" applyFont="1" applyAlignment="1">
      <alignment wrapText="1"/>
    </xf>
    <xf numFmtId="0" fontId="7" fillId="0" borderId="0" xfId="0" applyFont="1" applyAlignment="1">
      <alignment horizontal="left"/>
    </xf>
    <xf numFmtId="0" fontId="4" fillId="0" borderId="0" xfId="0" applyFont="1" applyAlignment="1">
      <alignment horizontal="left"/>
    </xf>
    <xf numFmtId="3" fontId="4" fillId="0" borderId="0" xfId="0" applyNumberFormat="1" applyFont="1" applyAlignment="1">
      <alignment horizontal="right"/>
    </xf>
    <xf numFmtId="0" fontId="7" fillId="0" borderId="0" xfId="0" applyFont="1" applyAlignment="1">
      <alignment vertical="center"/>
    </xf>
    <xf numFmtId="0" fontId="9" fillId="0" borderId="0" xfId="2" applyFont="1" applyFill="1" applyAlignment="1">
      <alignment horizontal="center" vertical="center"/>
    </xf>
    <xf numFmtId="0" fontId="7" fillId="0" borderId="0" xfId="0" applyFont="1" applyAlignment="1">
      <alignment horizontal="justify" vertical="top"/>
    </xf>
    <xf numFmtId="0" fontId="4" fillId="0" borderId="0" xfId="0" applyFont="1" applyAlignment="1">
      <alignment horizontal="justify" vertical="top"/>
    </xf>
    <xf numFmtId="0" fontId="0" fillId="0" borderId="3" xfId="0" applyBorder="1"/>
    <xf numFmtId="0" fontId="7" fillId="0" borderId="4" xfId="0" applyFont="1" applyBorder="1" applyAlignment="1">
      <alignment horizontal="left"/>
    </xf>
    <xf numFmtId="0" fontId="0" fillId="0" borderId="4" xfId="0" applyBorder="1"/>
    <xf numFmtId="0" fontId="0" fillId="0" borderId="5" xfId="0" applyBorder="1"/>
    <xf numFmtId="0" fontId="0" fillId="0" borderId="6" xfId="0" applyBorder="1"/>
    <xf numFmtId="0" fontId="11" fillId="0" borderId="0" xfId="0" applyFont="1" applyAlignment="1">
      <alignment horizontal="left" vertical="center"/>
    </xf>
    <xf numFmtId="0" fontId="0" fillId="0" borderId="7" xfId="0" applyBorder="1"/>
    <xf numFmtId="0" fontId="5" fillId="0" borderId="0" xfId="0" applyFont="1" applyAlignment="1">
      <alignment horizontal="left" vertical="center"/>
    </xf>
    <xf numFmtId="0" fontId="8" fillId="0" borderId="0" xfId="0" applyFont="1" applyAlignment="1">
      <alignment horizontal="left" vertical="center" indent="1"/>
    </xf>
    <xf numFmtId="0" fontId="0" fillId="0" borderId="0" xfId="0" applyAlignment="1">
      <alignment horizontal="left" indent="1"/>
    </xf>
    <xf numFmtId="0" fontId="0" fillId="0" borderId="8" xfId="0" applyBorder="1"/>
    <xf numFmtId="0" fontId="0" fillId="0" borderId="9" xfId="0" applyBorder="1"/>
    <xf numFmtId="0" fontId="0" fillId="0" borderId="10" xfId="0" applyBorder="1"/>
    <xf numFmtId="0" fontId="10" fillId="0" borderId="0" xfId="0" applyFont="1" applyAlignment="1">
      <alignment wrapText="1"/>
    </xf>
    <xf numFmtId="0" fontId="7" fillId="0" borderId="0" xfId="0" applyFont="1" applyAlignment="1">
      <alignment horizontal="left" wrapText="1"/>
    </xf>
    <xf numFmtId="0" fontId="4" fillId="0" borderId="0" xfId="0" applyFont="1" applyAlignment="1">
      <alignment horizontal="left" wrapText="1"/>
    </xf>
    <xf numFmtId="0" fontId="8" fillId="0" borderId="0" xfId="0" applyFont="1" applyAlignment="1">
      <alignment horizontal="justify" vertical="center"/>
    </xf>
    <xf numFmtId="0" fontId="12" fillId="3" borderId="11" xfId="0" applyFont="1" applyFill="1" applyBorder="1" applyAlignment="1">
      <alignment horizontal="left" vertical="top" wrapText="1"/>
    </xf>
    <xf numFmtId="0" fontId="12" fillId="3" borderId="11" xfId="0" applyFont="1" applyFill="1" applyBorder="1" applyAlignment="1">
      <alignment vertical="top" wrapText="1"/>
    </xf>
    <xf numFmtId="3" fontId="12" fillId="3" borderId="11" xfId="0" applyNumberFormat="1" applyFont="1" applyFill="1" applyBorder="1" applyAlignment="1">
      <alignment horizontal="left" vertical="top" wrapText="1"/>
    </xf>
    <xf numFmtId="41" fontId="13" fillId="0" borderId="11" xfId="1" applyFont="1" applyFill="1" applyBorder="1" applyAlignment="1">
      <alignment horizontal="left" vertical="top" wrapText="1" indent="1"/>
    </xf>
    <xf numFmtId="0" fontId="13" fillId="0" borderId="11" xfId="0" applyFont="1" applyBorder="1" applyAlignment="1">
      <alignment horizontal="left" vertical="top"/>
    </xf>
    <xf numFmtId="0" fontId="14" fillId="0" borderId="11" xfId="0" applyFont="1" applyBorder="1" applyAlignment="1">
      <alignment vertical="top" wrapText="1"/>
    </xf>
    <xf numFmtId="0" fontId="15" fillId="0" borderId="11" xfId="0" applyFont="1" applyBorder="1" applyAlignment="1">
      <alignment horizontal="left" vertical="top" wrapText="1"/>
    </xf>
    <xf numFmtId="3" fontId="15" fillId="0" borderId="11" xfId="0" applyNumberFormat="1" applyFont="1" applyBorder="1" applyAlignment="1">
      <alignment horizontal="right" vertical="top"/>
    </xf>
    <xf numFmtId="0" fontId="13" fillId="0" borderId="11" xfId="0" applyFont="1" applyBorder="1" applyAlignment="1">
      <alignment horizontal="left" vertical="top" wrapText="1"/>
    </xf>
    <xf numFmtId="0" fontId="14" fillId="0" borderId="11" xfId="0" applyFont="1" applyBorder="1" applyAlignment="1">
      <alignment horizontal="left" vertical="top"/>
    </xf>
    <xf numFmtId="0" fontId="14" fillId="0" borderId="11" xfId="0" applyFont="1" applyBorder="1" applyAlignment="1">
      <alignment horizontal="left" vertical="top" wrapText="1"/>
    </xf>
    <xf numFmtId="0" fontId="16" fillId="0" borderId="15" xfId="0" applyFont="1" applyBorder="1" applyAlignment="1">
      <alignment horizontal="left" vertical="top" wrapText="1"/>
    </xf>
    <xf numFmtId="41" fontId="13" fillId="0" borderId="11" xfId="1" applyFont="1" applyFill="1" applyBorder="1" applyAlignment="1">
      <alignment horizontal="left" vertical="top" wrapText="1"/>
    </xf>
    <xf numFmtId="0" fontId="13" fillId="0" borderId="15" xfId="0" applyFont="1" applyBorder="1" applyAlignment="1">
      <alignment horizontal="left" vertical="top"/>
    </xf>
    <xf numFmtId="0" fontId="15" fillId="2" borderId="0" xfId="0" applyFont="1" applyFill="1" applyAlignment="1">
      <alignment horizontal="justify" vertical="top" wrapText="1"/>
    </xf>
    <xf numFmtId="0" fontId="1" fillId="0" borderId="0" xfId="0" applyFont="1"/>
    <xf numFmtId="0" fontId="15" fillId="0" borderId="0" xfId="0" applyFont="1"/>
    <xf numFmtId="0" fontId="15" fillId="0" borderId="11" xfId="0" applyFont="1" applyBorder="1"/>
    <xf numFmtId="0" fontId="15" fillId="2" borderId="11" xfId="0" applyFont="1" applyFill="1" applyBorder="1" applyAlignment="1">
      <alignment horizontal="left" vertical="top" wrapText="1"/>
    </xf>
    <xf numFmtId="0" fontId="12" fillId="3" borderId="11" xfId="0" applyFont="1" applyFill="1" applyBorder="1" applyAlignment="1">
      <alignment horizontal="left" vertical="top"/>
    </xf>
    <xf numFmtId="0" fontId="14" fillId="0" borderId="11" xfId="0" applyFont="1" applyBorder="1" applyAlignment="1">
      <alignment vertical="top"/>
    </xf>
    <xf numFmtId="3" fontId="12" fillId="3" borderId="11" xfId="0" applyNumberFormat="1" applyFont="1" applyFill="1" applyBorder="1" applyAlignment="1">
      <alignment vertical="top" wrapText="1"/>
    </xf>
    <xf numFmtId="0" fontId="13" fillId="0" borderId="15" xfId="0" applyFont="1" applyBorder="1" applyAlignment="1">
      <alignment vertical="top" wrapText="1"/>
    </xf>
    <xf numFmtId="0" fontId="13" fillId="0" borderId="16" xfId="0" applyFont="1" applyBorder="1" applyAlignment="1">
      <alignment vertical="top" wrapText="1"/>
    </xf>
    <xf numFmtId="0" fontId="13" fillId="0" borderId="15" xfId="0" applyFont="1" applyBorder="1" applyAlignment="1">
      <alignment horizontal="left" vertical="top" wrapText="1"/>
    </xf>
    <xf numFmtId="0" fontId="15" fillId="0" borderId="0" xfId="0" applyFont="1" applyAlignment="1">
      <alignment horizontal="left"/>
    </xf>
    <xf numFmtId="41" fontId="15" fillId="0" borderId="0" xfId="0" applyNumberFormat="1" applyFont="1"/>
    <xf numFmtId="41" fontId="13" fillId="0" borderId="11" xfId="1" applyFont="1" applyFill="1" applyBorder="1" applyAlignment="1">
      <alignment vertical="top" wrapText="1"/>
    </xf>
    <xf numFmtId="0" fontId="13" fillId="0" borderId="16" xfId="0" applyFont="1" applyBorder="1" applyAlignment="1">
      <alignment horizontal="left" vertical="top" wrapText="1"/>
    </xf>
    <xf numFmtId="41" fontId="13" fillId="0" borderId="11" xfId="1" applyFont="1" applyFill="1" applyBorder="1" applyAlignment="1">
      <alignment horizontal="left" vertical="top"/>
    </xf>
    <xf numFmtId="0" fontId="14" fillId="0" borderId="15" xfId="0" applyFont="1" applyBorder="1" applyAlignment="1">
      <alignment vertical="top" wrapText="1"/>
    </xf>
    <xf numFmtId="0" fontId="9" fillId="4" borderId="0" xfId="2" applyFont="1" applyFill="1" applyAlignment="1">
      <alignment horizontal="center" vertical="center" wrapText="1"/>
    </xf>
    <xf numFmtId="0" fontId="7" fillId="0" borderId="0" xfId="0" applyFont="1" applyAlignment="1">
      <alignment wrapText="1"/>
    </xf>
    <xf numFmtId="0" fontId="5" fillId="0" borderId="0" xfId="0" applyFont="1" applyAlignment="1">
      <alignment wrapText="1"/>
    </xf>
    <xf numFmtId="3" fontId="4" fillId="0" borderId="0" xfId="0" applyNumberFormat="1" applyFont="1" applyAlignment="1">
      <alignment horizontal="right" wrapText="1"/>
    </xf>
    <xf numFmtId="0" fontId="12" fillId="3" borderId="12" xfId="0" applyFont="1" applyFill="1" applyBorder="1" applyAlignment="1">
      <alignment horizontal="left" vertical="top" wrapText="1"/>
    </xf>
    <xf numFmtId="0" fontId="12" fillId="3" borderId="12" xfId="0" applyFont="1" applyFill="1" applyBorder="1" applyAlignment="1">
      <alignment vertical="top" wrapText="1"/>
    </xf>
    <xf numFmtId="3" fontId="12" fillId="3" borderId="12" xfId="0" applyNumberFormat="1" applyFont="1" applyFill="1" applyBorder="1" applyAlignment="1">
      <alignment horizontal="left" vertical="top" wrapText="1"/>
    </xf>
    <xf numFmtId="0" fontId="15" fillId="0" borderId="11" xfId="0" applyFont="1" applyBorder="1" applyAlignment="1">
      <alignment horizontal="left" vertical="top"/>
    </xf>
    <xf numFmtId="0" fontId="16" fillId="0" borderId="11" xfId="0" applyFont="1" applyBorder="1" applyAlignment="1">
      <alignment vertical="top"/>
    </xf>
    <xf numFmtId="0" fontId="12" fillId="3" borderId="1" xfId="0" applyFont="1" applyFill="1" applyBorder="1" applyAlignment="1">
      <alignment horizontal="left" vertical="top" wrapText="1"/>
    </xf>
    <xf numFmtId="3" fontId="15" fillId="0" borderId="0" xfId="0" applyNumberFormat="1" applyFont="1"/>
    <xf numFmtId="0" fontId="16" fillId="0" borderId="11" xfId="0" applyFont="1" applyBorder="1" applyAlignment="1">
      <alignment horizontal="left" vertical="top"/>
    </xf>
    <xf numFmtId="0" fontId="13" fillId="0" borderId="12" xfId="0" applyFont="1" applyBorder="1" applyAlignment="1">
      <alignment horizontal="left" vertical="top"/>
    </xf>
    <xf numFmtId="0" fontId="13" fillId="0" borderId="12" xfId="0" applyFont="1" applyBorder="1" applyAlignment="1">
      <alignment horizontal="left" vertical="top" wrapText="1"/>
    </xf>
    <xf numFmtId="0" fontId="8" fillId="0" borderId="0" xfId="0" applyFont="1" applyAlignment="1">
      <alignment vertical="center" wrapText="1"/>
    </xf>
    <xf numFmtId="0" fontId="15" fillId="0" borderId="0" xfId="0" applyFont="1" applyAlignment="1">
      <alignment horizontal="justify" vertical="center" wrapText="1"/>
    </xf>
    <xf numFmtId="0" fontId="8" fillId="5" borderId="0" xfId="0" applyFont="1" applyFill="1" applyAlignment="1">
      <alignment vertical="center" wrapText="1"/>
    </xf>
    <xf numFmtId="0" fontId="15" fillId="5" borderId="0" xfId="0" applyFont="1" applyFill="1" applyAlignment="1">
      <alignment horizontal="justify" vertical="center" wrapText="1"/>
    </xf>
    <xf numFmtId="41" fontId="4" fillId="0" borderId="0" xfId="0" applyNumberFormat="1" applyFont="1"/>
    <xf numFmtId="0" fontId="19" fillId="0" borderId="11" xfId="0" applyFont="1" applyBorder="1" applyAlignment="1">
      <alignment horizontal="left" vertical="top" wrapText="1"/>
    </xf>
    <xf numFmtId="41" fontId="19" fillId="0" borderId="11" xfId="1" applyFont="1" applyBorder="1" applyAlignment="1">
      <alignment horizontal="left" vertical="top" wrapText="1" indent="1"/>
    </xf>
    <xf numFmtId="3" fontId="12" fillId="3" borderId="1" xfId="0" applyNumberFormat="1" applyFont="1" applyFill="1" applyBorder="1" applyAlignment="1">
      <alignment vertical="top" wrapText="1"/>
    </xf>
    <xf numFmtId="0" fontId="20" fillId="0" borderId="11" xfId="0" applyFont="1" applyBorder="1" applyAlignment="1">
      <alignment vertical="top" wrapText="1"/>
    </xf>
    <xf numFmtId="41" fontId="19" fillId="0" borderId="11" xfId="1" applyFont="1" applyBorder="1" applyAlignment="1">
      <alignment vertical="top" wrapText="1"/>
    </xf>
    <xf numFmtId="3" fontId="14" fillId="0" borderId="15" xfId="0" applyNumberFormat="1" applyFont="1" applyBorder="1" applyAlignment="1">
      <alignment vertical="top" wrapText="1"/>
    </xf>
    <xf numFmtId="0" fontId="14" fillId="0" borderId="15" xfId="0" applyFont="1" applyBorder="1" applyAlignment="1">
      <alignment horizontal="left" vertical="top" wrapText="1"/>
    </xf>
    <xf numFmtId="3" fontId="13" fillId="0" borderId="15" xfId="0" applyNumberFormat="1" applyFont="1" applyBorder="1" applyAlignment="1">
      <alignment horizontal="left" vertical="top" wrapText="1"/>
    </xf>
    <xf numFmtId="0" fontId="13" fillId="0" borderId="11" xfId="0" applyFont="1" applyBorder="1" applyAlignment="1">
      <alignment vertical="top" wrapText="1"/>
    </xf>
    <xf numFmtId="41" fontId="19" fillId="0" borderId="11" xfId="1" applyFont="1" applyFill="1" applyBorder="1" applyAlignment="1">
      <alignment horizontal="left" vertical="top" wrapText="1" indent="1"/>
    </xf>
    <xf numFmtId="0" fontId="19" fillId="0" borderId="11" xfId="0" applyFont="1" applyBorder="1" applyAlignment="1">
      <alignment vertical="top" wrapText="1"/>
    </xf>
    <xf numFmtId="0" fontId="19" fillId="0" borderId="11" xfId="0" applyFont="1" applyBorder="1" applyAlignment="1">
      <alignment horizontal="left" vertical="top"/>
    </xf>
    <xf numFmtId="41" fontId="19" fillId="0" borderId="11" xfId="1" applyFont="1" applyFill="1" applyBorder="1" applyAlignment="1">
      <alignment vertical="top" wrapText="1"/>
    </xf>
    <xf numFmtId="0" fontId="15" fillId="0" borderId="0" xfId="0" applyFont="1" applyAlignment="1">
      <alignment horizontal="left" wrapText="1"/>
    </xf>
    <xf numFmtId="0" fontId="8" fillId="0" borderId="9" xfId="0" applyFont="1" applyBorder="1" applyAlignment="1">
      <alignment vertical="center" wrapText="1"/>
    </xf>
    <xf numFmtId="0" fontId="15" fillId="0" borderId="9" xfId="0" applyFont="1" applyBorder="1" applyAlignment="1">
      <alignment horizontal="justify" vertical="center" wrapText="1"/>
    </xf>
    <xf numFmtId="0" fontId="8" fillId="0" borderId="0" xfId="0" applyFont="1" applyAlignment="1">
      <alignment horizontal="justify" vertical="top"/>
    </xf>
    <xf numFmtId="0" fontId="21" fillId="0" borderId="0" xfId="2" applyFont="1" applyBorder="1" applyAlignment="1">
      <alignment horizontal="justify" vertical="top"/>
    </xf>
    <xf numFmtId="0" fontId="16" fillId="0" borderId="11" xfId="0" applyFont="1" applyBorder="1" applyAlignment="1">
      <alignment horizontal="left" vertical="top" wrapText="1"/>
    </xf>
    <xf numFmtId="0" fontId="4" fillId="0" borderId="0" xfId="0" applyFont="1" applyAlignment="1">
      <alignment horizontal="left" vertical="top" wrapText="1"/>
    </xf>
    <xf numFmtId="0" fontId="16" fillId="0" borderId="11" xfId="0" applyFont="1" applyBorder="1" applyAlignment="1">
      <alignment vertical="top" wrapText="1"/>
    </xf>
    <xf numFmtId="0" fontId="16" fillId="0" borderId="11" xfId="0" applyFont="1" applyBorder="1" applyAlignment="1">
      <alignment horizontal="left" wrapText="1"/>
    </xf>
    <xf numFmtId="0" fontId="15" fillId="0" borderId="11" xfId="0" applyFont="1" applyBorder="1" applyAlignment="1">
      <alignment horizontal="left" wrapText="1"/>
    </xf>
    <xf numFmtId="0" fontId="7" fillId="0" borderId="2" xfId="0" applyFont="1" applyBorder="1" applyAlignment="1">
      <alignment vertical="center"/>
    </xf>
    <xf numFmtId="0" fontId="6"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justify" vertical="top" wrapText="1"/>
    </xf>
    <xf numFmtId="0" fontId="15" fillId="0" borderId="0" xfId="0" applyFont="1" applyAlignment="1">
      <alignment horizontal="justify" vertical="top" wrapText="1"/>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13" fillId="0" borderId="11" xfId="0" applyFont="1" applyBorder="1" applyAlignment="1">
      <alignment horizontal="left" vertical="top"/>
    </xf>
    <xf numFmtId="0" fontId="13" fillId="0" borderId="11" xfId="0" applyFont="1" applyBorder="1" applyAlignment="1">
      <alignment horizontal="left" vertical="top" wrapText="1"/>
    </xf>
    <xf numFmtId="0" fontId="13" fillId="0" borderId="18" xfId="0" applyFont="1" applyBorder="1" applyAlignment="1">
      <alignment horizontal="left" vertical="top"/>
    </xf>
    <xf numFmtId="0" fontId="1" fillId="0" borderId="19" xfId="0" applyFont="1" applyBorder="1" applyAlignment="1">
      <alignment horizontal="left" vertical="top"/>
    </xf>
    <xf numFmtId="0" fontId="13" fillId="0" borderId="12" xfId="0" applyFont="1" applyBorder="1" applyAlignment="1">
      <alignment horizontal="left" vertical="top"/>
    </xf>
    <xf numFmtId="0" fontId="13" fillId="0" borderId="17" xfId="0" applyFont="1" applyBorder="1" applyAlignment="1">
      <alignment horizontal="left" vertical="top"/>
    </xf>
    <xf numFmtId="0" fontId="13" fillId="0" borderId="12" xfId="0" applyFont="1" applyBorder="1" applyAlignment="1">
      <alignment horizontal="left" vertical="top" wrapText="1"/>
    </xf>
    <xf numFmtId="0" fontId="13" fillId="0" borderId="17" xfId="0" applyFont="1" applyBorder="1" applyAlignment="1">
      <alignment horizontal="left" vertical="top" wrapText="1"/>
    </xf>
    <xf numFmtId="0" fontId="13" fillId="0" borderId="20" xfId="0" applyFont="1" applyBorder="1" applyAlignment="1">
      <alignment horizontal="left" vertical="top" wrapText="1"/>
    </xf>
    <xf numFmtId="0" fontId="1" fillId="0" borderId="20" xfId="0" applyFont="1" applyBorder="1" applyAlignment="1">
      <alignment horizontal="left" vertical="top" wrapText="1"/>
    </xf>
    <xf numFmtId="0" fontId="1" fillId="0" borderId="17" xfId="0" applyFont="1" applyBorder="1" applyAlignment="1">
      <alignment horizontal="left" vertical="top" wrapText="1"/>
    </xf>
    <xf numFmtId="0" fontId="13" fillId="0" borderId="20" xfId="0" applyFont="1" applyBorder="1" applyAlignment="1">
      <alignment horizontal="left" vertical="top"/>
    </xf>
    <xf numFmtId="0" fontId="13" fillId="0" borderId="12" xfId="0" applyFont="1" applyBorder="1" applyAlignment="1">
      <alignment horizontal="center" vertical="top" wrapText="1"/>
    </xf>
    <xf numFmtId="0" fontId="13" fillId="0" borderId="17" xfId="0" applyFont="1" applyBorder="1" applyAlignment="1">
      <alignment horizontal="center" vertical="top" wrapText="1"/>
    </xf>
    <xf numFmtId="0" fontId="13" fillId="0" borderId="12" xfId="0" applyFont="1" applyBorder="1" applyAlignment="1">
      <alignment vertical="top" wrapText="1"/>
    </xf>
    <xf numFmtId="0" fontId="13" fillId="0" borderId="17" xfId="0" applyFont="1" applyBorder="1" applyAlignment="1">
      <alignment vertical="top" wrapText="1"/>
    </xf>
    <xf numFmtId="0" fontId="13" fillId="0" borderId="12" xfId="0" applyFont="1" applyBorder="1" applyAlignment="1">
      <alignment horizontal="left" vertical="center" wrapText="1"/>
    </xf>
    <xf numFmtId="0" fontId="13" fillId="0" borderId="17" xfId="0" applyFont="1" applyBorder="1" applyAlignment="1">
      <alignment horizontal="left" vertical="center" wrapText="1"/>
    </xf>
    <xf numFmtId="0" fontId="19" fillId="0" borderId="12" xfId="0" applyFont="1" applyBorder="1" applyAlignment="1">
      <alignment horizontal="left" vertical="top"/>
    </xf>
    <xf numFmtId="0" fontId="19" fillId="0" borderId="20" xfId="0" applyFont="1" applyBorder="1" applyAlignment="1">
      <alignment horizontal="left" vertical="top"/>
    </xf>
    <xf numFmtId="0" fontId="19" fillId="0" borderId="12" xfId="0" applyFont="1" applyBorder="1" applyAlignment="1">
      <alignment horizontal="left" vertical="top" wrapText="1"/>
    </xf>
    <xf numFmtId="0" fontId="19" fillId="0" borderId="20" xfId="0" applyFont="1" applyBorder="1" applyAlignment="1">
      <alignment horizontal="left" vertical="top" wrapText="1"/>
    </xf>
    <xf numFmtId="0" fontId="19" fillId="0" borderId="17" xfId="0" applyFont="1" applyBorder="1" applyAlignment="1">
      <alignment horizontal="left" vertical="top"/>
    </xf>
    <xf numFmtId="0" fontId="19" fillId="0" borderId="17" xfId="0" applyFont="1" applyBorder="1" applyAlignment="1">
      <alignment horizontal="left" vertical="top"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9" fillId="0" borderId="12" xfId="0" applyFont="1" applyBorder="1" applyAlignment="1">
      <alignment vertical="top" wrapText="1"/>
    </xf>
    <xf numFmtId="0" fontId="19" fillId="0" borderId="17" xfId="0" applyFont="1" applyBorder="1" applyAlignment="1">
      <alignment vertical="top" wrapText="1"/>
    </xf>
    <xf numFmtId="0" fontId="15" fillId="0" borderId="11" xfId="0" applyFont="1" applyBorder="1" applyAlignment="1">
      <alignment horizontal="left" vertical="top"/>
    </xf>
    <xf numFmtId="0" fontId="15" fillId="0" borderId="12" xfId="0" applyFont="1" applyBorder="1" applyAlignment="1">
      <alignment horizontal="left" vertical="top" wrapText="1"/>
    </xf>
    <xf numFmtId="0" fontId="15" fillId="0" borderId="20" xfId="0" applyFont="1" applyBorder="1" applyAlignment="1">
      <alignment horizontal="left" vertical="top" wrapText="1"/>
    </xf>
    <xf numFmtId="0" fontId="15" fillId="0" borderId="17"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xf>
    <xf numFmtId="0" fontId="15" fillId="0" borderId="17" xfId="0" applyFont="1" applyBorder="1" applyAlignment="1">
      <alignment horizontal="left" vertical="top"/>
    </xf>
    <xf numFmtId="0" fontId="15" fillId="0" borderId="20" xfId="0" applyFont="1" applyBorder="1" applyAlignment="1">
      <alignment horizontal="left" vertical="top"/>
    </xf>
  </cellXfs>
  <cellStyles count="4">
    <cellStyle name="Hipervínculo" xfId="2" builtinId="8"/>
    <cellStyle name="Millares [0]" xfId="1" builtinId="6"/>
    <cellStyle name="Millares [0] 2" xfId="3" xr:uid="{2B7C8F5A-29D6-44D8-887A-97E9E3AE735A}"/>
    <cellStyle name="Normal" xfId="0" builtinId="0"/>
  </cellStyles>
  <dxfs count="0"/>
  <tableStyles count="0" defaultTableStyle="TableStyleMedium2" defaultPivotStyle="PivotStyleLight16"/>
  <colors>
    <mruColors>
      <color rgb="FFEEEEEE"/>
      <color rgb="FFCCFF33"/>
      <color rgb="FF0099FF"/>
      <color rgb="FF66FF99"/>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bservatorio.ministeriodesarrollosocial.gob.cl/encuesta-casen-201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CCA3-DBDC-4A5D-8002-D43A81E162F7}">
  <dimension ref="B1:J31"/>
  <sheetViews>
    <sheetView showGridLines="0" tabSelected="1" zoomScaleNormal="100" workbookViewId="0">
      <pane ySplit="1" topLeftCell="A2" activePane="bottomLeft" state="frozen"/>
      <selection activeCell="C90" sqref="C90:C93"/>
      <selection pane="bottomLeft" activeCell="B1" sqref="B1:I1"/>
    </sheetView>
  </sheetViews>
  <sheetFormatPr baseColWidth="10" defaultColWidth="11.42578125" defaultRowHeight="12.75" x14ac:dyDescent="0.2"/>
  <cols>
    <col min="1" max="1" width="11" bestFit="1" customWidth="1"/>
    <col min="2" max="2" width="5.28515625" customWidth="1"/>
    <col min="3" max="3" width="5.42578125" customWidth="1"/>
    <col min="4" max="4" width="12.140625" customWidth="1"/>
    <col min="5" max="5" width="16.85546875" customWidth="1"/>
    <col min="6" max="6" width="17" customWidth="1"/>
    <col min="7" max="7" width="17.28515625" customWidth="1"/>
    <col min="8" max="8" width="13" customWidth="1"/>
    <col min="10" max="10" width="3" customWidth="1"/>
  </cols>
  <sheetData>
    <row r="1" spans="2:10" ht="21" x14ac:dyDescent="0.2">
      <c r="B1" s="109" t="s">
        <v>0</v>
      </c>
      <c r="C1" s="109"/>
      <c r="D1" s="109"/>
      <c r="E1" s="109"/>
      <c r="F1" s="109"/>
      <c r="G1" s="109"/>
      <c r="H1" s="109"/>
      <c r="I1" s="109"/>
    </row>
    <row r="2" spans="2:10" ht="6.75" customHeight="1" thickBot="1" x14ac:dyDescent="0.25">
      <c r="J2" s="2"/>
    </row>
    <row r="3" spans="2:10" ht="18.75" x14ac:dyDescent="0.3">
      <c r="B3" s="18"/>
      <c r="C3" s="19" t="s">
        <v>1</v>
      </c>
      <c r="D3" s="20"/>
      <c r="E3" s="20"/>
      <c r="F3" s="20"/>
      <c r="G3" s="20"/>
      <c r="H3" s="20"/>
      <c r="I3" s="21"/>
    </row>
    <row r="4" spans="2:10" ht="15.75" x14ac:dyDescent="0.2">
      <c r="B4" s="22"/>
      <c r="C4" s="23" t="s">
        <v>2</v>
      </c>
      <c r="I4" s="24"/>
    </row>
    <row r="5" spans="2:10" x14ac:dyDescent="0.2">
      <c r="B5" s="22"/>
      <c r="C5" s="25"/>
      <c r="D5" s="4" t="s">
        <v>3</v>
      </c>
      <c r="I5" s="24"/>
    </row>
    <row r="6" spans="2:10" ht="15.75" x14ac:dyDescent="0.2">
      <c r="B6" s="22"/>
      <c r="C6" s="23" t="s">
        <v>4</v>
      </c>
      <c r="I6" s="24"/>
    </row>
    <row r="7" spans="2:10" x14ac:dyDescent="0.2">
      <c r="B7" s="22"/>
      <c r="C7" s="25"/>
      <c r="D7" s="4" t="s">
        <v>5</v>
      </c>
      <c r="I7" s="24"/>
    </row>
    <row r="8" spans="2:10" ht="15.75" x14ac:dyDescent="0.2">
      <c r="B8" s="22"/>
      <c r="C8" s="23" t="s">
        <v>6</v>
      </c>
      <c r="I8" s="24"/>
    </row>
    <row r="9" spans="2:10" ht="15" x14ac:dyDescent="0.2">
      <c r="B9" s="22"/>
      <c r="C9" s="26" t="s">
        <v>7</v>
      </c>
      <c r="D9" s="4"/>
      <c r="I9" s="24"/>
    </row>
    <row r="10" spans="2:10" x14ac:dyDescent="0.2">
      <c r="B10" s="22"/>
      <c r="C10" s="4"/>
      <c r="D10" s="5" t="s">
        <v>8</v>
      </c>
      <c r="I10" s="24"/>
    </row>
    <row r="11" spans="2:10" ht="15" x14ac:dyDescent="0.2">
      <c r="B11" s="22"/>
      <c r="C11" s="26" t="s">
        <v>9</v>
      </c>
      <c r="I11" s="24"/>
    </row>
    <row r="12" spans="2:10" x14ac:dyDescent="0.2">
      <c r="B12" s="22"/>
      <c r="D12" s="4" t="s">
        <v>10</v>
      </c>
      <c r="E12" t="s">
        <v>11</v>
      </c>
      <c r="I12" s="24"/>
    </row>
    <row r="13" spans="2:10" ht="15" x14ac:dyDescent="0.2">
      <c r="B13" s="22"/>
      <c r="C13" s="26" t="s">
        <v>12</v>
      </c>
      <c r="D13" s="4"/>
      <c r="I13" s="24"/>
    </row>
    <row r="14" spans="2:10" x14ac:dyDescent="0.2">
      <c r="B14" s="22"/>
      <c r="C14" s="27"/>
      <c r="D14" s="4" t="s">
        <v>13</v>
      </c>
      <c r="I14" s="24"/>
    </row>
    <row r="15" spans="2:10" ht="15" x14ac:dyDescent="0.2">
      <c r="B15" s="22"/>
      <c r="C15" s="26" t="s">
        <v>14</v>
      </c>
      <c r="D15" s="4"/>
      <c r="I15" s="24"/>
    </row>
    <row r="16" spans="2:10" x14ac:dyDescent="0.2">
      <c r="B16" s="22"/>
      <c r="D16" s="4" t="s">
        <v>15</v>
      </c>
      <c r="E16" t="s">
        <v>16</v>
      </c>
      <c r="I16" s="24"/>
    </row>
    <row r="17" spans="2:9" x14ac:dyDescent="0.2">
      <c r="B17" s="22"/>
      <c r="D17" s="4" t="s">
        <v>17</v>
      </c>
      <c r="E17" t="s">
        <v>18</v>
      </c>
      <c r="I17" s="24"/>
    </row>
    <row r="18" spans="2:9" x14ac:dyDescent="0.2">
      <c r="B18" s="22"/>
      <c r="D18" s="4" t="s">
        <v>19</v>
      </c>
      <c r="E18" t="s">
        <v>20</v>
      </c>
      <c r="I18" s="24"/>
    </row>
    <row r="19" spans="2:9" x14ac:dyDescent="0.2">
      <c r="B19" s="22"/>
      <c r="D19" s="4" t="s">
        <v>21</v>
      </c>
      <c r="E19" t="s">
        <v>22</v>
      </c>
      <c r="I19" s="24"/>
    </row>
    <row r="20" spans="2:9" x14ac:dyDescent="0.2">
      <c r="B20" s="22"/>
      <c r="D20" s="4" t="s">
        <v>23</v>
      </c>
      <c r="E20" t="s">
        <v>24</v>
      </c>
      <c r="I20" s="24"/>
    </row>
    <row r="21" spans="2:9" x14ac:dyDescent="0.2">
      <c r="B21" s="22"/>
      <c r="D21" s="4" t="s">
        <v>25</v>
      </c>
      <c r="E21" t="s">
        <v>3742</v>
      </c>
      <c r="I21" s="24"/>
    </row>
    <row r="22" spans="2:9" x14ac:dyDescent="0.2">
      <c r="B22" s="22"/>
      <c r="D22" s="4" t="s">
        <v>26</v>
      </c>
      <c r="E22" t="s">
        <v>27</v>
      </c>
      <c r="I22" s="24"/>
    </row>
    <row r="23" spans="2:9" ht="15" x14ac:dyDescent="0.2">
      <c r="B23" s="22"/>
      <c r="C23" s="26" t="s">
        <v>28</v>
      </c>
      <c r="I23" s="24"/>
    </row>
    <row r="24" spans="2:9" x14ac:dyDescent="0.2">
      <c r="B24" s="22"/>
      <c r="C24" s="27"/>
      <c r="D24" s="4" t="s">
        <v>29</v>
      </c>
      <c r="I24" s="24"/>
    </row>
    <row r="25" spans="2:9" ht="15" x14ac:dyDescent="0.2">
      <c r="B25" s="22"/>
      <c r="C25" s="26" t="s">
        <v>30</v>
      </c>
      <c r="I25" s="24"/>
    </row>
    <row r="26" spans="2:9" x14ac:dyDescent="0.2">
      <c r="B26" s="22"/>
      <c r="C26" s="27"/>
      <c r="D26" s="4" t="s">
        <v>31</v>
      </c>
      <c r="I26" s="24"/>
    </row>
    <row r="27" spans="2:9" ht="15" x14ac:dyDescent="0.2">
      <c r="B27" s="22"/>
      <c r="C27" s="26" t="s">
        <v>32</v>
      </c>
      <c r="D27" s="4"/>
      <c r="I27" s="24"/>
    </row>
    <row r="28" spans="2:9" x14ac:dyDescent="0.2">
      <c r="B28" s="22"/>
      <c r="C28" s="27"/>
      <c r="D28" s="4" t="s">
        <v>33</v>
      </c>
      <c r="I28" s="24"/>
    </row>
    <row r="29" spans="2:9" ht="15" x14ac:dyDescent="0.2">
      <c r="B29" s="22"/>
      <c r="C29" s="26" t="s">
        <v>34</v>
      </c>
      <c r="I29" s="24"/>
    </row>
    <row r="30" spans="2:9" x14ac:dyDescent="0.2">
      <c r="B30" s="22"/>
      <c r="C30" s="27"/>
      <c r="D30" s="4" t="s">
        <v>35</v>
      </c>
      <c r="I30" s="24"/>
    </row>
    <row r="31" spans="2:9" ht="13.5" thickBot="1" x14ac:dyDescent="0.25">
      <c r="B31" s="28"/>
      <c r="C31" s="29"/>
      <c r="D31" s="29"/>
      <c r="E31" s="29"/>
      <c r="F31" s="29"/>
      <c r="G31" s="29"/>
      <c r="H31" s="29"/>
      <c r="I31" s="30"/>
    </row>
  </sheetData>
  <mergeCells count="1">
    <mergeCell ref="B1:I1"/>
  </mergeCells>
  <hyperlinks>
    <hyperlink ref="D12" location="HdR!A1" display="HdR" xr:uid="{FD497B78-17D6-49F9-8D6D-F7A099D10C20}"/>
    <hyperlink ref="D16" location="H!A1" display="Módulo H" xr:uid="{DA429F0C-E5FC-4CC8-9E78-9F922C103357}"/>
    <hyperlink ref="D17" location="E!A1" display="Módulo E" xr:uid="{F5973B13-DE5E-4E06-887B-40060A63A87F}"/>
    <hyperlink ref="D18" location="O!A1" display="Módulo O" xr:uid="{71B9FE31-671F-4C7A-9B99-A3BCE6844438}"/>
    <hyperlink ref="D19" location="Y!A1" display="Módulo Y" xr:uid="{09689A80-DFC1-4A09-9F75-55B8CF16978E}"/>
    <hyperlink ref="D20" location="S!A1" display="Módulo S" xr:uid="{37ABF440-7547-49B2-835B-A52524F57D40}"/>
    <hyperlink ref="D21" location="'R'!A1" display="Módulo R" xr:uid="{2DF7F938-608A-4F01-A1F1-83BB2A6362DD}"/>
    <hyperlink ref="D22" location="V!A1" display="Módulo V" xr:uid="{85CA9C85-CB88-4531-B70F-DF839535030C}"/>
    <hyperlink ref="D24" location="'Ing Cepal'!A1" display="Ingresos CEPAL" xr:uid="{5F18E5D5-9114-47D7-B8C6-2EF2A4E487D9}"/>
    <hyperlink ref="D26" location="'Ing MDSF'!A1" display="Ingresos MDSF" xr:uid="{79CEE95B-CE2D-4089-8804-030D27CB2D66}"/>
    <hyperlink ref="D28" location="PM!A1" display="Pobreza multidimensional" xr:uid="{B0F59D14-4F46-4E2F-9D07-C4696A08EADF}"/>
    <hyperlink ref="D30" location="'Var MDSF'!A1" display="Variables MDSF" xr:uid="{48323921-E31B-4A91-9A50-15DC00151467}"/>
    <hyperlink ref="D7" location="Cuestionario!A1" display="Cuestionario Casen 2022" xr:uid="{3164213F-38DE-4C7E-9F7B-9C2E88016EEA}"/>
    <hyperlink ref="D14" location="Factor!A1" display="Factores de expansión y variables de estratos y conglomerados de varianza" xr:uid="{AB46D2D3-F5CA-47C9-B043-BA5053B313DA}"/>
    <hyperlink ref="D10" location="Llave!A1" display="Variables de segmentación o llave" xr:uid="{F813A77D-F4F8-4997-ACED-A73C4D78EEF0}"/>
    <hyperlink ref="D5" location="'Ficha técnica'!A1" display="Ficha técnica Casen 2013" xr:uid="{D58C4991-DCED-4DA9-8C0D-D5C74ECF980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275A-E051-4CED-ADD6-C6CB36385FCE}">
  <sheetPr>
    <tabColor theme="6" tint="0.39997558519241921"/>
  </sheetPr>
  <dimension ref="A1:H385"/>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23.85546875" style="33" customWidth="1"/>
    <col min="5" max="5" width="41.7109375" style="10" customWidth="1"/>
    <col min="6" max="6" width="14.28515625" style="13" customWidth="1"/>
    <col min="7" max="16384" width="11.42578125" style="1"/>
  </cols>
  <sheetData>
    <row r="1" spans="1:6" s="7" customFormat="1" ht="18.75" x14ac:dyDescent="0.3">
      <c r="A1" s="6" t="s">
        <v>1</v>
      </c>
      <c r="C1" s="3" t="s">
        <v>1684</v>
      </c>
      <c r="D1" s="32"/>
      <c r="E1" s="113" t="s">
        <v>90</v>
      </c>
      <c r="F1" s="114"/>
    </row>
    <row r="3" spans="1:6" ht="15" x14ac:dyDescent="0.2">
      <c r="B3" s="35" t="s">
        <v>91</v>
      </c>
      <c r="C3" s="35" t="s">
        <v>92</v>
      </c>
      <c r="D3" s="35" t="s">
        <v>93</v>
      </c>
      <c r="E3" s="35" t="s">
        <v>94</v>
      </c>
      <c r="F3" s="37" t="s">
        <v>95</v>
      </c>
    </row>
    <row r="4" spans="1:6" ht="15" x14ac:dyDescent="0.2">
      <c r="B4" s="119" t="s">
        <v>1685</v>
      </c>
      <c r="C4" s="121" t="s">
        <v>1686</v>
      </c>
      <c r="D4" s="43" t="s">
        <v>1687</v>
      </c>
      <c r="E4" s="43" t="s">
        <v>1688</v>
      </c>
      <c r="F4" s="64">
        <v>68318</v>
      </c>
    </row>
    <row r="5" spans="1:6" ht="30" x14ac:dyDescent="0.2">
      <c r="B5" s="126"/>
      <c r="C5" s="123"/>
      <c r="D5" s="43" t="s">
        <v>1689</v>
      </c>
      <c r="E5" s="43" t="s">
        <v>1690</v>
      </c>
      <c r="F5" s="64">
        <v>19981</v>
      </c>
    </row>
    <row r="6" spans="1:6" ht="30" x14ac:dyDescent="0.2">
      <c r="B6" s="126"/>
      <c r="C6" s="123"/>
      <c r="D6" s="43" t="s">
        <v>1691</v>
      </c>
      <c r="E6" s="43" t="s">
        <v>1692</v>
      </c>
      <c r="F6" s="64">
        <v>93799</v>
      </c>
    </row>
    <row r="7" spans="1:6" ht="15" x14ac:dyDescent="0.2">
      <c r="B7" s="120"/>
      <c r="C7" s="122"/>
      <c r="D7" s="43" t="s">
        <v>1693</v>
      </c>
      <c r="E7" s="43" t="s">
        <v>1694</v>
      </c>
      <c r="F7" s="64">
        <v>36393</v>
      </c>
    </row>
    <row r="8" spans="1:6" ht="15" x14ac:dyDescent="0.2">
      <c r="B8" s="119" t="s">
        <v>1695</v>
      </c>
      <c r="C8" s="121" t="s">
        <v>1696</v>
      </c>
      <c r="D8" s="45" t="s">
        <v>1697</v>
      </c>
      <c r="E8" s="45" t="s">
        <v>98</v>
      </c>
      <c r="F8" s="64">
        <v>64323</v>
      </c>
    </row>
    <row r="9" spans="1:6" ht="15" x14ac:dyDescent="0.2">
      <c r="B9" s="120"/>
      <c r="C9" s="122"/>
      <c r="D9" s="43" t="s">
        <v>766</v>
      </c>
      <c r="E9" s="43" t="s">
        <v>189</v>
      </c>
      <c r="F9" s="64">
        <v>3995</v>
      </c>
    </row>
    <row r="10" spans="1:6" ht="15" x14ac:dyDescent="0.2">
      <c r="B10" s="119" t="s">
        <v>1698</v>
      </c>
      <c r="C10" s="121" t="s">
        <v>1699</v>
      </c>
      <c r="D10" s="45" t="s">
        <v>1700</v>
      </c>
      <c r="E10" s="45" t="s">
        <v>98</v>
      </c>
      <c r="F10" s="64">
        <v>64081</v>
      </c>
    </row>
    <row r="11" spans="1:6" ht="15" x14ac:dyDescent="0.2">
      <c r="B11" s="120"/>
      <c r="C11" s="122"/>
      <c r="D11" s="43" t="s">
        <v>766</v>
      </c>
      <c r="E11" s="43" t="s">
        <v>189</v>
      </c>
      <c r="F11" s="64">
        <v>4237</v>
      </c>
    </row>
    <row r="12" spans="1:6" ht="15" x14ac:dyDescent="0.2">
      <c r="B12" s="119" t="s">
        <v>1701</v>
      </c>
      <c r="C12" s="121" t="s">
        <v>1702</v>
      </c>
      <c r="D12" s="45" t="s">
        <v>1700</v>
      </c>
      <c r="E12" s="45" t="s">
        <v>98</v>
      </c>
      <c r="F12" s="64">
        <v>63958</v>
      </c>
    </row>
    <row r="13" spans="1:6" ht="15" x14ac:dyDescent="0.2">
      <c r="B13" s="120"/>
      <c r="C13" s="122"/>
      <c r="D13" s="43" t="s">
        <v>766</v>
      </c>
      <c r="E13" s="43" t="s">
        <v>189</v>
      </c>
      <c r="F13" s="64">
        <v>4360</v>
      </c>
    </row>
    <row r="14" spans="1:6" ht="15" x14ac:dyDescent="0.2">
      <c r="B14" s="119" t="s">
        <v>1703</v>
      </c>
      <c r="C14" s="121" t="s">
        <v>1704</v>
      </c>
      <c r="D14" s="45" t="s">
        <v>1705</v>
      </c>
      <c r="E14" s="45" t="s">
        <v>98</v>
      </c>
      <c r="F14" s="64">
        <v>65684</v>
      </c>
    </row>
    <row r="15" spans="1:6" ht="15" x14ac:dyDescent="0.2">
      <c r="B15" s="120"/>
      <c r="C15" s="122"/>
      <c r="D15" s="43" t="s">
        <v>292</v>
      </c>
      <c r="E15" s="43" t="s">
        <v>189</v>
      </c>
      <c r="F15" s="64">
        <v>2634</v>
      </c>
    </row>
    <row r="16" spans="1:6" ht="15" x14ac:dyDescent="0.2">
      <c r="B16" s="119" t="s">
        <v>1706</v>
      </c>
      <c r="C16" s="121" t="s">
        <v>1707</v>
      </c>
      <c r="D16" s="45" t="s">
        <v>1708</v>
      </c>
      <c r="E16" s="45" t="s">
        <v>98</v>
      </c>
      <c r="F16" s="64">
        <v>64535</v>
      </c>
    </row>
    <row r="17" spans="2:6" ht="15" x14ac:dyDescent="0.2">
      <c r="B17" s="120"/>
      <c r="C17" s="122"/>
      <c r="D17" s="43" t="s">
        <v>788</v>
      </c>
      <c r="E17" s="43" t="s">
        <v>189</v>
      </c>
      <c r="F17" s="64">
        <v>3783</v>
      </c>
    </row>
    <row r="18" spans="2:6" ht="15" x14ac:dyDescent="0.2">
      <c r="B18" s="119" t="s">
        <v>1709</v>
      </c>
      <c r="C18" s="121" t="s">
        <v>1710</v>
      </c>
      <c r="D18" s="45" t="s">
        <v>1711</v>
      </c>
      <c r="E18" s="45" t="s">
        <v>98</v>
      </c>
      <c r="F18" s="64">
        <v>65384</v>
      </c>
    </row>
    <row r="19" spans="2:6" ht="15" x14ac:dyDescent="0.2">
      <c r="B19" s="120"/>
      <c r="C19" s="122"/>
      <c r="D19" s="43" t="s">
        <v>766</v>
      </c>
      <c r="E19" s="43" t="s">
        <v>189</v>
      </c>
      <c r="F19" s="64">
        <v>2934</v>
      </c>
    </row>
    <row r="20" spans="2:6" ht="15" x14ac:dyDescent="0.2">
      <c r="B20" s="119" t="s">
        <v>1712</v>
      </c>
      <c r="C20" s="121" t="s">
        <v>1713</v>
      </c>
      <c r="D20" s="43">
        <v>1</v>
      </c>
      <c r="E20" s="43" t="s">
        <v>1714</v>
      </c>
      <c r="F20" s="38">
        <v>133</v>
      </c>
    </row>
    <row r="21" spans="2:6" ht="15" x14ac:dyDescent="0.2">
      <c r="B21" s="126"/>
      <c r="C21" s="123"/>
      <c r="D21" s="43">
        <v>2</v>
      </c>
      <c r="E21" s="43" t="s">
        <v>1715</v>
      </c>
      <c r="F21" s="38">
        <v>107</v>
      </c>
    </row>
    <row r="22" spans="2:6" ht="15" x14ac:dyDescent="0.2">
      <c r="B22" s="126"/>
      <c r="C22" s="123"/>
      <c r="D22" s="43">
        <v>3</v>
      </c>
      <c r="E22" s="43" t="s">
        <v>1716</v>
      </c>
      <c r="F22" s="38">
        <v>59</v>
      </c>
    </row>
    <row r="23" spans="2:6" ht="15" x14ac:dyDescent="0.2">
      <c r="B23" s="126"/>
      <c r="C23" s="123"/>
      <c r="D23" s="43">
        <v>4</v>
      </c>
      <c r="E23" s="43" t="s">
        <v>1717</v>
      </c>
      <c r="F23" s="38">
        <v>3607</v>
      </c>
    </row>
    <row r="24" spans="2:6" ht="15" x14ac:dyDescent="0.2">
      <c r="B24" s="126"/>
      <c r="C24" s="123"/>
      <c r="D24" s="43">
        <v>5</v>
      </c>
      <c r="E24" s="43" t="s">
        <v>1718</v>
      </c>
      <c r="F24" s="38">
        <v>22</v>
      </c>
    </row>
    <row r="25" spans="2:6" ht="15" x14ac:dyDescent="0.2">
      <c r="B25" s="126"/>
      <c r="C25" s="123"/>
      <c r="D25" s="43">
        <v>6</v>
      </c>
      <c r="E25" s="43" t="s">
        <v>1719</v>
      </c>
      <c r="F25" s="38">
        <v>14</v>
      </c>
    </row>
    <row r="26" spans="2:6" ht="15" x14ac:dyDescent="0.2">
      <c r="B26" s="126"/>
      <c r="C26" s="123"/>
      <c r="D26" s="43">
        <v>7</v>
      </c>
      <c r="E26" s="43" t="s">
        <v>1720</v>
      </c>
      <c r="F26" s="38">
        <v>6</v>
      </c>
    </row>
    <row r="27" spans="2:6" ht="15" x14ac:dyDescent="0.2">
      <c r="B27" s="126"/>
      <c r="C27" s="123"/>
      <c r="D27" s="43">
        <v>8</v>
      </c>
      <c r="E27" s="43" t="s">
        <v>1721</v>
      </c>
      <c r="F27" s="38">
        <v>12</v>
      </c>
    </row>
    <row r="28" spans="2:6" ht="15" x14ac:dyDescent="0.2">
      <c r="B28" s="126"/>
      <c r="C28" s="123"/>
      <c r="D28" s="43">
        <v>9</v>
      </c>
      <c r="E28" s="43" t="s">
        <v>1722</v>
      </c>
      <c r="F28" s="38">
        <v>426</v>
      </c>
    </row>
    <row r="29" spans="2:6" ht="15" x14ac:dyDescent="0.2">
      <c r="B29" s="120"/>
      <c r="C29" s="122"/>
      <c r="D29" s="43">
        <v>99</v>
      </c>
      <c r="E29" s="43" t="s">
        <v>189</v>
      </c>
      <c r="F29" s="38">
        <v>1178</v>
      </c>
    </row>
    <row r="30" spans="2:6" ht="15" x14ac:dyDescent="0.2">
      <c r="B30" s="119" t="s">
        <v>1723</v>
      </c>
      <c r="C30" s="121" t="s">
        <v>1724</v>
      </c>
      <c r="D30" s="45" t="s">
        <v>1725</v>
      </c>
      <c r="E30" s="45" t="s">
        <v>98</v>
      </c>
      <c r="F30" s="38">
        <v>66987</v>
      </c>
    </row>
    <row r="31" spans="2:6" ht="15" x14ac:dyDescent="0.2">
      <c r="B31" s="120"/>
      <c r="C31" s="122"/>
      <c r="D31" s="43" t="s">
        <v>766</v>
      </c>
      <c r="E31" s="43" t="s">
        <v>189</v>
      </c>
      <c r="F31" s="38">
        <v>1331</v>
      </c>
    </row>
    <row r="32" spans="2:6" ht="15" x14ac:dyDescent="0.2">
      <c r="B32" s="119" t="s">
        <v>1726</v>
      </c>
      <c r="C32" s="121" t="s">
        <v>1727</v>
      </c>
      <c r="D32" s="43">
        <v>1</v>
      </c>
      <c r="E32" s="43" t="s">
        <v>1714</v>
      </c>
      <c r="F32" s="38">
        <v>25</v>
      </c>
    </row>
    <row r="33" spans="2:6" ht="15" x14ac:dyDescent="0.2">
      <c r="B33" s="126"/>
      <c r="C33" s="123"/>
      <c r="D33" s="43">
        <v>2</v>
      </c>
      <c r="E33" s="43" t="s">
        <v>1715</v>
      </c>
      <c r="F33" s="38">
        <v>15</v>
      </c>
    </row>
    <row r="34" spans="2:6" ht="15" x14ac:dyDescent="0.2">
      <c r="B34" s="126"/>
      <c r="C34" s="123"/>
      <c r="D34" s="43">
        <v>3</v>
      </c>
      <c r="E34" s="43" t="s">
        <v>1716</v>
      </c>
      <c r="F34" s="38">
        <v>5</v>
      </c>
    </row>
    <row r="35" spans="2:6" ht="15" x14ac:dyDescent="0.2">
      <c r="B35" s="126"/>
      <c r="C35" s="123"/>
      <c r="D35" s="43">
        <v>4</v>
      </c>
      <c r="E35" s="43" t="s">
        <v>1717</v>
      </c>
      <c r="F35" s="38">
        <v>796</v>
      </c>
    </row>
    <row r="36" spans="2:6" ht="15" x14ac:dyDescent="0.2">
      <c r="B36" s="126"/>
      <c r="C36" s="123"/>
      <c r="D36" s="43">
        <v>5</v>
      </c>
      <c r="E36" s="43" t="s">
        <v>1718</v>
      </c>
      <c r="F36" s="38">
        <v>12</v>
      </c>
    </row>
    <row r="37" spans="2:6" ht="15" x14ac:dyDescent="0.2">
      <c r="B37" s="126"/>
      <c r="C37" s="123"/>
      <c r="D37" s="43">
        <v>6</v>
      </c>
      <c r="E37" s="43" t="s">
        <v>1719</v>
      </c>
      <c r="F37" s="38">
        <v>47</v>
      </c>
    </row>
    <row r="38" spans="2:6" ht="15" x14ac:dyDescent="0.2">
      <c r="B38" s="126"/>
      <c r="C38" s="123"/>
      <c r="D38" s="43">
        <v>7</v>
      </c>
      <c r="E38" s="43" t="s">
        <v>1720</v>
      </c>
      <c r="F38" s="38">
        <v>5</v>
      </c>
    </row>
    <row r="39" spans="2:6" ht="15" x14ac:dyDescent="0.2">
      <c r="B39" s="126"/>
      <c r="C39" s="123"/>
      <c r="D39" s="43">
        <v>8</v>
      </c>
      <c r="E39" s="43" t="s">
        <v>1721</v>
      </c>
      <c r="F39" s="38">
        <v>11</v>
      </c>
    </row>
    <row r="40" spans="2:6" ht="15" x14ac:dyDescent="0.2">
      <c r="B40" s="126"/>
      <c r="C40" s="123"/>
      <c r="D40" s="43">
        <v>9</v>
      </c>
      <c r="E40" s="43" t="s">
        <v>1722</v>
      </c>
      <c r="F40" s="38">
        <v>108</v>
      </c>
    </row>
    <row r="41" spans="2:6" ht="15" x14ac:dyDescent="0.2">
      <c r="B41" s="120"/>
      <c r="C41" s="122"/>
      <c r="D41" s="43">
        <v>99</v>
      </c>
      <c r="E41" s="43" t="s">
        <v>189</v>
      </c>
      <c r="F41" s="38">
        <v>281</v>
      </c>
    </row>
    <row r="42" spans="2:6" ht="15" x14ac:dyDescent="0.2">
      <c r="B42" s="121" t="s">
        <v>1728</v>
      </c>
      <c r="C42" s="121" t="s">
        <v>1729</v>
      </c>
      <c r="D42" s="45" t="s">
        <v>1730</v>
      </c>
      <c r="E42" s="45" t="s">
        <v>98</v>
      </c>
      <c r="F42" s="38">
        <v>67392</v>
      </c>
    </row>
    <row r="43" spans="2:6" ht="15" x14ac:dyDescent="0.2">
      <c r="B43" s="122"/>
      <c r="C43" s="122"/>
      <c r="D43" s="43" t="s">
        <v>766</v>
      </c>
      <c r="E43" s="43" t="s">
        <v>189</v>
      </c>
      <c r="F43" s="38">
        <v>926</v>
      </c>
    </row>
    <row r="44" spans="2:6" ht="15" x14ac:dyDescent="0.2">
      <c r="B44" s="119" t="s">
        <v>1731</v>
      </c>
      <c r="C44" s="121" t="s">
        <v>1732</v>
      </c>
      <c r="D44" s="43">
        <v>1</v>
      </c>
      <c r="E44" s="43" t="s">
        <v>1714</v>
      </c>
      <c r="F44" s="38">
        <v>149</v>
      </c>
    </row>
    <row r="45" spans="2:6" ht="15" x14ac:dyDescent="0.2">
      <c r="B45" s="126"/>
      <c r="C45" s="123"/>
      <c r="D45" s="43">
        <v>2</v>
      </c>
      <c r="E45" s="43" t="s">
        <v>1715</v>
      </c>
      <c r="F45" s="38">
        <v>69</v>
      </c>
    </row>
    <row r="46" spans="2:6" ht="15" x14ac:dyDescent="0.2">
      <c r="B46" s="126"/>
      <c r="C46" s="123"/>
      <c r="D46" s="43">
        <v>3</v>
      </c>
      <c r="E46" s="43" t="s">
        <v>1716</v>
      </c>
      <c r="F46" s="38">
        <v>10</v>
      </c>
    </row>
    <row r="47" spans="2:6" ht="15" x14ac:dyDescent="0.2">
      <c r="B47" s="126"/>
      <c r="C47" s="123"/>
      <c r="D47" s="43">
        <v>4</v>
      </c>
      <c r="E47" s="43" t="s">
        <v>1717</v>
      </c>
      <c r="F47" s="38">
        <v>264</v>
      </c>
    </row>
    <row r="48" spans="2:6" ht="15" x14ac:dyDescent="0.2">
      <c r="B48" s="126"/>
      <c r="C48" s="123"/>
      <c r="D48" s="43">
        <v>5</v>
      </c>
      <c r="E48" s="43" t="s">
        <v>1718</v>
      </c>
      <c r="F48" s="38">
        <v>4</v>
      </c>
    </row>
    <row r="49" spans="2:6" ht="15" x14ac:dyDescent="0.2">
      <c r="B49" s="126"/>
      <c r="C49" s="123"/>
      <c r="D49" s="43">
        <v>6</v>
      </c>
      <c r="E49" s="43" t="s">
        <v>1719</v>
      </c>
      <c r="F49" s="38">
        <v>2</v>
      </c>
    </row>
    <row r="50" spans="2:6" ht="15" x14ac:dyDescent="0.2">
      <c r="B50" s="126"/>
      <c r="C50" s="123"/>
      <c r="D50" s="43">
        <v>8</v>
      </c>
      <c r="E50" s="43" t="s">
        <v>1721</v>
      </c>
      <c r="F50" s="38">
        <v>2</v>
      </c>
    </row>
    <row r="51" spans="2:6" ht="15" x14ac:dyDescent="0.2">
      <c r="B51" s="126"/>
      <c r="C51" s="123"/>
      <c r="D51" s="43">
        <v>9</v>
      </c>
      <c r="E51" s="43" t="s">
        <v>1722</v>
      </c>
      <c r="F51" s="38">
        <v>50</v>
      </c>
    </row>
    <row r="52" spans="2:6" ht="15" x14ac:dyDescent="0.2">
      <c r="B52" s="120"/>
      <c r="C52" s="122"/>
      <c r="D52" s="43">
        <v>99</v>
      </c>
      <c r="E52" s="43" t="s">
        <v>189</v>
      </c>
      <c r="F52" s="38">
        <v>140</v>
      </c>
    </row>
    <row r="53" spans="2:6" ht="15" x14ac:dyDescent="0.2">
      <c r="B53" s="119" t="s">
        <v>1733</v>
      </c>
      <c r="C53" s="121" t="s">
        <v>1734</v>
      </c>
      <c r="D53" s="90" t="s">
        <v>1735</v>
      </c>
      <c r="E53" s="65" t="s">
        <v>98</v>
      </c>
      <c r="F53" s="38">
        <v>67519</v>
      </c>
    </row>
    <row r="54" spans="2:6" ht="15" x14ac:dyDescent="0.2">
      <c r="B54" s="120"/>
      <c r="C54" s="122"/>
      <c r="D54" s="59">
        <v>9</v>
      </c>
      <c r="E54" s="57" t="s">
        <v>189</v>
      </c>
      <c r="F54" s="38">
        <v>799</v>
      </c>
    </row>
    <row r="55" spans="2:6" ht="15" x14ac:dyDescent="0.2">
      <c r="B55" s="119" t="s">
        <v>1736</v>
      </c>
      <c r="C55" s="121" t="s">
        <v>1737</v>
      </c>
      <c r="D55" s="43">
        <v>1</v>
      </c>
      <c r="E55" s="43" t="s">
        <v>1714</v>
      </c>
      <c r="F55" s="38">
        <v>8</v>
      </c>
    </row>
    <row r="56" spans="2:6" ht="15" x14ac:dyDescent="0.2">
      <c r="B56" s="126"/>
      <c r="C56" s="123"/>
      <c r="D56" s="43">
        <v>2</v>
      </c>
      <c r="E56" s="43" t="s">
        <v>1715</v>
      </c>
      <c r="F56" s="38">
        <v>4</v>
      </c>
    </row>
    <row r="57" spans="2:6" ht="15" x14ac:dyDescent="0.2">
      <c r="B57" s="126"/>
      <c r="C57" s="123"/>
      <c r="D57" s="43">
        <v>3</v>
      </c>
      <c r="E57" s="43" t="s">
        <v>1716</v>
      </c>
      <c r="F57" s="38">
        <v>6</v>
      </c>
    </row>
    <row r="58" spans="2:6" ht="15" x14ac:dyDescent="0.2">
      <c r="B58" s="126"/>
      <c r="C58" s="123"/>
      <c r="D58" s="43">
        <v>4</v>
      </c>
      <c r="E58" s="43" t="s">
        <v>1717</v>
      </c>
      <c r="F58" s="38">
        <v>317</v>
      </c>
    </row>
    <row r="59" spans="2:6" ht="15" x14ac:dyDescent="0.2">
      <c r="B59" s="126"/>
      <c r="C59" s="123"/>
      <c r="D59" s="43">
        <v>6</v>
      </c>
      <c r="E59" s="43" t="s">
        <v>1719</v>
      </c>
      <c r="F59" s="38">
        <v>1</v>
      </c>
    </row>
    <row r="60" spans="2:6" ht="15" x14ac:dyDescent="0.2">
      <c r="B60" s="126"/>
      <c r="C60" s="123"/>
      <c r="D60" s="43">
        <v>7</v>
      </c>
      <c r="E60" s="43" t="s">
        <v>1720</v>
      </c>
      <c r="F60" s="38">
        <v>2</v>
      </c>
    </row>
    <row r="61" spans="2:6" ht="15" x14ac:dyDescent="0.2">
      <c r="B61" s="126"/>
      <c r="C61" s="123"/>
      <c r="D61" s="43">
        <v>8</v>
      </c>
      <c r="E61" s="43" t="s">
        <v>1721</v>
      </c>
      <c r="F61" s="38">
        <v>6</v>
      </c>
    </row>
    <row r="62" spans="2:6" ht="15" x14ac:dyDescent="0.2">
      <c r="B62" s="126"/>
      <c r="C62" s="123"/>
      <c r="D62" s="43">
        <v>9</v>
      </c>
      <c r="E62" s="43" t="s">
        <v>1722</v>
      </c>
      <c r="F62" s="38">
        <v>50</v>
      </c>
    </row>
    <row r="63" spans="2:6" ht="15" x14ac:dyDescent="0.2">
      <c r="B63" s="120"/>
      <c r="C63" s="122"/>
      <c r="D63" s="43">
        <v>99</v>
      </c>
      <c r="E63" s="43" t="s">
        <v>189</v>
      </c>
      <c r="F63" s="38">
        <v>70</v>
      </c>
    </row>
    <row r="64" spans="2:6" ht="15" x14ac:dyDescent="0.2">
      <c r="B64" s="119" t="s">
        <v>1738</v>
      </c>
      <c r="C64" s="121" t="s">
        <v>1739</v>
      </c>
      <c r="D64" s="65" t="s">
        <v>1711</v>
      </c>
      <c r="E64" s="65" t="s">
        <v>98</v>
      </c>
      <c r="F64" s="38">
        <v>67674</v>
      </c>
    </row>
    <row r="65" spans="2:6" ht="15" x14ac:dyDescent="0.2">
      <c r="B65" s="120"/>
      <c r="C65" s="122"/>
      <c r="D65" s="59">
        <v>9</v>
      </c>
      <c r="E65" s="57" t="s">
        <v>189</v>
      </c>
      <c r="F65" s="38">
        <v>644</v>
      </c>
    </row>
    <row r="66" spans="2:6" ht="15" x14ac:dyDescent="0.2">
      <c r="B66" s="119" t="s">
        <v>1740</v>
      </c>
      <c r="C66" s="121" t="s">
        <v>1741</v>
      </c>
      <c r="D66" s="43">
        <v>1</v>
      </c>
      <c r="E66" s="43" t="s">
        <v>1714</v>
      </c>
      <c r="F66" s="38">
        <v>107</v>
      </c>
    </row>
    <row r="67" spans="2:6" ht="15" x14ac:dyDescent="0.2">
      <c r="B67" s="126"/>
      <c r="C67" s="123"/>
      <c r="D67" s="43">
        <v>2</v>
      </c>
      <c r="E67" s="43" t="s">
        <v>1715</v>
      </c>
      <c r="F67" s="38">
        <v>38</v>
      </c>
    </row>
    <row r="68" spans="2:6" ht="15" x14ac:dyDescent="0.2">
      <c r="B68" s="126"/>
      <c r="C68" s="123"/>
      <c r="D68" s="43">
        <v>3</v>
      </c>
      <c r="E68" s="43" t="s">
        <v>1716</v>
      </c>
      <c r="F68" s="38">
        <v>31</v>
      </c>
    </row>
    <row r="69" spans="2:6" ht="15" x14ac:dyDescent="0.2">
      <c r="B69" s="126"/>
      <c r="C69" s="123"/>
      <c r="D69" s="43">
        <v>4</v>
      </c>
      <c r="E69" s="43" t="s">
        <v>1717</v>
      </c>
      <c r="F69" s="38">
        <v>540</v>
      </c>
    </row>
    <row r="70" spans="2:6" ht="15" x14ac:dyDescent="0.2">
      <c r="B70" s="126"/>
      <c r="C70" s="123"/>
      <c r="D70" s="43">
        <v>5</v>
      </c>
      <c r="E70" s="43" t="s">
        <v>1718</v>
      </c>
      <c r="F70" s="38">
        <v>10</v>
      </c>
    </row>
    <row r="71" spans="2:6" ht="15" x14ac:dyDescent="0.2">
      <c r="B71" s="126"/>
      <c r="C71" s="123"/>
      <c r="D71" s="43">
        <v>6</v>
      </c>
      <c r="E71" s="43" t="s">
        <v>1719</v>
      </c>
      <c r="F71" s="38">
        <v>8</v>
      </c>
    </row>
    <row r="72" spans="2:6" ht="15" x14ac:dyDescent="0.2">
      <c r="B72" s="126"/>
      <c r="C72" s="123"/>
      <c r="D72" s="43">
        <v>7</v>
      </c>
      <c r="E72" s="43" t="s">
        <v>1720</v>
      </c>
      <c r="F72" s="38">
        <v>4</v>
      </c>
    </row>
    <row r="73" spans="2:6" ht="15" x14ac:dyDescent="0.2">
      <c r="B73" s="126"/>
      <c r="C73" s="123"/>
      <c r="D73" s="43">
        <v>8</v>
      </c>
      <c r="E73" s="43" t="s">
        <v>1721</v>
      </c>
      <c r="F73" s="38">
        <v>13</v>
      </c>
    </row>
    <row r="74" spans="2:6" ht="15" x14ac:dyDescent="0.2">
      <c r="B74" s="126"/>
      <c r="C74" s="123"/>
      <c r="D74" s="43">
        <v>9</v>
      </c>
      <c r="E74" s="43" t="s">
        <v>1722</v>
      </c>
      <c r="F74" s="38">
        <v>104</v>
      </c>
    </row>
    <row r="75" spans="2:6" ht="15" x14ac:dyDescent="0.2">
      <c r="B75" s="120"/>
      <c r="C75" s="122"/>
      <c r="D75" s="43">
        <v>99</v>
      </c>
      <c r="E75" s="43" t="s">
        <v>189</v>
      </c>
      <c r="F75" s="38">
        <v>239</v>
      </c>
    </row>
    <row r="76" spans="2:6" ht="30" x14ac:dyDescent="0.2">
      <c r="B76" s="39" t="s">
        <v>1742</v>
      </c>
      <c r="C76" s="43" t="s">
        <v>1743</v>
      </c>
      <c r="D76" s="65" t="s">
        <v>1744</v>
      </c>
      <c r="E76" s="65" t="s">
        <v>98</v>
      </c>
      <c r="F76" s="38">
        <v>68318</v>
      </c>
    </row>
    <row r="77" spans="2:6" ht="15" x14ac:dyDescent="0.2">
      <c r="B77" s="119" t="s">
        <v>1745</v>
      </c>
      <c r="C77" s="121" t="s">
        <v>1746</v>
      </c>
      <c r="D77" s="43">
        <v>1</v>
      </c>
      <c r="E77" s="43" t="s">
        <v>1714</v>
      </c>
      <c r="F77" s="38">
        <v>9</v>
      </c>
    </row>
    <row r="78" spans="2:6" ht="15" x14ac:dyDescent="0.2">
      <c r="B78" s="126"/>
      <c r="C78" s="123"/>
      <c r="D78" s="43">
        <v>2</v>
      </c>
      <c r="E78" s="43" t="s">
        <v>1715</v>
      </c>
      <c r="F78" s="38">
        <v>7</v>
      </c>
    </row>
    <row r="79" spans="2:6" ht="15" x14ac:dyDescent="0.2">
      <c r="B79" s="126"/>
      <c r="C79" s="123"/>
      <c r="D79" s="43">
        <v>3</v>
      </c>
      <c r="E79" s="43" t="s">
        <v>1716</v>
      </c>
      <c r="F79" s="38">
        <v>8</v>
      </c>
    </row>
    <row r="80" spans="2:6" ht="15" x14ac:dyDescent="0.2">
      <c r="B80" s="126"/>
      <c r="C80" s="123"/>
      <c r="D80" s="43">
        <v>4</v>
      </c>
      <c r="E80" s="43" t="s">
        <v>1717</v>
      </c>
      <c r="F80" s="38">
        <v>260</v>
      </c>
    </row>
    <row r="81" spans="2:6" ht="15" x14ac:dyDescent="0.2">
      <c r="B81" s="126"/>
      <c r="C81" s="123"/>
      <c r="D81" s="43">
        <v>5</v>
      </c>
      <c r="E81" s="43" t="s">
        <v>1718</v>
      </c>
      <c r="F81" s="38">
        <v>4</v>
      </c>
    </row>
    <row r="82" spans="2:6" ht="15" x14ac:dyDescent="0.2">
      <c r="B82" s="126"/>
      <c r="C82" s="123"/>
      <c r="D82" s="43">
        <v>6</v>
      </c>
      <c r="E82" s="43" t="s">
        <v>1719</v>
      </c>
      <c r="F82" s="38">
        <v>101</v>
      </c>
    </row>
    <row r="83" spans="2:6" ht="15" x14ac:dyDescent="0.2">
      <c r="B83" s="126"/>
      <c r="C83" s="123"/>
      <c r="D83" s="43">
        <v>7</v>
      </c>
      <c r="E83" s="43" t="s">
        <v>1720</v>
      </c>
      <c r="F83" s="38">
        <v>12</v>
      </c>
    </row>
    <row r="84" spans="2:6" ht="15" x14ac:dyDescent="0.2">
      <c r="B84" s="126"/>
      <c r="C84" s="123"/>
      <c r="D84" s="43">
        <v>8</v>
      </c>
      <c r="E84" s="43" t="s">
        <v>1721</v>
      </c>
      <c r="F84" s="38">
        <v>17</v>
      </c>
    </row>
    <row r="85" spans="2:6" ht="15" x14ac:dyDescent="0.2">
      <c r="B85" s="126"/>
      <c r="C85" s="123"/>
      <c r="D85" s="43">
        <v>9</v>
      </c>
      <c r="E85" s="43" t="s">
        <v>1722</v>
      </c>
      <c r="F85" s="38">
        <v>102</v>
      </c>
    </row>
    <row r="86" spans="2:6" ht="15" x14ac:dyDescent="0.2">
      <c r="B86" s="120"/>
      <c r="C86" s="122"/>
      <c r="D86" s="43">
        <v>99</v>
      </c>
      <c r="E86" s="43" t="s">
        <v>189</v>
      </c>
      <c r="F86" s="38">
        <v>64</v>
      </c>
    </row>
    <row r="87" spans="2:6" ht="30" x14ac:dyDescent="0.2">
      <c r="B87" s="39" t="s">
        <v>1747</v>
      </c>
      <c r="C87" s="43" t="s">
        <v>1748</v>
      </c>
      <c r="D87" s="57" t="s">
        <v>211</v>
      </c>
      <c r="E87" s="57" t="s">
        <v>98</v>
      </c>
      <c r="F87" s="38">
        <f>218491-217907</f>
        <v>584</v>
      </c>
    </row>
    <row r="88" spans="2:6" ht="15" x14ac:dyDescent="0.2">
      <c r="B88" s="119" t="s">
        <v>1749</v>
      </c>
      <c r="C88" s="121" t="s">
        <v>1750</v>
      </c>
      <c r="D88" s="65" t="s">
        <v>1751</v>
      </c>
      <c r="E88" s="65" t="s">
        <v>98</v>
      </c>
      <c r="F88" s="38">
        <v>63412</v>
      </c>
    </row>
    <row r="89" spans="2:6" ht="15" x14ac:dyDescent="0.2">
      <c r="B89" s="120"/>
      <c r="C89" s="122"/>
      <c r="D89" s="59">
        <v>9</v>
      </c>
      <c r="E89" s="57" t="s">
        <v>189</v>
      </c>
      <c r="F89" s="38">
        <v>4906</v>
      </c>
    </row>
    <row r="90" spans="2:6" ht="15" x14ac:dyDescent="0.2">
      <c r="B90" s="119" t="s">
        <v>1752</v>
      </c>
      <c r="C90" s="121" t="s">
        <v>1753</v>
      </c>
      <c r="D90" s="65" t="s">
        <v>1754</v>
      </c>
      <c r="E90" s="65" t="s">
        <v>98</v>
      </c>
      <c r="F90" s="38">
        <v>64481</v>
      </c>
    </row>
    <row r="91" spans="2:6" ht="15" x14ac:dyDescent="0.2">
      <c r="B91" s="120"/>
      <c r="C91" s="122"/>
      <c r="D91" s="59">
        <v>9</v>
      </c>
      <c r="E91" s="57" t="s">
        <v>189</v>
      </c>
      <c r="F91" s="38">
        <v>3837</v>
      </c>
    </row>
    <row r="92" spans="2:6" ht="15" x14ac:dyDescent="0.2">
      <c r="B92" s="119" t="s">
        <v>1755</v>
      </c>
      <c r="C92" s="121" t="s">
        <v>1756</v>
      </c>
      <c r="D92" s="65" t="s">
        <v>1725</v>
      </c>
      <c r="E92" s="65" t="s">
        <v>98</v>
      </c>
      <c r="F92" s="38">
        <v>67417</v>
      </c>
    </row>
    <row r="93" spans="2:6" ht="15" x14ac:dyDescent="0.2">
      <c r="B93" s="120"/>
      <c r="C93" s="122"/>
      <c r="D93" s="59">
        <v>9</v>
      </c>
      <c r="E93" s="57" t="s">
        <v>189</v>
      </c>
      <c r="F93" s="38">
        <v>901</v>
      </c>
    </row>
    <row r="94" spans="2:6" ht="15" x14ac:dyDescent="0.2">
      <c r="B94" s="119" t="s">
        <v>1757</v>
      </c>
      <c r="C94" s="131" t="s">
        <v>1758</v>
      </c>
      <c r="D94" s="91" t="s">
        <v>1759</v>
      </c>
      <c r="E94" s="65" t="s">
        <v>98</v>
      </c>
      <c r="F94" s="38">
        <v>67575</v>
      </c>
    </row>
    <row r="95" spans="2:6" ht="15" x14ac:dyDescent="0.2">
      <c r="B95" s="120"/>
      <c r="C95" s="132"/>
      <c r="D95" s="59">
        <v>9</v>
      </c>
      <c r="E95" s="57" t="s">
        <v>189</v>
      </c>
      <c r="F95" s="38">
        <v>743</v>
      </c>
    </row>
    <row r="96" spans="2:6" ht="30" x14ac:dyDescent="0.2">
      <c r="B96" s="39" t="s">
        <v>1760</v>
      </c>
      <c r="C96" s="43" t="s">
        <v>1761</v>
      </c>
      <c r="D96" s="57" t="s">
        <v>211</v>
      </c>
      <c r="E96" s="57" t="s">
        <v>98</v>
      </c>
      <c r="F96" s="38">
        <f>218491-218206</f>
        <v>285</v>
      </c>
    </row>
    <row r="97" spans="2:6" ht="15" x14ac:dyDescent="0.2">
      <c r="B97" s="119" t="s">
        <v>1762</v>
      </c>
      <c r="C97" s="131" t="s">
        <v>1763</v>
      </c>
      <c r="D97" s="65" t="s">
        <v>1764</v>
      </c>
      <c r="E97" s="65" t="s">
        <v>98</v>
      </c>
      <c r="F97" s="38">
        <v>67328</v>
      </c>
    </row>
    <row r="98" spans="2:6" ht="15" x14ac:dyDescent="0.2">
      <c r="B98" s="120"/>
      <c r="C98" s="132"/>
      <c r="D98" s="59">
        <v>9</v>
      </c>
      <c r="E98" s="57" t="s">
        <v>189</v>
      </c>
      <c r="F98" s="38">
        <v>990</v>
      </c>
    </row>
    <row r="99" spans="2:6" ht="15" x14ac:dyDescent="0.2">
      <c r="B99" s="119" t="s">
        <v>1765</v>
      </c>
      <c r="C99" s="131" t="s">
        <v>1766</v>
      </c>
      <c r="D99" s="91" t="s">
        <v>1767</v>
      </c>
      <c r="E99" s="65" t="s">
        <v>98</v>
      </c>
      <c r="F99" s="38">
        <v>67430</v>
      </c>
    </row>
    <row r="100" spans="2:6" ht="15" x14ac:dyDescent="0.2">
      <c r="B100" s="120"/>
      <c r="C100" s="132"/>
      <c r="D100" s="59">
        <v>9</v>
      </c>
      <c r="E100" s="57" t="s">
        <v>189</v>
      </c>
      <c r="F100" s="38">
        <v>888</v>
      </c>
    </row>
    <row r="101" spans="2:6" ht="15" x14ac:dyDescent="0.2">
      <c r="B101" s="119" t="s">
        <v>1768</v>
      </c>
      <c r="C101" s="121" t="s">
        <v>1769</v>
      </c>
      <c r="D101" s="91" t="s">
        <v>1770</v>
      </c>
      <c r="E101" s="65" t="s">
        <v>98</v>
      </c>
      <c r="F101" s="38">
        <v>67676</v>
      </c>
    </row>
    <row r="102" spans="2:6" ht="15" x14ac:dyDescent="0.2">
      <c r="B102" s="120"/>
      <c r="C102" s="122"/>
      <c r="D102" s="59">
        <v>9</v>
      </c>
      <c r="E102" s="57" t="s">
        <v>189</v>
      </c>
      <c r="F102" s="38">
        <v>642</v>
      </c>
    </row>
    <row r="103" spans="2:6" ht="15" x14ac:dyDescent="0.2">
      <c r="B103" s="119" t="s">
        <v>1771</v>
      </c>
      <c r="C103" s="121" t="s">
        <v>1772</v>
      </c>
      <c r="D103" s="65" t="s">
        <v>1754</v>
      </c>
      <c r="E103" s="65" t="s">
        <v>98</v>
      </c>
      <c r="F103" s="38">
        <v>67770</v>
      </c>
    </row>
    <row r="104" spans="2:6" ht="15" x14ac:dyDescent="0.2">
      <c r="B104" s="120"/>
      <c r="C104" s="122"/>
      <c r="D104" s="59">
        <v>9</v>
      </c>
      <c r="E104" s="57" t="s">
        <v>189</v>
      </c>
      <c r="F104" s="38">
        <v>548</v>
      </c>
    </row>
    <row r="105" spans="2:6" ht="15" x14ac:dyDescent="0.2">
      <c r="B105" s="119" t="s">
        <v>1773</v>
      </c>
      <c r="C105" s="121" t="s">
        <v>1774</v>
      </c>
      <c r="D105" s="65" t="s">
        <v>1775</v>
      </c>
      <c r="E105" s="65" t="s">
        <v>98</v>
      </c>
      <c r="F105" s="38">
        <v>67599</v>
      </c>
    </row>
    <row r="106" spans="2:6" ht="15" x14ac:dyDescent="0.2">
      <c r="B106" s="120"/>
      <c r="C106" s="122"/>
      <c r="D106" s="59">
        <v>9</v>
      </c>
      <c r="E106" s="57" t="s">
        <v>189</v>
      </c>
      <c r="F106" s="38">
        <v>719</v>
      </c>
    </row>
    <row r="107" spans="2:6" ht="15" x14ac:dyDescent="0.2">
      <c r="B107" s="119" t="s">
        <v>1776</v>
      </c>
      <c r="C107" s="121" t="s">
        <v>1777</v>
      </c>
      <c r="D107" s="65" t="s">
        <v>1778</v>
      </c>
      <c r="E107" s="65" t="s">
        <v>98</v>
      </c>
      <c r="F107" s="38">
        <v>67799</v>
      </c>
    </row>
    <row r="108" spans="2:6" ht="15" x14ac:dyDescent="0.2">
      <c r="B108" s="120"/>
      <c r="C108" s="122"/>
      <c r="D108" s="92">
        <v>9</v>
      </c>
      <c r="E108" s="57" t="s">
        <v>189</v>
      </c>
      <c r="F108" s="38">
        <v>519</v>
      </c>
    </row>
    <row r="109" spans="2:6" ht="15" x14ac:dyDescent="0.2">
      <c r="B109" s="119" t="s">
        <v>1779</v>
      </c>
      <c r="C109" s="121" t="s">
        <v>1780</v>
      </c>
      <c r="D109" s="65" t="s">
        <v>1778</v>
      </c>
      <c r="E109" s="65" t="s">
        <v>98</v>
      </c>
      <c r="F109" s="38">
        <v>67799</v>
      </c>
    </row>
    <row r="110" spans="2:6" ht="15" x14ac:dyDescent="0.2">
      <c r="B110" s="120"/>
      <c r="C110" s="122"/>
      <c r="D110" s="59">
        <v>9</v>
      </c>
      <c r="E110" s="57" t="s">
        <v>189</v>
      </c>
      <c r="F110" s="38">
        <v>519</v>
      </c>
    </row>
    <row r="111" spans="2:6" ht="15" x14ac:dyDescent="0.2">
      <c r="B111" s="119" t="s">
        <v>1781</v>
      </c>
      <c r="C111" s="121" t="s">
        <v>1782</v>
      </c>
      <c r="D111" s="65" t="s">
        <v>1778</v>
      </c>
      <c r="E111" s="65" t="s">
        <v>98</v>
      </c>
      <c r="F111" s="38">
        <v>67564</v>
      </c>
    </row>
    <row r="112" spans="2:6" ht="15" x14ac:dyDescent="0.2">
      <c r="B112" s="120"/>
      <c r="C112" s="122"/>
      <c r="D112" s="59">
        <v>9</v>
      </c>
      <c r="E112" s="57" t="s">
        <v>189</v>
      </c>
      <c r="F112" s="38">
        <v>754</v>
      </c>
    </row>
    <row r="113" spans="2:6" ht="15" x14ac:dyDescent="0.2">
      <c r="B113" s="119" t="s">
        <v>1783</v>
      </c>
      <c r="C113" s="121" t="s">
        <v>1784</v>
      </c>
      <c r="D113" s="65" t="s">
        <v>1778</v>
      </c>
      <c r="E113" s="65" t="s">
        <v>98</v>
      </c>
      <c r="F113" s="38">
        <v>67816</v>
      </c>
    </row>
    <row r="114" spans="2:6" ht="15" x14ac:dyDescent="0.2">
      <c r="B114" s="120"/>
      <c r="C114" s="122"/>
      <c r="D114" s="59">
        <v>9</v>
      </c>
      <c r="E114" s="57" t="s">
        <v>189</v>
      </c>
      <c r="F114" s="38">
        <v>502</v>
      </c>
    </row>
    <row r="115" spans="2:6" ht="15" x14ac:dyDescent="0.2">
      <c r="B115" s="119" t="s">
        <v>1785</v>
      </c>
      <c r="C115" s="121" t="s">
        <v>1786</v>
      </c>
      <c r="D115" s="65" t="s">
        <v>1787</v>
      </c>
      <c r="E115" s="65" t="s">
        <v>98</v>
      </c>
      <c r="F115" s="38">
        <v>67842</v>
      </c>
    </row>
    <row r="116" spans="2:6" ht="15" x14ac:dyDescent="0.2">
      <c r="B116" s="120"/>
      <c r="C116" s="122"/>
      <c r="D116" s="59">
        <v>9</v>
      </c>
      <c r="E116" s="57" t="s">
        <v>189</v>
      </c>
      <c r="F116" s="38">
        <v>476</v>
      </c>
    </row>
    <row r="117" spans="2:6" ht="15" x14ac:dyDescent="0.2">
      <c r="B117" s="119" t="s">
        <v>1788</v>
      </c>
      <c r="C117" s="129" t="s">
        <v>1789</v>
      </c>
      <c r="D117" s="91" t="s">
        <v>1775</v>
      </c>
      <c r="E117" s="65" t="s">
        <v>98</v>
      </c>
      <c r="F117" s="38">
        <v>67825</v>
      </c>
    </row>
    <row r="118" spans="2:6" ht="15" x14ac:dyDescent="0.2">
      <c r="B118" s="120"/>
      <c r="C118" s="130"/>
      <c r="D118" s="59">
        <v>9</v>
      </c>
      <c r="E118" s="57" t="s">
        <v>189</v>
      </c>
      <c r="F118" s="38">
        <v>493</v>
      </c>
    </row>
    <row r="119" spans="2:6" ht="15" x14ac:dyDescent="0.2">
      <c r="B119" s="119" t="s">
        <v>1790</v>
      </c>
      <c r="C119" s="121" t="s">
        <v>1791</v>
      </c>
      <c r="D119" s="91" t="s">
        <v>1792</v>
      </c>
      <c r="E119" s="65" t="s">
        <v>98</v>
      </c>
      <c r="F119" s="38">
        <v>67801</v>
      </c>
    </row>
    <row r="120" spans="2:6" ht="15" x14ac:dyDescent="0.2">
      <c r="B120" s="120"/>
      <c r="C120" s="122"/>
      <c r="D120" s="59">
        <v>9</v>
      </c>
      <c r="E120" s="57" t="s">
        <v>189</v>
      </c>
      <c r="F120" s="38">
        <v>517</v>
      </c>
    </row>
    <row r="121" spans="2:6" ht="15" x14ac:dyDescent="0.2">
      <c r="B121" s="119" t="s">
        <v>1793</v>
      </c>
      <c r="C121" s="121" t="s">
        <v>1794</v>
      </c>
      <c r="D121" s="43">
        <v>1</v>
      </c>
      <c r="E121" s="43" t="s">
        <v>1795</v>
      </c>
      <c r="F121" s="38">
        <v>2299</v>
      </c>
    </row>
    <row r="122" spans="2:6" ht="15" x14ac:dyDescent="0.2">
      <c r="B122" s="126"/>
      <c r="C122" s="123"/>
      <c r="D122" s="43">
        <v>2</v>
      </c>
      <c r="E122" s="43" t="s">
        <v>1796</v>
      </c>
      <c r="F122" s="38">
        <v>66010</v>
      </c>
    </row>
    <row r="123" spans="2:6" ht="15" x14ac:dyDescent="0.2">
      <c r="B123" s="120"/>
      <c r="C123" s="122"/>
      <c r="D123" s="43">
        <v>9</v>
      </c>
      <c r="E123" s="43" t="s">
        <v>189</v>
      </c>
      <c r="F123" s="38">
        <v>9</v>
      </c>
    </row>
    <row r="124" spans="2:6" ht="15" x14ac:dyDescent="0.2">
      <c r="B124" s="119" t="s">
        <v>1797</v>
      </c>
      <c r="C124" s="121" t="s">
        <v>1798</v>
      </c>
      <c r="D124" s="91" t="s">
        <v>1725</v>
      </c>
      <c r="E124" s="65" t="s">
        <v>98</v>
      </c>
      <c r="F124" s="38">
        <v>2056</v>
      </c>
    </row>
    <row r="125" spans="2:6" ht="15" x14ac:dyDescent="0.2">
      <c r="B125" s="120"/>
      <c r="C125" s="122"/>
      <c r="D125" s="59">
        <v>9</v>
      </c>
      <c r="E125" s="57" t="s">
        <v>189</v>
      </c>
      <c r="F125" s="38">
        <v>243</v>
      </c>
    </row>
    <row r="126" spans="2:6" ht="15" x14ac:dyDescent="0.2">
      <c r="B126" s="119" t="s">
        <v>1799</v>
      </c>
      <c r="C126" s="121" t="s">
        <v>1800</v>
      </c>
      <c r="D126" s="65" t="s">
        <v>1801</v>
      </c>
      <c r="E126" s="65" t="s">
        <v>98</v>
      </c>
      <c r="F126" s="38">
        <v>18613</v>
      </c>
    </row>
    <row r="127" spans="2:6" ht="15" x14ac:dyDescent="0.2">
      <c r="B127" s="120"/>
      <c r="C127" s="122"/>
      <c r="D127" s="59">
        <v>9</v>
      </c>
      <c r="E127" s="57" t="s">
        <v>189</v>
      </c>
      <c r="F127" s="38">
        <v>1368</v>
      </c>
    </row>
    <row r="128" spans="2:6" ht="15" x14ac:dyDescent="0.2">
      <c r="B128" s="119" t="s">
        <v>1802</v>
      </c>
      <c r="C128" s="121" t="s">
        <v>1803</v>
      </c>
      <c r="D128" s="91" t="s">
        <v>1801</v>
      </c>
      <c r="E128" s="65" t="s">
        <v>98</v>
      </c>
      <c r="F128" s="38">
        <v>18508</v>
      </c>
    </row>
    <row r="129" spans="2:6" ht="15" x14ac:dyDescent="0.2">
      <c r="B129" s="120"/>
      <c r="C129" s="122"/>
      <c r="D129" s="59">
        <v>9</v>
      </c>
      <c r="E129" s="57" t="s">
        <v>189</v>
      </c>
      <c r="F129" s="38">
        <v>1473</v>
      </c>
    </row>
    <row r="130" spans="2:6" ht="15" x14ac:dyDescent="0.2">
      <c r="B130" s="119" t="s">
        <v>1804</v>
      </c>
      <c r="C130" s="121" t="s">
        <v>1805</v>
      </c>
      <c r="D130" s="91" t="s">
        <v>1801</v>
      </c>
      <c r="E130" s="65" t="s">
        <v>98</v>
      </c>
      <c r="F130" s="38">
        <v>18451</v>
      </c>
    </row>
    <row r="131" spans="2:6" ht="15" x14ac:dyDescent="0.2">
      <c r="B131" s="120"/>
      <c r="C131" s="122"/>
      <c r="D131" s="59">
        <v>9</v>
      </c>
      <c r="E131" s="57" t="s">
        <v>189</v>
      </c>
      <c r="F131" s="38">
        <v>1530</v>
      </c>
    </row>
    <row r="132" spans="2:6" ht="15" x14ac:dyDescent="0.2">
      <c r="B132" s="119" t="s">
        <v>1806</v>
      </c>
      <c r="C132" s="121" t="s">
        <v>1807</v>
      </c>
      <c r="D132" s="90" t="s">
        <v>1711</v>
      </c>
      <c r="E132" s="65" t="s">
        <v>98</v>
      </c>
      <c r="F132" s="38">
        <v>19981</v>
      </c>
    </row>
    <row r="133" spans="2:6" ht="15" x14ac:dyDescent="0.2">
      <c r="B133" s="120"/>
      <c r="C133" s="122"/>
      <c r="D133" s="59">
        <v>9</v>
      </c>
      <c r="E133" s="57" t="s">
        <v>189</v>
      </c>
      <c r="F133" s="38">
        <v>910</v>
      </c>
    </row>
    <row r="134" spans="2:6" ht="15" x14ac:dyDescent="0.2">
      <c r="B134" s="119" t="s">
        <v>1808</v>
      </c>
      <c r="C134" s="121" t="s">
        <v>1809</v>
      </c>
      <c r="D134" s="65" t="s">
        <v>1810</v>
      </c>
      <c r="E134" s="65" t="s">
        <v>98</v>
      </c>
      <c r="F134" s="38">
        <v>18857</v>
      </c>
    </row>
    <row r="135" spans="2:6" ht="15" x14ac:dyDescent="0.2">
      <c r="B135" s="120"/>
      <c r="C135" s="122"/>
      <c r="D135" s="59">
        <v>9</v>
      </c>
      <c r="E135" s="57" t="s">
        <v>189</v>
      </c>
      <c r="F135" s="38">
        <v>1124</v>
      </c>
    </row>
    <row r="136" spans="2:6" ht="15" x14ac:dyDescent="0.2">
      <c r="B136" s="119" t="s">
        <v>1811</v>
      </c>
      <c r="C136" s="121" t="s">
        <v>1812</v>
      </c>
      <c r="D136" s="43">
        <v>1</v>
      </c>
      <c r="E136" s="43" t="s">
        <v>1813</v>
      </c>
      <c r="F136" s="38">
        <v>873</v>
      </c>
    </row>
    <row r="137" spans="2:6" ht="15" x14ac:dyDescent="0.2">
      <c r="B137" s="126"/>
      <c r="C137" s="123"/>
      <c r="D137" s="43">
        <v>2</v>
      </c>
      <c r="E137" s="43" t="s">
        <v>1814</v>
      </c>
      <c r="F137" s="38">
        <v>19097</v>
      </c>
    </row>
    <row r="138" spans="2:6" ht="15" x14ac:dyDescent="0.2">
      <c r="B138" s="120"/>
      <c r="C138" s="122"/>
      <c r="D138" s="43">
        <v>9</v>
      </c>
      <c r="E138" s="43" t="s">
        <v>189</v>
      </c>
      <c r="F138" s="38">
        <v>11</v>
      </c>
    </row>
    <row r="139" spans="2:6" ht="15" x14ac:dyDescent="0.2">
      <c r="B139" s="119" t="s">
        <v>1815</v>
      </c>
      <c r="C139" s="121" t="s">
        <v>1816</v>
      </c>
      <c r="D139" s="65" t="s">
        <v>1754</v>
      </c>
      <c r="E139" s="65" t="s">
        <v>98</v>
      </c>
      <c r="F139" s="38">
        <v>854</v>
      </c>
    </row>
    <row r="140" spans="2:6" ht="15" x14ac:dyDescent="0.2">
      <c r="B140" s="120"/>
      <c r="C140" s="122"/>
      <c r="D140" s="59">
        <v>9</v>
      </c>
      <c r="E140" s="57" t="s">
        <v>189</v>
      </c>
      <c r="F140" s="38">
        <v>93</v>
      </c>
    </row>
    <row r="141" spans="2:6" ht="15" x14ac:dyDescent="0.2">
      <c r="B141" s="119" t="s">
        <v>1817</v>
      </c>
      <c r="C141" s="127" t="s">
        <v>1818</v>
      </c>
      <c r="D141" s="65" t="s">
        <v>1819</v>
      </c>
      <c r="E141" s="65" t="s">
        <v>98</v>
      </c>
      <c r="F141" s="38">
        <v>93189</v>
      </c>
    </row>
    <row r="142" spans="2:6" ht="15" x14ac:dyDescent="0.2">
      <c r="B142" s="120"/>
      <c r="C142" s="128"/>
      <c r="D142" s="59">
        <v>9</v>
      </c>
      <c r="E142" s="57" t="s">
        <v>189</v>
      </c>
      <c r="F142" s="38">
        <v>610</v>
      </c>
    </row>
    <row r="143" spans="2:6" ht="15" x14ac:dyDescent="0.2">
      <c r="B143" s="119" t="s">
        <v>1820</v>
      </c>
      <c r="C143" s="121" t="s">
        <v>1821</v>
      </c>
      <c r="D143" s="65" t="s">
        <v>1822</v>
      </c>
      <c r="E143" s="65" t="s">
        <v>98</v>
      </c>
      <c r="F143" s="38">
        <v>93139</v>
      </c>
    </row>
    <row r="144" spans="2:6" ht="15" x14ac:dyDescent="0.2">
      <c r="B144" s="120"/>
      <c r="C144" s="122"/>
      <c r="D144" s="59">
        <v>9</v>
      </c>
      <c r="E144" s="57" t="s">
        <v>189</v>
      </c>
      <c r="F144" s="38">
        <v>660</v>
      </c>
    </row>
    <row r="145" spans="2:6" ht="15" x14ac:dyDescent="0.2">
      <c r="B145" s="119" t="s">
        <v>1823</v>
      </c>
      <c r="C145" s="121" t="s">
        <v>1824</v>
      </c>
      <c r="D145" s="65" t="s">
        <v>1825</v>
      </c>
      <c r="E145" s="65" t="s">
        <v>98</v>
      </c>
      <c r="F145" s="38">
        <v>93129</v>
      </c>
    </row>
    <row r="146" spans="2:6" ht="15" x14ac:dyDescent="0.2">
      <c r="B146" s="120"/>
      <c r="C146" s="122"/>
      <c r="D146" s="59">
        <v>9</v>
      </c>
      <c r="E146" s="57" t="s">
        <v>189</v>
      </c>
      <c r="F146" s="38">
        <v>670</v>
      </c>
    </row>
    <row r="147" spans="2:6" ht="15" x14ac:dyDescent="0.2">
      <c r="B147" s="119" t="s">
        <v>1826</v>
      </c>
      <c r="C147" s="121" t="s">
        <v>1827</v>
      </c>
      <c r="D147" s="65" t="s">
        <v>1828</v>
      </c>
      <c r="E147" s="65" t="s">
        <v>98</v>
      </c>
      <c r="F147" s="38">
        <v>218122</v>
      </c>
    </row>
    <row r="148" spans="2:6" ht="15" x14ac:dyDescent="0.2">
      <c r="B148" s="120"/>
      <c r="C148" s="122"/>
      <c r="D148" s="59">
        <v>9</v>
      </c>
      <c r="E148" s="57" t="s">
        <v>189</v>
      </c>
      <c r="F148" s="38">
        <v>369</v>
      </c>
    </row>
    <row r="149" spans="2:6" ht="15" x14ac:dyDescent="0.2">
      <c r="B149" s="119" t="s">
        <v>1829</v>
      </c>
      <c r="C149" s="121" t="s">
        <v>1830</v>
      </c>
      <c r="D149" s="65" t="s">
        <v>1828</v>
      </c>
      <c r="E149" s="65" t="s">
        <v>98</v>
      </c>
      <c r="F149" s="38">
        <v>218151</v>
      </c>
    </row>
    <row r="150" spans="2:6" ht="15" x14ac:dyDescent="0.2">
      <c r="B150" s="120"/>
      <c r="C150" s="122"/>
      <c r="D150" s="59">
        <v>9</v>
      </c>
      <c r="E150" s="57" t="s">
        <v>189</v>
      </c>
      <c r="F150" s="38">
        <v>340</v>
      </c>
    </row>
    <row r="151" spans="2:6" ht="15" x14ac:dyDescent="0.2">
      <c r="B151" s="119" t="s">
        <v>1831</v>
      </c>
      <c r="C151" s="121" t="s">
        <v>1832</v>
      </c>
      <c r="D151" s="65" t="s">
        <v>1833</v>
      </c>
      <c r="E151" s="65" t="s">
        <v>98</v>
      </c>
      <c r="F151" s="38">
        <v>217880</v>
      </c>
    </row>
    <row r="152" spans="2:6" ht="15" x14ac:dyDescent="0.2">
      <c r="B152" s="120"/>
      <c r="C152" s="122"/>
      <c r="D152" s="59">
        <v>9</v>
      </c>
      <c r="E152" s="57" t="s">
        <v>189</v>
      </c>
      <c r="F152" s="38">
        <v>611</v>
      </c>
    </row>
    <row r="153" spans="2:6" ht="15" x14ac:dyDescent="0.2">
      <c r="B153" s="119" t="s">
        <v>1834</v>
      </c>
      <c r="C153" s="121" t="s">
        <v>1835</v>
      </c>
      <c r="D153" s="65" t="s">
        <v>1836</v>
      </c>
      <c r="E153" s="65" t="s">
        <v>98</v>
      </c>
      <c r="F153" s="38">
        <v>218036</v>
      </c>
    </row>
    <row r="154" spans="2:6" ht="15" x14ac:dyDescent="0.2">
      <c r="B154" s="120"/>
      <c r="C154" s="122"/>
      <c r="D154" s="59">
        <v>9</v>
      </c>
      <c r="E154" s="57" t="s">
        <v>189</v>
      </c>
      <c r="F154" s="38">
        <v>455</v>
      </c>
    </row>
    <row r="155" spans="2:6" ht="15" x14ac:dyDescent="0.2">
      <c r="B155" s="119" t="s">
        <v>1837</v>
      </c>
      <c r="C155" s="121" t="s">
        <v>1838</v>
      </c>
      <c r="D155" s="65" t="s">
        <v>1754</v>
      </c>
      <c r="E155" s="65" t="s">
        <v>98</v>
      </c>
      <c r="F155" s="38">
        <v>218121</v>
      </c>
    </row>
    <row r="156" spans="2:6" ht="15" x14ac:dyDescent="0.2">
      <c r="B156" s="120"/>
      <c r="C156" s="122"/>
      <c r="D156" s="59">
        <v>9</v>
      </c>
      <c r="E156" s="57" t="s">
        <v>189</v>
      </c>
      <c r="F156" s="38">
        <v>370</v>
      </c>
    </row>
    <row r="157" spans="2:6" ht="15" x14ac:dyDescent="0.2">
      <c r="B157" s="119" t="s">
        <v>1839</v>
      </c>
      <c r="C157" s="121" t="s">
        <v>1840</v>
      </c>
      <c r="D157" s="65" t="s">
        <v>1841</v>
      </c>
      <c r="E157" s="65" t="s">
        <v>98</v>
      </c>
      <c r="F157" s="38">
        <v>181675</v>
      </c>
    </row>
    <row r="158" spans="2:6" ht="15" x14ac:dyDescent="0.2">
      <c r="B158" s="120"/>
      <c r="C158" s="122"/>
      <c r="D158" s="59">
        <v>9</v>
      </c>
      <c r="E158" s="57" t="s">
        <v>189</v>
      </c>
      <c r="F158" s="38">
        <v>423</v>
      </c>
    </row>
    <row r="159" spans="2:6" ht="15" x14ac:dyDescent="0.2">
      <c r="B159" s="119" t="s">
        <v>1842</v>
      </c>
      <c r="C159" s="121" t="s">
        <v>1843</v>
      </c>
      <c r="D159" s="65" t="s">
        <v>1844</v>
      </c>
      <c r="E159" s="65" t="s">
        <v>98</v>
      </c>
      <c r="F159" s="38">
        <v>181720</v>
      </c>
    </row>
    <row r="160" spans="2:6" ht="15" x14ac:dyDescent="0.2">
      <c r="B160" s="120"/>
      <c r="C160" s="122"/>
      <c r="D160" s="59">
        <v>9</v>
      </c>
      <c r="E160" s="57" t="s">
        <v>189</v>
      </c>
      <c r="F160" s="38">
        <v>378</v>
      </c>
    </row>
    <row r="161" spans="2:6" ht="15" x14ac:dyDescent="0.2">
      <c r="B161" s="119" t="s">
        <v>1845</v>
      </c>
      <c r="C161" s="121" t="s">
        <v>1846</v>
      </c>
      <c r="D161" s="65" t="s">
        <v>1847</v>
      </c>
      <c r="E161" s="65" t="s">
        <v>98</v>
      </c>
      <c r="F161" s="38">
        <v>181739</v>
      </c>
    </row>
    <row r="162" spans="2:6" ht="15" x14ac:dyDescent="0.2">
      <c r="B162" s="120"/>
      <c r="C162" s="122"/>
      <c r="D162" s="59">
        <v>9</v>
      </c>
      <c r="E162" s="57" t="s">
        <v>189</v>
      </c>
      <c r="F162" s="38">
        <v>359</v>
      </c>
    </row>
    <row r="163" spans="2:6" ht="15" x14ac:dyDescent="0.2">
      <c r="B163" s="119" t="s">
        <v>1848</v>
      </c>
      <c r="C163" s="121" t="s">
        <v>1849</v>
      </c>
      <c r="D163" s="65" t="s">
        <v>1754</v>
      </c>
      <c r="E163" s="65" t="s">
        <v>98</v>
      </c>
      <c r="F163" s="38">
        <v>217999</v>
      </c>
    </row>
    <row r="164" spans="2:6" ht="15" x14ac:dyDescent="0.2">
      <c r="B164" s="120"/>
      <c r="C164" s="122"/>
      <c r="D164" s="59">
        <v>9</v>
      </c>
      <c r="E164" s="57" t="s">
        <v>189</v>
      </c>
      <c r="F164" s="38">
        <v>492</v>
      </c>
    </row>
    <row r="165" spans="2:6" ht="15" x14ac:dyDescent="0.2">
      <c r="B165" s="119" t="s">
        <v>1850</v>
      </c>
      <c r="C165" s="121" t="s">
        <v>1851</v>
      </c>
      <c r="D165" s="65" t="s">
        <v>1852</v>
      </c>
      <c r="E165" s="65" t="s">
        <v>98</v>
      </c>
      <c r="F165" s="38">
        <v>218121</v>
      </c>
    </row>
    <row r="166" spans="2:6" ht="15" x14ac:dyDescent="0.2">
      <c r="B166" s="120"/>
      <c r="C166" s="122"/>
      <c r="D166" s="59">
        <v>9</v>
      </c>
      <c r="E166" s="57" t="s">
        <v>189</v>
      </c>
      <c r="F166" s="38">
        <v>370</v>
      </c>
    </row>
    <row r="167" spans="2:6" ht="15" x14ac:dyDescent="0.2">
      <c r="B167" s="119" t="s">
        <v>1853</v>
      </c>
      <c r="C167" s="121" t="s">
        <v>1854</v>
      </c>
      <c r="D167" s="65" t="s">
        <v>1855</v>
      </c>
      <c r="E167" s="65" t="s">
        <v>98</v>
      </c>
      <c r="F167" s="38">
        <v>218066</v>
      </c>
    </row>
    <row r="168" spans="2:6" ht="15" x14ac:dyDescent="0.2">
      <c r="B168" s="120"/>
      <c r="C168" s="122"/>
      <c r="D168" s="59">
        <v>9</v>
      </c>
      <c r="E168" s="57" t="s">
        <v>189</v>
      </c>
      <c r="F168" s="38">
        <v>425</v>
      </c>
    </row>
    <row r="169" spans="2:6" ht="15" x14ac:dyDescent="0.2">
      <c r="B169" s="119" t="s">
        <v>1856</v>
      </c>
      <c r="C169" s="121" t="s">
        <v>1857</v>
      </c>
      <c r="D169" s="65" t="s">
        <v>1858</v>
      </c>
      <c r="E169" s="65" t="s">
        <v>98</v>
      </c>
      <c r="F169" s="38">
        <v>218129</v>
      </c>
    </row>
    <row r="170" spans="2:6" ht="15" x14ac:dyDescent="0.2">
      <c r="B170" s="120"/>
      <c r="C170" s="122"/>
      <c r="D170" s="59">
        <v>9</v>
      </c>
      <c r="E170" s="57" t="s">
        <v>189</v>
      </c>
      <c r="F170" s="38">
        <v>362</v>
      </c>
    </row>
    <row r="171" spans="2:6" ht="15" x14ac:dyDescent="0.2">
      <c r="B171" s="119" t="s">
        <v>1859</v>
      </c>
      <c r="C171" s="121" t="s">
        <v>1860</v>
      </c>
      <c r="D171" s="65" t="s">
        <v>1825</v>
      </c>
      <c r="E171" s="65" t="s">
        <v>98</v>
      </c>
      <c r="F171" s="38">
        <v>218050</v>
      </c>
    </row>
    <row r="172" spans="2:6" ht="15" x14ac:dyDescent="0.2">
      <c r="B172" s="120"/>
      <c r="C172" s="122"/>
      <c r="D172" s="59">
        <v>9</v>
      </c>
      <c r="E172" s="57" t="s">
        <v>189</v>
      </c>
      <c r="F172" s="38">
        <v>441</v>
      </c>
    </row>
    <row r="173" spans="2:6" ht="15" x14ac:dyDescent="0.2">
      <c r="B173" s="119" t="s">
        <v>1861</v>
      </c>
      <c r="C173" s="121" t="s">
        <v>1862</v>
      </c>
      <c r="D173" s="65" t="s">
        <v>1825</v>
      </c>
      <c r="E173" s="65" t="s">
        <v>98</v>
      </c>
      <c r="F173" s="38">
        <v>217806</v>
      </c>
    </row>
    <row r="174" spans="2:6" ht="15" x14ac:dyDescent="0.2">
      <c r="B174" s="120"/>
      <c r="C174" s="122"/>
      <c r="D174" s="59">
        <v>9</v>
      </c>
      <c r="E174" s="57" t="s">
        <v>189</v>
      </c>
      <c r="F174" s="38">
        <v>685</v>
      </c>
    </row>
    <row r="175" spans="2:6" ht="15" x14ac:dyDescent="0.2">
      <c r="B175" s="119" t="s">
        <v>1863</v>
      </c>
      <c r="C175" s="121" t="s">
        <v>1864</v>
      </c>
      <c r="D175" s="65" t="s">
        <v>1865</v>
      </c>
      <c r="E175" s="65" t="s">
        <v>98</v>
      </c>
      <c r="F175" s="38">
        <v>217871</v>
      </c>
    </row>
    <row r="176" spans="2:6" ht="15" x14ac:dyDescent="0.2">
      <c r="B176" s="120"/>
      <c r="C176" s="122"/>
      <c r="D176" s="59">
        <v>9</v>
      </c>
      <c r="E176" s="57" t="s">
        <v>189</v>
      </c>
      <c r="F176" s="38">
        <v>620</v>
      </c>
    </row>
    <row r="177" spans="2:6" ht="15" x14ac:dyDescent="0.2">
      <c r="B177" s="119" t="s">
        <v>1866</v>
      </c>
      <c r="C177" s="121" t="s">
        <v>1867</v>
      </c>
      <c r="D177" s="65" t="s">
        <v>1868</v>
      </c>
      <c r="E177" s="65" t="s">
        <v>98</v>
      </c>
      <c r="F177" s="38">
        <v>217987</v>
      </c>
    </row>
    <row r="178" spans="2:6" ht="15" x14ac:dyDescent="0.2">
      <c r="B178" s="120"/>
      <c r="C178" s="122"/>
      <c r="D178" s="59">
        <v>9</v>
      </c>
      <c r="E178" s="57" t="s">
        <v>189</v>
      </c>
      <c r="F178" s="38">
        <v>504</v>
      </c>
    </row>
    <row r="179" spans="2:6" ht="15" x14ac:dyDescent="0.2">
      <c r="B179" s="119" t="s">
        <v>1869</v>
      </c>
      <c r="C179" s="121" t="s">
        <v>1870</v>
      </c>
      <c r="D179" s="65" t="s">
        <v>1871</v>
      </c>
      <c r="E179" s="65" t="s">
        <v>98</v>
      </c>
      <c r="F179" s="38">
        <v>217018</v>
      </c>
    </row>
    <row r="180" spans="2:6" ht="15" x14ac:dyDescent="0.2">
      <c r="B180" s="120"/>
      <c r="C180" s="122"/>
      <c r="D180" s="59">
        <v>9</v>
      </c>
      <c r="E180" s="57" t="s">
        <v>189</v>
      </c>
      <c r="F180" s="38">
        <v>1473</v>
      </c>
    </row>
    <row r="181" spans="2:6" ht="15" x14ac:dyDescent="0.2">
      <c r="B181" s="119" t="s">
        <v>1872</v>
      </c>
      <c r="C181" s="121" t="s">
        <v>1873</v>
      </c>
      <c r="D181" s="65" t="s">
        <v>3737</v>
      </c>
      <c r="E181" s="65" t="s">
        <v>98</v>
      </c>
      <c r="F181" s="38">
        <v>218330</v>
      </c>
    </row>
    <row r="182" spans="2:6" ht="15" x14ac:dyDescent="0.2">
      <c r="B182" s="120"/>
      <c r="C182" s="122"/>
      <c r="D182" s="59">
        <v>9</v>
      </c>
      <c r="E182" s="57" t="s">
        <v>189</v>
      </c>
      <c r="F182" s="38">
        <v>161</v>
      </c>
    </row>
    <row r="183" spans="2:6" ht="30" x14ac:dyDescent="0.2">
      <c r="B183" s="39" t="s">
        <v>1874</v>
      </c>
      <c r="C183" s="43" t="s">
        <v>1875</v>
      </c>
      <c r="D183" s="57" t="s">
        <v>211</v>
      </c>
      <c r="E183" s="57" t="s">
        <v>98</v>
      </c>
      <c r="F183" s="38">
        <f>218491-217992</f>
        <v>499</v>
      </c>
    </row>
    <row r="184" spans="2:6" ht="15" x14ac:dyDescent="0.2">
      <c r="B184" s="119" t="s">
        <v>1876</v>
      </c>
      <c r="C184" s="121" t="s">
        <v>1877</v>
      </c>
      <c r="D184" s="43">
        <v>1</v>
      </c>
      <c r="E184" s="43" t="s">
        <v>1878</v>
      </c>
      <c r="F184" s="38">
        <v>4652</v>
      </c>
    </row>
    <row r="185" spans="2:6" ht="30" x14ac:dyDescent="0.2">
      <c r="B185" s="126"/>
      <c r="C185" s="123"/>
      <c r="D185" s="43">
        <v>2</v>
      </c>
      <c r="E185" s="43" t="s">
        <v>1879</v>
      </c>
      <c r="F185" s="38">
        <v>2950</v>
      </c>
    </row>
    <row r="186" spans="2:6" ht="30" x14ac:dyDescent="0.2">
      <c r="B186" s="126"/>
      <c r="C186" s="123"/>
      <c r="D186" s="43">
        <v>3</v>
      </c>
      <c r="E186" s="43" t="s">
        <v>1880</v>
      </c>
      <c r="F186" s="38">
        <v>2723</v>
      </c>
    </row>
    <row r="187" spans="2:6" ht="15" x14ac:dyDescent="0.2">
      <c r="B187" s="126"/>
      <c r="C187" s="123"/>
      <c r="D187" s="43">
        <v>4</v>
      </c>
      <c r="E187" s="43" t="s">
        <v>1881</v>
      </c>
      <c r="F187" s="38">
        <v>207900</v>
      </c>
    </row>
    <row r="188" spans="2:6" ht="15" x14ac:dyDescent="0.2">
      <c r="B188" s="120"/>
      <c r="C188" s="122"/>
      <c r="D188" s="43">
        <v>9</v>
      </c>
      <c r="E188" s="43" t="s">
        <v>189</v>
      </c>
      <c r="F188" s="38">
        <v>266</v>
      </c>
    </row>
    <row r="189" spans="2:6" ht="15" x14ac:dyDescent="0.2">
      <c r="B189" s="119" t="s">
        <v>1882</v>
      </c>
      <c r="C189" s="119" t="s">
        <v>1883</v>
      </c>
      <c r="D189" s="91" t="s">
        <v>1884</v>
      </c>
      <c r="E189" s="65" t="s">
        <v>98</v>
      </c>
      <c r="F189" s="38">
        <v>10268</v>
      </c>
    </row>
    <row r="190" spans="2:6" ht="15" x14ac:dyDescent="0.2">
      <c r="B190" s="120"/>
      <c r="C190" s="120"/>
      <c r="D190" s="59">
        <v>99</v>
      </c>
      <c r="E190" s="57" t="s">
        <v>189</v>
      </c>
      <c r="F190" s="38">
        <v>57</v>
      </c>
    </row>
    <row r="191" spans="2:6" ht="15" x14ac:dyDescent="0.2">
      <c r="B191" s="119" t="s">
        <v>1885</v>
      </c>
      <c r="C191" s="121" t="s">
        <v>1886</v>
      </c>
      <c r="D191" s="43">
        <v>1</v>
      </c>
      <c r="E191" s="43" t="s">
        <v>231</v>
      </c>
      <c r="F191" s="38">
        <v>14862</v>
      </c>
    </row>
    <row r="192" spans="2:6" ht="15" x14ac:dyDescent="0.2">
      <c r="B192" s="126"/>
      <c r="C192" s="123"/>
      <c r="D192" s="43">
        <v>2</v>
      </c>
      <c r="E192" s="43" t="s">
        <v>232</v>
      </c>
      <c r="F192" s="38">
        <v>203520</v>
      </c>
    </row>
    <row r="193" spans="2:6" ht="15" x14ac:dyDescent="0.2">
      <c r="B193" s="120"/>
      <c r="C193" s="122"/>
      <c r="D193" s="43">
        <v>9</v>
      </c>
      <c r="E193" s="43" t="s">
        <v>189</v>
      </c>
      <c r="F193" s="38">
        <v>109</v>
      </c>
    </row>
    <row r="194" spans="2:6" ht="15" x14ac:dyDescent="0.2">
      <c r="B194" s="119" t="s">
        <v>1887</v>
      </c>
      <c r="C194" s="121" t="s">
        <v>1888</v>
      </c>
      <c r="D194" s="43">
        <v>1</v>
      </c>
      <c r="E194" s="43" t="s">
        <v>231</v>
      </c>
      <c r="F194" s="38">
        <v>231</v>
      </c>
    </row>
    <row r="195" spans="2:6" ht="15" x14ac:dyDescent="0.2">
      <c r="B195" s="126"/>
      <c r="C195" s="123"/>
      <c r="D195" s="43">
        <v>2</v>
      </c>
      <c r="E195" s="43" t="s">
        <v>232</v>
      </c>
      <c r="F195" s="38">
        <v>218224</v>
      </c>
    </row>
    <row r="196" spans="2:6" ht="15" x14ac:dyDescent="0.2">
      <c r="B196" s="120"/>
      <c r="C196" s="122"/>
      <c r="D196" s="43">
        <v>9</v>
      </c>
      <c r="E196" s="43" t="s">
        <v>189</v>
      </c>
      <c r="F196" s="38">
        <v>36</v>
      </c>
    </row>
    <row r="197" spans="2:6" ht="15" x14ac:dyDescent="0.2">
      <c r="B197" s="119" t="s">
        <v>1889</v>
      </c>
      <c r="C197" s="121" t="s">
        <v>1890</v>
      </c>
      <c r="D197" s="43">
        <v>1</v>
      </c>
      <c r="E197" s="43" t="s">
        <v>231</v>
      </c>
      <c r="F197" s="38">
        <v>8196</v>
      </c>
    </row>
    <row r="198" spans="2:6" ht="15" x14ac:dyDescent="0.2">
      <c r="B198" s="126"/>
      <c r="C198" s="123"/>
      <c r="D198" s="43">
        <v>2</v>
      </c>
      <c r="E198" s="43" t="s">
        <v>232</v>
      </c>
      <c r="F198" s="38">
        <v>210209</v>
      </c>
    </row>
    <row r="199" spans="2:6" ht="15" x14ac:dyDescent="0.2">
      <c r="B199" s="120"/>
      <c r="C199" s="122"/>
      <c r="D199" s="43">
        <v>9</v>
      </c>
      <c r="E199" s="43" t="s">
        <v>189</v>
      </c>
      <c r="F199" s="38">
        <v>86</v>
      </c>
    </row>
    <row r="200" spans="2:6" ht="15" x14ac:dyDescent="0.2">
      <c r="B200" s="119" t="s">
        <v>1891</v>
      </c>
      <c r="C200" s="121" t="s">
        <v>1892</v>
      </c>
      <c r="D200" s="43">
        <v>1</v>
      </c>
      <c r="E200" s="43" t="s">
        <v>231</v>
      </c>
      <c r="F200" s="38">
        <v>54</v>
      </c>
    </row>
    <row r="201" spans="2:6" ht="15" x14ac:dyDescent="0.2">
      <c r="B201" s="126"/>
      <c r="C201" s="123"/>
      <c r="D201" s="43">
        <v>2</v>
      </c>
      <c r="E201" s="43" t="s">
        <v>232</v>
      </c>
      <c r="F201" s="38">
        <v>218412</v>
      </c>
    </row>
    <row r="202" spans="2:6" ht="15" x14ac:dyDescent="0.2">
      <c r="B202" s="120"/>
      <c r="C202" s="122"/>
      <c r="D202" s="43">
        <v>9</v>
      </c>
      <c r="E202" s="43" t="s">
        <v>189</v>
      </c>
      <c r="F202" s="38">
        <v>25</v>
      </c>
    </row>
    <row r="203" spans="2:6" ht="15" x14ac:dyDescent="0.2">
      <c r="B203" s="119" t="s">
        <v>1893</v>
      </c>
      <c r="C203" s="121" t="s">
        <v>1894</v>
      </c>
      <c r="D203" s="43">
        <v>1</v>
      </c>
      <c r="E203" s="43" t="s">
        <v>231</v>
      </c>
      <c r="F203" s="38">
        <v>450</v>
      </c>
    </row>
    <row r="204" spans="2:6" ht="15" x14ac:dyDescent="0.2">
      <c r="B204" s="126"/>
      <c r="C204" s="123"/>
      <c r="D204" s="43">
        <v>2</v>
      </c>
      <c r="E204" s="43" t="s">
        <v>232</v>
      </c>
      <c r="F204" s="38">
        <v>217991</v>
      </c>
    </row>
    <row r="205" spans="2:6" ht="15" x14ac:dyDescent="0.2">
      <c r="B205" s="120"/>
      <c r="C205" s="122"/>
      <c r="D205" s="43">
        <v>9</v>
      </c>
      <c r="E205" s="43" t="s">
        <v>189</v>
      </c>
      <c r="F205" s="38">
        <v>50</v>
      </c>
    </row>
    <row r="206" spans="2:6" ht="15" x14ac:dyDescent="0.2">
      <c r="B206" s="119" t="s">
        <v>1895</v>
      </c>
      <c r="C206" s="121" t="s">
        <v>1896</v>
      </c>
      <c r="D206" s="43">
        <v>1</v>
      </c>
      <c r="E206" s="43" t="s">
        <v>231</v>
      </c>
      <c r="F206" s="38">
        <v>75</v>
      </c>
    </row>
    <row r="207" spans="2:6" ht="15" x14ac:dyDescent="0.2">
      <c r="B207" s="126"/>
      <c r="C207" s="123"/>
      <c r="D207" s="43">
        <v>2</v>
      </c>
      <c r="E207" s="43" t="s">
        <v>232</v>
      </c>
      <c r="F207" s="38">
        <v>218374</v>
      </c>
    </row>
    <row r="208" spans="2:6" ht="15" x14ac:dyDescent="0.2">
      <c r="B208" s="120"/>
      <c r="C208" s="122"/>
      <c r="D208" s="43">
        <v>9</v>
      </c>
      <c r="E208" s="43" t="s">
        <v>189</v>
      </c>
      <c r="F208" s="38">
        <v>42</v>
      </c>
    </row>
    <row r="209" spans="2:6" ht="15" x14ac:dyDescent="0.2">
      <c r="B209" s="119" t="s">
        <v>1897</v>
      </c>
      <c r="C209" s="121" t="s">
        <v>1898</v>
      </c>
      <c r="D209" s="43">
        <v>1</v>
      </c>
      <c r="E209" s="43" t="s">
        <v>231</v>
      </c>
      <c r="F209" s="38">
        <v>30</v>
      </c>
    </row>
    <row r="210" spans="2:6" ht="15" x14ac:dyDescent="0.2">
      <c r="B210" s="126"/>
      <c r="C210" s="123"/>
      <c r="D210" s="43">
        <v>2</v>
      </c>
      <c r="E210" s="43" t="s">
        <v>232</v>
      </c>
      <c r="F210" s="38">
        <v>218412</v>
      </c>
    </row>
    <row r="211" spans="2:6" ht="15" x14ac:dyDescent="0.2">
      <c r="B211" s="120"/>
      <c r="C211" s="122"/>
      <c r="D211" s="43">
        <v>9</v>
      </c>
      <c r="E211" s="43" t="s">
        <v>189</v>
      </c>
      <c r="F211" s="38">
        <v>49</v>
      </c>
    </row>
    <row r="212" spans="2:6" ht="15" x14ac:dyDescent="0.2">
      <c r="B212" s="119" t="s">
        <v>1899</v>
      </c>
      <c r="C212" s="121" t="s">
        <v>1900</v>
      </c>
      <c r="D212" s="43">
        <v>1</v>
      </c>
      <c r="E212" s="43" t="s">
        <v>231</v>
      </c>
      <c r="F212" s="38">
        <v>45</v>
      </c>
    </row>
    <row r="213" spans="2:6" ht="15" x14ac:dyDescent="0.2">
      <c r="B213" s="126"/>
      <c r="C213" s="123"/>
      <c r="D213" s="43">
        <v>2</v>
      </c>
      <c r="E213" s="43" t="s">
        <v>232</v>
      </c>
      <c r="F213" s="38">
        <v>218395</v>
      </c>
    </row>
    <row r="214" spans="2:6" ht="15" x14ac:dyDescent="0.2">
      <c r="B214" s="120"/>
      <c r="C214" s="122"/>
      <c r="D214" s="43">
        <v>9</v>
      </c>
      <c r="E214" s="43" t="s">
        <v>189</v>
      </c>
      <c r="F214" s="38">
        <v>51</v>
      </c>
    </row>
    <row r="215" spans="2:6" ht="15" x14ac:dyDescent="0.2">
      <c r="B215" s="119" t="s">
        <v>1901</v>
      </c>
      <c r="C215" s="121" t="s">
        <v>1902</v>
      </c>
      <c r="D215" s="43">
        <v>1</v>
      </c>
      <c r="E215" s="43" t="s">
        <v>231</v>
      </c>
      <c r="F215" s="38">
        <v>7362</v>
      </c>
    </row>
    <row r="216" spans="2:6" ht="15" x14ac:dyDescent="0.2">
      <c r="B216" s="126"/>
      <c r="C216" s="123"/>
      <c r="D216" s="43">
        <v>2</v>
      </c>
      <c r="E216" s="43" t="s">
        <v>232</v>
      </c>
      <c r="F216" s="38">
        <v>211005</v>
      </c>
    </row>
    <row r="217" spans="2:6" ht="15" x14ac:dyDescent="0.2">
      <c r="B217" s="120"/>
      <c r="C217" s="122"/>
      <c r="D217" s="43">
        <v>9</v>
      </c>
      <c r="E217" s="43" t="s">
        <v>189</v>
      </c>
      <c r="F217" s="38">
        <v>124</v>
      </c>
    </row>
    <row r="218" spans="2:6" ht="15" x14ac:dyDescent="0.2">
      <c r="B218" s="119" t="s">
        <v>1903</v>
      </c>
      <c r="C218" s="121" t="s">
        <v>1904</v>
      </c>
      <c r="D218" s="43">
        <v>1</v>
      </c>
      <c r="E218" s="43" t="s">
        <v>231</v>
      </c>
      <c r="F218" s="38">
        <v>3369</v>
      </c>
    </row>
    <row r="219" spans="2:6" ht="15" x14ac:dyDescent="0.2">
      <c r="B219" s="126"/>
      <c r="C219" s="123"/>
      <c r="D219" s="43">
        <v>2</v>
      </c>
      <c r="E219" s="43" t="s">
        <v>232</v>
      </c>
      <c r="F219" s="38">
        <v>214966</v>
      </c>
    </row>
    <row r="220" spans="2:6" ht="15" x14ac:dyDescent="0.2">
      <c r="B220" s="120"/>
      <c r="C220" s="122"/>
      <c r="D220" s="43">
        <v>9</v>
      </c>
      <c r="E220" s="43" t="s">
        <v>189</v>
      </c>
      <c r="F220" s="38">
        <v>156</v>
      </c>
    </row>
    <row r="221" spans="2:6" ht="30" x14ac:dyDescent="0.2">
      <c r="B221" s="39" t="s">
        <v>1905</v>
      </c>
      <c r="C221" s="43" t="s">
        <v>1906</v>
      </c>
      <c r="D221" s="40" t="s">
        <v>1907</v>
      </c>
      <c r="E221" s="40" t="s">
        <v>98</v>
      </c>
      <c r="F221" s="38">
        <v>14862</v>
      </c>
    </row>
    <row r="222" spans="2:6" ht="30" x14ac:dyDescent="0.2">
      <c r="B222" s="39" t="s">
        <v>1908</v>
      </c>
      <c r="C222" s="43" t="s">
        <v>1909</v>
      </c>
      <c r="D222" s="40" t="s">
        <v>1910</v>
      </c>
      <c r="E222" s="40" t="s">
        <v>98</v>
      </c>
      <c r="F222" s="38">
        <v>231</v>
      </c>
    </row>
    <row r="223" spans="2:6" ht="30" x14ac:dyDescent="0.2">
      <c r="B223" s="39" t="s">
        <v>1911</v>
      </c>
      <c r="C223" s="43" t="s">
        <v>1912</v>
      </c>
      <c r="D223" s="40" t="s">
        <v>1907</v>
      </c>
      <c r="E223" s="40" t="s">
        <v>98</v>
      </c>
      <c r="F223" s="38">
        <v>8196</v>
      </c>
    </row>
    <row r="224" spans="2:6" ht="30" x14ac:dyDescent="0.2">
      <c r="B224" s="39" t="s">
        <v>1913</v>
      </c>
      <c r="C224" s="43" t="s">
        <v>1914</v>
      </c>
      <c r="D224" s="40" t="s">
        <v>1915</v>
      </c>
      <c r="E224" s="40" t="s">
        <v>98</v>
      </c>
      <c r="F224" s="38">
        <v>54</v>
      </c>
    </row>
    <row r="225" spans="2:6" ht="30" x14ac:dyDescent="0.2">
      <c r="B225" s="39" t="s">
        <v>1916</v>
      </c>
      <c r="C225" s="43" t="s">
        <v>1917</v>
      </c>
      <c r="D225" s="40" t="s">
        <v>1918</v>
      </c>
      <c r="E225" s="40" t="s">
        <v>98</v>
      </c>
      <c r="F225" s="38">
        <v>450</v>
      </c>
    </row>
    <row r="226" spans="2:6" ht="30" x14ac:dyDescent="0.2">
      <c r="B226" s="39" t="s">
        <v>1919</v>
      </c>
      <c r="C226" s="43" t="s">
        <v>1920</v>
      </c>
      <c r="D226" s="40" t="s">
        <v>1921</v>
      </c>
      <c r="E226" s="40" t="s">
        <v>98</v>
      </c>
      <c r="F226" s="38">
        <v>75</v>
      </c>
    </row>
    <row r="227" spans="2:6" ht="30" x14ac:dyDescent="0.2">
      <c r="B227" s="39" t="s">
        <v>1922</v>
      </c>
      <c r="C227" s="43" t="s">
        <v>1923</v>
      </c>
      <c r="D227" s="40" t="s">
        <v>1924</v>
      </c>
      <c r="E227" s="40" t="s">
        <v>98</v>
      </c>
      <c r="F227" s="38">
        <v>30</v>
      </c>
    </row>
    <row r="228" spans="2:6" ht="30" x14ac:dyDescent="0.2">
      <c r="B228" s="39" t="s">
        <v>1925</v>
      </c>
      <c r="C228" s="43" t="s">
        <v>1926</v>
      </c>
      <c r="D228" s="40" t="s">
        <v>1927</v>
      </c>
      <c r="E228" s="40" t="s">
        <v>98</v>
      </c>
      <c r="F228" s="38">
        <v>45</v>
      </c>
    </row>
    <row r="229" spans="2:6" ht="15" x14ac:dyDescent="0.2">
      <c r="B229" s="39" t="s">
        <v>1928</v>
      </c>
      <c r="C229" s="43" t="s">
        <v>1929</v>
      </c>
      <c r="D229" s="40" t="s">
        <v>1930</v>
      </c>
      <c r="E229" s="40" t="s">
        <v>98</v>
      </c>
      <c r="F229" s="38">
        <v>7362</v>
      </c>
    </row>
    <row r="230" spans="2:6" ht="15" x14ac:dyDescent="0.2">
      <c r="B230" s="39" t="s">
        <v>1931</v>
      </c>
      <c r="C230" s="43" t="s">
        <v>1932</v>
      </c>
      <c r="D230" s="40" t="s">
        <v>1930</v>
      </c>
      <c r="E230" s="40" t="s">
        <v>98</v>
      </c>
      <c r="F230" s="38">
        <v>3369</v>
      </c>
    </row>
    <row r="231" spans="2:6" ht="15" x14ac:dyDescent="0.2">
      <c r="B231" s="119" t="s">
        <v>1933</v>
      </c>
      <c r="C231" s="121" t="s">
        <v>1934</v>
      </c>
      <c r="D231" s="43">
        <v>1</v>
      </c>
      <c r="E231" s="43" t="s">
        <v>1935</v>
      </c>
      <c r="F231" s="38">
        <v>2679</v>
      </c>
    </row>
    <row r="232" spans="2:6" ht="15" x14ac:dyDescent="0.2">
      <c r="B232" s="126"/>
      <c r="C232" s="123"/>
      <c r="D232" s="43">
        <v>2</v>
      </c>
      <c r="E232" s="43" t="s">
        <v>1936</v>
      </c>
      <c r="F232" s="38">
        <v>4478</v>
      </c>
    </row>
    <row r="233" spans="2:6" ht="15" x14ac:dyDescent="0.2">
      <c r="B233" s="126"/>
      <c r="C233" s="123"/>
      <c r="D233" s="43">
        <v>3</v>
      </c>
      <c r="E233" s="43" t="s">
        <v>1937</v>
      </c>
      <c r="F233" s="38">
        <v>284</v>
      </c>
    </row>
    <row r="234" spans="2:6" ht="15" x14ac:dyDescent="0.2">
      <c r="B234" s="126"/>
      <c r="C234" s="123"/>
      <c r="D234" s="43">
        <v>4</v>
      </c>
      <c r="E234" s="43" t="s">
        <v>1938</v>
      </c>
      <c r="F234" s="38">
        <v>837</v>
      </c>
    </row>
    <row r="235" spans="2:6" ht="15" x14ac:dyDescent="0.2">
      <c r="B235" s="126"/>
      <c r="C235" s="123"/>
      <c r="D235" s="43">
        <v>5</v>
      </c>
      <c r="E235" s="43" t="s">
        <v>1939</v>
      </c>
      <c r="F235" s="38">
        <v>63644</v>
      </c>
    </row>
    <row r="236" spans="2:6" ht="15" x14ac:dyDescent="0.2">
      <c r="B236" s="126"/>
      <c r="C236" s="123"/>
      <c r="D236" s="43">
        <v>6</v>
      </c>
      <c r="E236" s="43" t="s">
        <v>1940</v>
      </c>
      <c r="F236" s="38">
        <v>6030</v>
      </c>
    </row>
    <row r="237" spans="2:6" ht="15" x14ac:dyDescent="0.2">
      <c r="B237" s="120"/>
      <c r="C237" s="122"/>
      <c r="D237" s="43">
        <v>9</v>
      </c>
      <c r="E237" s="43" t="s">
        <v>189</v>
      </c>
      <c r="F237" s="38">
        <v>1111</v>
      </c>
    </row>
    <row r="238" spans="2:6" ht="15" x14ac:dyDescent="0.2">
      <c r="B238" s="119" t="s">
        <v>1941</v>
      </c>
      <c r="C238" s="121" t="s">
        <v>1942</v>
      </c>
      <c r="D238" s="43">
        <v>1</v>
      </c>
      <c r="E238" s="43" t="s">
        <v>231</v>
      </c>
      <c r="F238" s="38">
        <v>970</v>
      </c>
    </row>
    <row r="239" spans="2:6" ht="15" x14ac:dyDescent="0.2">
      <c r="B239" s="126"/>
      <c r="C239" s="123"/>
      <c r="D239" s="43">
        <v>2</v>
      </c>
      <c r="E239" s="43" t="s">
        <v>232</v>
      </c>
      <c r="F239" s="38">
        <v>74589</v>
      </c>
    </row>
    <row r="240" spans="2:6" ht="15" x14ac:dyDescent="0.2">
      <c r="B240" s="120"/>
      <c r="C240" s="122"/>
      <c r="D240" s="43">
        <v>9</v>
      </c>
      <c r="E240" s="43" t="s">
        <v>189</v>
      </c>
      <c r="F240" s="38">
        <v>825</v>
      </c>
    </row>
    <row r="241" spans="2:6" ht="15" x14ac:dyDescent="0.2">
      <c r="B241" s="119" t="s">
        <v>1943</v>
      </c>
      <c r="C241" s="121" t="s">
        <v>1944</v>
      </c>
      <c r="D241" s="43">
        <v>1</v>
      </c>
      <c r="E241" s="43" t="s">
        <v>231</v>
      </c>
      <c r="F241" s="38">
        <v>685</v>
      </c>
    </row>
    <row r="242" spans="2:6" ht="15" x14ac:dyDescent="0.2">
      <c r="B242" s="126"/>
      <c r="C242" s="123"/>
      <c r="D242" s="43">
        <v>2</v>
      </c>
      <c r="E242" s="43" t="s">
        <v>232</v>
      </c>
      <c r="F242" s="38">
        <v>217314</v>
      </c>
    </row>
    <row r="243" spans="2:6" ht="15" x14ac:dyDescent="0.2">
      <c r="B243" s="120"/>
      <c r="C243" s="122"/>
      <c r="D243" s="43">
        <v>9</v>
      </c>
      <c r="E243" s="43" t="s">
        <v>189</v>
      </c>
      <c r="F243" s="38">
        <v>492</v>
      </c>
    </row>
    <row r="244" spans="2:6" ht="15" x14ac:dyDescent="0.2">
      <c r="B244" s="119" t="s">
        <v>1945</v>
      </c>
      <c r="C244" s="121" t="s">
        <v>1946</v>
      </c>
      <c r="D244" s="43">
        <v>1</v>
      </c>
      <c r="E244" s="43" t="s">
        <v>231</v>
      </c>
      <c r="F244" s="38">
        <v>461</v>
      </c>
    </row>
    <row r="245" spans="2:6" ht="15" x14ac:dyDescent="0.2">
      <c r="B245" s="126"/>
      <c r="C245" s="123"/>
      <c r="D245" s="43">
        <v>2</v>
      </c>
      <c r="E245" s="43" t="s">
        <v>232</v>
      </c>
      <c r="F245" s="38">
        <v>217468</v>
      </c>
    </row>
    <row r="246" spans="2:6" ht="15" x14ac:dyDescent="0.2">
      <c r="B246" s="120"/>
      <c r="C246" s="122"/>
      <c r="D246" s="43">
        <v>9</v>
      </c>
      <c r="E246" s="43" t="s">
        <v>189</v>
      </c>
      <c r="F246" s="38">
        <v>562</v>
      </c>
    </row>
    <row r="247" spans="2:6" ht="15" x14ac:dyDescent="0.2">
      <c r="B247" s="119" t="s">
        <v>1947</v>
      </c>
      <c r="C247" s="121" t="s">
        <v>1948</v>
      </c>
      <c r="D247" s="43">
        <v>1</v>
      </c>
      <c r="E247" s="43" t="s">
        <v>231</v>
      </c>
      <c r="F247" s="38">
        <v>793</v>
      </c>
    </row>
    <row r="248" spans="2:6" ht="15" x14ac:dyDescent="0.2">
      <c r="B248" s="126"/>
      <c r="C248" s="123"/>
      <c r="D248" s="43">
        <v>2</v>
      </c>
      <c r="E248" s="43" t="s">
        <v>232</v>
      </c>
      <c r="F248" s="38">
        <v>217120</v>
      </c>
    </row>
    <row r="249" spans="2:6" ht="15" x14ac:dyDescent="0.2">
      <c r="B249" s="120"/>
      <c r="C249" s="122"/>
      <c r="D249" s="43">
        <v>9</v>
      </c>
      <c r="E249" s="43" t="s">
        <v>189</v>
      </c>
      <c r="F249" s="38">
        <v>578</v>
      </c>
    </row>
    <row r="250" spans="2:6" ht="15" x14ac:dyDescent="0.2">
      <c r="B250" s="119" t="s">
        <v>1949</v>
      </c>
      <c r="C250" s="121" t="s">
        <v>1950</v>
      </c>
      <c r="D250" s="43">
        <v>1</v>
      </c>
      <c r="E250" s="43" t="s">
        <v>231</v>
      </c>
      <c r="F250" s="38">
        <v>588</v>
      </c>
    </row>
    <row r="251" spans="2:6" ht="15" x14ac:dyDescent="0.2">
      <c r="B251" s="126"/>
      <c r="C251" s="123"/>
      <c r="D251" s="43">
        <v>2</v>
      </c>
      <c r="E251" s="43" t="s">
        <v>232</v>
      </c>
      <c r="F251" s="38">
        <v>217326</v>
      </c>
    </row>
    <row r="252" spans="2:6" ht="15" x14ac:dyDescent="0.2">
      <c r="B252" s="120"/>
      <c r="C252" s="122"/>
      <c r="D252" s="43">
        <v>9</v>
      </c>
      <c r="E252" s="43" t="s">
        <v>189</v>
      </c>
      <c r="F252" s="38">
        <v>577</v>
      </c>
    </row>
    <row r="253" spans="2:6" ht="15" x14ac:dyDescent="0.2">
      <c r="B253" s="119" t="s">
        <v>1951</v>
      </c>
      <c r="C253" s="121" t="s">
        <v>1952</v>
      </c>
      <c r="D253" s="43">
        <v>1</v>
      </c>
      <c r="E253" s="43" t="s">
        <v>231</v>
      </c>
      <c r="F253" s="38">
        <v>650</v>
      </c>
    </row>
    <row r="254" spans="2:6" ht="15" x14ac:dyDescent="0.2">
      <c r="B254" s="126"/>
      <c r="C254" s="123"/>
      <c r="D254" s="43">
        <v>2</v>
      </c>
      <c r="E254" s="43" t="s">
        <v>232</v>
      </c>
      <c r="F254" s="38">
        <v>217246</v>
      </c>
    </row>
    <row r="255" spans="2:6" ht="15" x14ac:dyDescent="0.2">
      <c r="B255" s="120"/>
      <c r="C255" s="122"/>
      <c r="D255" s="43">
        <v>9</v>
      </c>
      <c r="E255" s="43" t="s">
        <v>189</v>
      </c>
      <c r="F255" s="38">
        <v>595</v>
      </c>
    </row>
    <row r="256" spans="2:6" ht="30" x14ac:dyDescent="0.2">
      <c r="B256" s="39" t="s">
        <v>1953</v>
      </c>
      <c r="C256" s="43" t="s">
        <v>1954</v>
      </c>
      <c r="D256" s="40" t="s">
        <v>1955</v>
      </c>
      <c r="E256" s="40" t="s">
        <v>98</v>
      </c>
      <c r="F256" s="38">
        <v>685</v>
      </c>
    </row>
    <row r="257" spans="2:8" ht="30" x14ac:dyDescent="0.2">
      <c r="B257" s="39" t="s">
        <v>1956</v>
      </c>
      <c r="C257" s="43" t="s">
        <v>1957</v>
      </c>
      <c r="D257" s="40" t="s">
        <v>1958</v>
      </c>
      <c r="E257" s="40" t="s">
        <v>98</v>
      </c>
      <c r="F257" s="38">
        <v>461</v>
      </c>
    </row>
    <row r="258" spans="2:8" ht="30" x14ac:dyDescent="0.2">
      <c r="B258" s="39" t="s">
        <v>1959</v>
      </c>
      <c r="C258" s="43" t="s">
        <v>1960</v>
      </c>
      <c r="D258" s="40" t="s">
        <v>1961</v>
      </c>
      <c r="E258" s="40" t="s">
        <v>98</v>
      </c>
      <c r="F258" s="38">
        <v>793</v>
      </c>
    </row>
    <row r="259" spans="2:8" ht="30" x14ac:dyDescent="0.2">
      <c r="B259" s="39" t="s">
        <v>1962</v>
      </c>
      <c r="C259" s="43" t="s">
        <v>1963</v>
      </c>
      <c r="D259" s="40" t="s">
        <v>1907</v>
      </c>
      <c r="E259" s="40" t="s">
        <v>98</v>
      </c>
      <c r="F259" s="38">
        <v>588</v>
      </c>
    </row>
    <row r="260" spans="2:8" ht="15" x14ac:dyDescent="0.2">
      <c r="B260" s="39" t="s">
        <v>1964</v>
      </c>
      <c r="C260" s="43" t="s">
        <v>1965</v>
      </c>
      <c r="D260" s="40" t="s">
        <v>1907</v>
      </c>
      <c r="E260" s="40" t="s">
        <v>98</v>
      </c>
      <c r="F260" s="38">
        <v>650</v>
      </c>
    </row>
    <row r="261" spans="2:8" ht="15" x14ac:dyDescent="0.2">
      <c r="B261" s="133" t="s">
        <v>1966</v>
      </c>
      <c r="C261" s="135" t="s">
        <v>1967</v>
      </c>
      <c r="D261" s="40" t="s">
        <v>1775</v>
      </c>
      <c r="E261" s="40" t="s">
        <v>98</v>
      </c>
      <c r="F261" s="38">
        <v>217811</v>
      </c>
    </row>
    <row r="262" spans="2:8" ht="15" x14ac:dyDescent="0.2">
      <c r="B262" s="134"/>
      <c r="C262" s="136"/>
      <c r="D262" s="43">
        <v>9</v>
      </c>
      <c r="E262" s="43" t="s">
        <v>189</v>
      </c>
      <c r="F262" s="38">
        <v>680</v>
      </c>
      <c r="G262" s="84"/>
    </row>
    <row r="263" spans="2:8" ht="15" x14ac:dyDescent="0.2">
      <c r="B263" s="133" t="s">
        <v>1968</v>
      </c>
      <c r="C263" s="135" t="s">
        <v>1969</v>
      </c>
      <c r="D263" s="40" t="s">
        <v>3718</v>
      </c>
      <c r="E263" s="40" t="s">
        <v>98</v>
      </c>
      <c r="F263" s="38">
        <v>218370</v>
      </c>
      <c r="H263" s="84"/>
    </row>
    <row r="264" spans="2:8" ht="15" x14ac:dyDescent="0.2">
      <c r="B264" s="134"/>
      <c r="C264" s="136"/>
      <c r="D264" s="43">
        <v>9</v>
      </c>
      <c r="E264" s="43" t="s">
        <v>189</v>
      </c>
      <c r="F264" s="38">
        <v>121</v>
      </c>
      <c r="G264" s="84"/>
    </row>
    <row r="265" spans="2:8" ht="15" x14ac:dyDescent="0.2">
      <c r="B265" s="133" t="s">
        <v>1970</v>
      </c>
      <c r="C265" s="135" t="s">
        <v>1971</v>
      </c>
      <c r="D265" s="40" t="s">
        <v>1764</v>
      </c>
      <c r="E265" s="40" t="s">
        <v>98</v>
      </c>
      <c r="F265" s="38">
        <v>218090</v>
      </c>
      <c r="H265" s="84"/>
    </row>
    <row r="266" spans="2:8" ht="15" x14ac:dyDescent="0.2">
      <c r="B266" s="134"/>
      <c r="C266" s="136"/>
      <c r="D266" s="43">
        <v>9</v>
      </c>
      <c r="E266" s="43" t="s">
        <v>189</v>
      </c>
      <c r="F266" s="38">
        <v>401</v>
      </c>
      <c r="G266" s="84"/>
    </row>
    <row r="267" spans="2:8" ht="15" x14ac:dyDescent="0.2">
      <c r="B267" s="133" t="s">
        <v>1972</v>
      </c>
      <c r="C267" s="135" t="s">
        <v>1973</v>
      </c>
      <c r="D267" s="45" t="s">
        <v>3719</v>
      </c>
      <c r="E267" s="45" t="s">
        <v>98</v>
      </c>
      <c r="F267" s="38">
        <v>66267</v>
      </c>
    </row>
    <row r="268" spans="2:8" ht="15" x14ac:dyDescent="0.2">
      <c r="B268" s="134"/>
      <c r="C268" s="136"/>
      <c r="D268" s="43">
        <v>9</v>
      </c>
      <c r="E268" s="43" t="s">
        <v>189</v>
      </c>
      <c r="F268" s="38">
        <v>458</v>
      </c>
      <c r="G268" s="84"/>
    </row>
    <row r="269" spans="2:8" ht="15" x14ac:dyDescent="0.2">
      <c r="B269" s="133" t="s">
        <v>1974</v>
      </c>
      <c r="C269" s="135" t="s">
        <v>1975</v>
      </c>
      <c r="D269" s="40" t="s">
        <v>3720</v>
      </c>
      <c r="E269" s="40" t="s">
        <v>98</v>
      </c>
      <c r="F269" s="38">
        <v>218259</v>
      </c>
    </row>
    <row r="270" spans="2:8" ht="15" x14ac:dyDescent="0.2">
      <c r="B270" s="137"/>
      <c r="C270" s="138"/>
      <c r="D270" s="43">
        <v>9</v>
      </c>
      <c r="E270" s="93" t="s">
        <v>189</v>
      </c>
      <c r="F270" s="38">
        <v>232</v>
      </c>
    </row>
    <row r="271" spans="2:8" ht="15" x14ac:dyDescent="0.2">
      <c r="B271" s="133" t="s">
        <v>1976</v>
      </c>
      <c r="C271" s="135" t="s">
        <v>1977</v>
      </c>
      <c r="D271" s="45" t="s">
        <v>3721</v>
      </c>
      <c r="E271" s="40" t="s">
        <v>98</v>
      </c>
      <c r="F271" s="38">
        <v>218152</v>
      </c>
    </row>
    <row r="272" spans="2:8" ht="15" x14ac:dyDescent="0.2">
      <c r="B272" s="137"/>
      <c r="C272" s="138"/>
      <c r="D272" s="43">
        <v>9</v>
      </c>
      <c r="E272" s="93" t="s">
        <v>189</v>
      </c>
      <c r="F272" s="38">
        <v>339</v>
      </c>
    </row>
    <row r="273" spans="2:6" ht="15" x14ac:dyDescent="0.2">
      <c r="B273" s="133" t="s">
        <v>1978</v>
      </c>
      <c r="C273" s="135" t="s">
        <v>1979</v>
      </c>
      <c r="D273" s="45" t="s">
        <v>3722</v>
      </c>
      <c r="E273" s="40" t="s">
        <v>98</v>
      </c>
      <c r="F273" s="38">
        <v>217841</v>
      </c>
    </row>
    <row r="274" spans="2:6" ht="15" x14ac:dyDescent="0.2">
      <c r="B274" s="137"/>
      <c r="C274" s="138"/>
      <c r="D274" s="43">
        <v>9</v>
      </c>
      <c r="E274" s="93" t="s">
        <v>189</v>
      </c>
      <c r="F274" s="38">
        <v>650</v>
      </c>
    </row>
    <row r="275" spans="2:6" ht="15" x14ac:dyDescent="0.2">
      <c r="B275" s="133" t="s">
        <v>1980</v>
      </c>
      <c r="C275" s="135" t="s">
        <v>1981</v>
      </c>
      <c r="D275" s="40" t="s">
        <v>3723</v>
      </c>
      <c r="E275" s="40" t="s">
        <v>98</v>
      </c>
      <c r="F275" s="38">
        <f>218491-117</f>
        <v>218374</v>
      </c>
    </row>
    <row r="276" spans="2:6" ht="15" x14ac:dyDescent="0.2">
      <c r="B276" s="137"/>
      <c r="C276" s="138"/>
      <c r="D276" s="43">
        <v>9</v>
      </c>
      <c r="E276" s="93" t="s">
        <v>189</v>
      </c>
      <c r="F276" s="38">
        <v>117</v>
      </c>
    </row>
    <row r="277" spans="2:6" ht="15" x14ac:dyDescent="0.2">
      <c r="B277" s="133" t="s">
        <v>1982</v>
      </c>
      <c r="C277" s="135" t="s">
        <v>1983</v>
      </c>
      <c r="D277" s="40" t="s">
        <v>3724</v>
      </c>
      <c r="E277" s="40" t="s">
        <v>98</v>
      </c>
      <c r="F277" s="38">
        <v>218482</v>
      </c>
    </row>
    <row r="278" spans="2:6" ht="15" x14ac:dyDescent="0.2">
      <c r="B278" s="137"/>
      <c r="C278" s="138"/>
      <c r="D278" s="43">
        <v>9</v>
      </c>
      <c r="E278" s="93" t="s">
        <v>189</v>
      </c>
      <c r="F278" s="38">
        <v>9</v>
      </c>
    </row>
    <row r="279" spans="2:6" ht="15" x14ac:dyDescent="0.2">
      <c r="B279" s="119" t="s">
        <v>1984</v>
      </c>
      <c r="C279" s="121" t="s">
        <v>1985</v>
      </c>
      <c r="D279" s="43">
        <v>1</v>
      </c>
      <c r="E279" s="43" t="s">
        <v>1717</v>
      </c>
      <c r="F279" s="38">
        <v>162</v>
      </c>
    </row>
    <row r="280" spans="2:6" ht="15" x14ac:dyDescent="0.2">
      <c r="B280" s="126"/>
      <c r="C280" s="123"/>
      <c r="D280" s="43">
        <v>2</v>
      </c>
      <c r="E280" s="43" t="s">
        <v>1722</v>
      </c>
      <c r="F280" s="38">
        <v>82</v>
      </c>
    </row>
    <row r="281" spans="2:6" ht="15" x14ac:dyDescent="0.2">
      <c r="B281" s="120"/>
      <c r="C281" s="122"/>
      <c r="D281" s="43">
        <v>9</v>
      </c>
      <c r="E281" s="43" t="s">
        <v>189</v>
      </c>
      <c r="F281" s="38">
        <v>62</v>
      </c>
    </row>
    <row r="282" spans="2:6" ht="15" x14ac:dyDescent="0.2">
      <c r="B282" s="133" t="s">
        <v>1986</v>
      </c>
      <c r="C282" s="135" t="s">
        <v>1987</v>
      </c>
      <c r="D282" s="40" t="s">
        <v>3725</v>
      </c>
      <c r="E282" s="40" t="s">
        <v>98</v>
      </c>
      <c r="F282" s="38">
        <v>218459</v>
      </c>
    </row>
    <row r="283" spans="2:6" ht="15" x14ac:dyDescent="0.2">
      <c r="B283" s="137"/>
      <c r="C283" s="138"/>
      <c r="D283" s="43">
        <v>9</v>
      </c>
      <c r="E283" s="93" t="s">
        <v>189</v>
      </c>
      <c r="F283" s="38">
        <v>32</v>
      </c>
    </row>
    <row r="284" spans="2:6" ht="15" x14ac:dyDescent="0.2">
      <c r="B284" s="119" t="s">
        <v>1988</v>
      </c>
      <c r="C284" s="121" t="s">
        <v>1989</v>
      </c>
      <c r="D284" s="43">
        <v>1</v>
      </c>
      <c r="E284" s="43" t="s">
        <v>1717</v>
      </c>
      <c r="F284" s="38">
        <v>373</v>
      </c>
    </row>
    <row r="285" spans="2:6" ht="15" x14ac:dyDescent="0.2">
      <c r="B285" s="126"/>
      <c r="C285" s="123"/>
      <c r="D285" s="43">
        <v>2</v>
      </c>
      <c r="E285" s="43" t="s">
        <v>1722</v>
      </c>
      <c r="F285" s="38">
        <v>98</v>
      </c>
    </row>
    <row r="286" spans="2:6" ht="15" x14ac:dyDescent="0.2">
      <c r="B286" s="120"/>
      <c r="C286" s="122"/>
      <c r="D286" s="43">
        <v>9</v>
      </c>
      <c r="E286" s="43" t="s">
        <v>189</v>
      </c>
      <c r="F286" s="38">
        <v>142</v>
      </c>
    </row>
    <row r="287" spans="2:6" ht="15" x14ac:dyDescent="0.2">
      <c r="B287" s="119" t="s">
        <v>1990</v>
      </c>
      <c r="C287" s="121" t="s">
        <v>1991</v>
      </c>
      <c r="D287" s="40" t="s">
        <v>1825</v>
      </c>
      <c r="E287" s="40" t="s">
        <v>98</v>
      </c>
      <c r="F287" s="38">
        <v>218426</v>
      </c>
    </row>
    <row r="288" spans="2:6" ht="15" x14ac:dyDescent="0.2">
      <c r="B288" s="120"/>
      <c r="C288" s="122"/>
      <c r="D288" s="43">
        <v>9</v>
      </c>
      <c r="E288" s="43" t="s">
        <v>189</v>
      </c>
      <c r="F288" s="38">
        <v>65</v>
      </c>
    </row>
    <row r="289" spans="2:6" ht="30" x14ac:dyDescent="0.2">
      <c r="B289" s="39" t="s">
        <v>1992</v>
      </c>
      <c r="C289" s="43" t="s">
        <v>1993</v>
      </c>
      <c r="D289" s="93" t="s">
        <v>211</v>
      </c>
      <c r="E289" s="93" t="s">
        <v>98</v>
      </c>
      <c r="F289" s="38">
        <v>2659</v>
      </c>
    </row>
    <row r="290" spans="2:6" ht="15" x14ac:dyDescent="0.2">
      <c r="B290" s="119" t="s">
        <v>1994</v>
      </c>
      <c r="C290" s="121" t="s">
        <v>1995</v>
      </c>
      <c r="D290" s="45" t="s">
        <v>1996</v>
      </c>
      <c r="E290" s="45" t="s">
        <v>98</v>
      </c>
      <c r="F290" s="38">
        <v>218407</v>
      </c>
    </row>
    <row r="291" spans="2:6" ht="15" x14ac:dyDescent="0.2">
      <c r="B291" s="120"/>
      <c r="C291" s="122"/>
      <c r="D291" s="43">
        <v>9</v>
      </c>
      <c r="E291" s="43" t="s">
        <v>189</v>
      </c>
      <c r="F291" s="38">
        <v>84</v>
      </c>
    </row>
    <row r="292" spans="2:6" ht="15" x14ac:dyDescent="0.2">
      <c r="B292" s="119" t="s">
        <v>1997</v>
      </c>
      <c r="C292" s="121" t="s">
        <v>1998</v>
      </c>
      <c r="D292" s="40" t="s">
        <v>1999</v>
      </c>
      <c r="E292" s="40" t="s">
        <v>98</v>
      </c>
      <c r="F292" s="38">
        <v>218381</v>
      </c>
    </row>
    <row r="293" spans="2:6" ht="15" x14ac:dyDescent="0.2">
      <c r="B293" s="120"/>
      <c r="C293" s="122"/>
      <c r="D293" s="43">
        <v>9</v>
      </c>
      <c r="E293" s="43" t="s">
        <v>189</v>
      </c>
      <c r="F293" s="38">
        <v>110</v>
      </c>
    </row>
    <row r="294" spans="2:6" ht="15" x14ac:dyDescent="0.2">
      <c r="B294" s="119" t="s">
        <v>2000</v>
      </c>
      <c r="C294" s="121" t="s">
        <v>2001</v>
      </c>
      <c r="D294" s="40" t="s">
        <v>3738</v>
      </c>
      <c r="E294" s="40" t="s">
        <v>98</v>
      </c>
      <c r="F294" s="38">
        <v>218259</v>
      </c>
    </row>
    <row r="295" spans="2:6" ht="15" x14ac:dyDescent="0.2">
      <c r="B295" s="120"/>
      <c r="C295" s="122"/>
      <c r="D295" s="43">
        <v>9</v>
      </c>
      <c r="E295" s="43" t="s">
        <v>189</v>
      </c>
      <c r="F295" s="38">
        <v>232</v>
      </c>
    </row>
    <row r="296" spans="2:6" ht="15" x14ac:dyDescent="0.2">
      <c r="B296" s="119" t="s">
        <v>2002</v>
      </c>
      <c r="C296" s="121" t="s">
        <v>2003</v>
      </c>
      <c r="D296" s="40" t="s">
        <v>1792</v>
      </c>
      <c r="E296" s="40" t="s">
        <v>98</v>
      </c>
      <c r="F296" s="38">
        <v>218144</v>
      </c>
    </row>
    <row r="297" spans="2:6" ht="15" x14ac:dyDescent="0.2">
      <c r="B297" s="120"/>
      <c r="C297" s="122"/>
      <c r="D297" s="43">
        <v>9</v>
      </c>
      <c r="E297" s="93" t="s">
        <v>189</v>
      </c>
      <c r="F297" s="38">
        <v>347</v>
      </c>
    </row>
    <row r="298" spans="2:6" ht="15" x14ac:dyDescent="0.2">
      <c r="B298" s="119" t="s">
        <v>2004</v>
      </c>
      <c r="C298" s="121" t="s">
        <v>2005</v>
      </c>
      <c r="D298" s="43">
        <v>1</v>
      </c>
      <c r="E298" s="43" t="s">
        <v>2006</v>
      </c>
      <c r="F298" s="38">
        <v>4625</v>
      </c>
    </row>
    <row r="299" spans="2:6" ht="15" x14ac:dyDescent="0.2">
      <c r="B299" s="126"/>
      <c r="C299" s="123"/>
      <c r="D299" s="43">
        <v>2</v>
      </c>
      <c r="E299" s="43" t="s">
        <v>2007</v>
      </c>
      <c r="F299" s="38">
        <v>5903</v>
      </c>
    </row>
    <row r="300" spans="2:6" ht="30" x14ac:dyDescent="0.2">
      <c r="B300" s="126"/>
      <c r="C300" s="123"/>
      <c r="D300" s="43">
        <v>3</v>
      </c>
      <c r="E300" s="43" t="s">
        <v>2008</v>
      </c>
      <c r="F300" s="38">
        <v>871</v>
      </c>
    </row>
    <row r="301" spans="2:6" ht="15" x14ac:dyDescent="0.2">
      <c r="B301" s="126"/>
      <c r="C301" s="123"/>
      <c r="D301" s="43">
        <v>4</v>
      </c>
      <c r="E301" s="43" t="s">
        <v>2009</v>
      </c>
      <c r="F301" s="38">
        <v>54</v>
      </c>
    </row>
    <row r="302" spans="2:6" ht="15" x14ac:dyDescent="0.2">
      <c r="B302" s="126"/>
      <c r="C302" s="123"/>
      <c r="D302" s="43">
        <v>5</v>
      </c>
      <c r="E302" s="43" t="s">
        <v>2010</v>
      </c>
      <c r="F302" s="38">
        <v>1808</v>
      </c>
    </row>
    <row r="303" spans="2:6" ht="15" x14ac:dyDescent="0.2">
      <c r="B303" s="126"/>
      <c r="C303" s="123"/>
      <c r="D303" s="43">
        <v>6</v>
      </c>
      <c r="E303" s="43" t="s">
        <v>2011</v>
      </c>
      <c r="F303" s="38">
        <v>361</v>
      </c>
    </row>
    <row r="304" spans="2:6" ht="15" x14ac:dyDescent="0.2">
      <c r="B304" s="120"/>
      <c r="C304" s="122"/>
      <c r="D304" s="43">
        <v>9</v>
      </c>
      <c r="E304" s="43" t="s">
        <v>189</v>
      </c>
      <c r="F304" s="38">
        <v>587</v>
      </c>
    </row>
    <row r="305" spans="2:6" ht="15" x14ac:dyDescent="0.2">
      <c r="B305" s="119" t="s">
        <v>2012</v>
      </c>
      <c r="C305" s="121" t="s">
        <v>2013</v>
      </c>
      <c r="D305" s="43">
        <v>1</v>
      </c>
      <c r="E305" s="43" t="s">
        <v>2014</v>
      </c>
      <c r="F305" s="38">
        <v>2946</v>
      </c>
    </row>
    <row r="306" spans="2:6" ht="15" x14ac:dyDescent="0.2">
      <c r="B306" s="126"/>
      <c r="C306" s="123"/>
      <c r="D306" s="43">
        <v>2</v>
      </c>
      <c r="E306" s="43" t="s">
        <v>2015</v>
      </c>
      <c r="F306" s="38">
        <v>1858</v>
      </c>
    </row>
    <row r="307" spans="2:6" ht="15" x14ac:dyDescent="0.2">
      <c r="B307" s="126"/>
      <c r="C307" s="123"/>
      <c r="D307" s="43">
        <v>3</v>
      </c>
      <c r="E307" s="43" t="s">
        <v>2016</v>
      </c>
      <c r="F307" s="38">
        <v>86</v>
      </c>
    </row>
    <row r="308" spans="2:6" ht="30" x14ac:dyDescent="0.2">
      <c r="B308" s="126"/>
      <c r="C308" s="123"/>
      <c r="D308" s="43">
        <v>4</v>
      </c>
      <c r="E308" s="43" t="s">
        <v>2017</v>
      </c>
      <c r="F308" s="38">
        <v>357</v>
      </c>
    </row>
    <row r="309" spans="2:6" ht="15" x14ac:dyDescent="0.2">
      <c r="B309" s="120"/>
      <c r="C309" s="122"/>
      <c r="D309" s="43">
        <v>9</v>
      </c>
      <c r="E309" s="43" t="s">
        <v>2018</v>
      </c>
      <c r="F309" s="38">
        <v>1186</v>
      </c>
    </row>
    <row r="310" spans="2:6" ht="15" x14ac:dyDescent="0.2">
      <c r="B310" s="133" t="s">
        <v>2019</v>
      </c>
      <c r="C310" s="135" t="s">
        <v>2020</v>
      </c>
      <c r="D310" s="88" t="s">
        <v>3726</v>
      </c>
      <c r="E310" s="88" t="s">
        <v>98</v>
      </c>
      <c r="F310" s="94">
        <v>218461</v>
      </c>
    </row>
    <row r="311" spans="2:6" ht="15" x14ac:dyDescent="0.2">
      <c r="B311" s="137"/>
      <c r="C311" s="138"/>
      <c r="D311" s="85">
        <v>9</v>
      </c>
      <c r="E311" s="95" t="s">
        <v>189</v>
      </c>
      <c r="F311" s="94">
        <v>30</v>
      </c>
    </row>
    <row r="312" spans="2:6" ht="15" x14ac:dyDescent="0.2">
      <c r="B312" s="119" t="s">
        <v>2021</v>
      </c>
      <c r="C312" s="121" t="s">
        <v>2022</v>
      </c>
      <c r="D312" s="43">
        <v>1</v>
      </c>
      <c r="E312" s="43" t="s">
        <v>2006</v>
      </c>
      <c r="F312" s="38">
        <v>665</v>
      </c>
    </row>
    <row r="313" spans="2:6" ht="15" x14ac:dyDescent="0.2">
      <c r="B313" s="126"/>
      <c r="C313" s="123"/>
      <c r="D313" s="43">
        <v>2</v>
      </c>
      <c r="E313" s="43" t="s">
        <v>2007</v>
      </c>
      <c r="F313" s="38">
        <v>527</v>
      </c>
    </row>
    <row r="314" spans="2:6" ht="30" x14ac:dyDescent="0.2">
      <c r="B314" s="126"/>
      <c r="C314" s="123"/>
      <c r="D314" s="43">
        <v>3</v>
      </c>
      <c r="E314" s="43" t="s">
        <v>2008</v>
      </c>
      <c r="F314" s="38">
        <v>36</v>
      </c>
    </row>
    <row r="315" spans="2:6" ht="15" x14ac:dyDescent="0.2">
      <c r="B315" s="126"/>
      <c r="C315" s="123"/>
      <c r="D315" s="43">
        <v>4</v>
      </c>
      <c r="E315" s="43" t="s">
        <v>2009</v>
      </c>
      <c r="F315" s="38">
        <v>33</v>
      </c>
    </row>
    <row r="316" spans="2:6" ht="15" x14ac:dyDescent="0.2">
      <c r="B316" s="126"/>
      <c r="C316" s="123"/>
      <c r="D316" s="43">
        <v>5</v>
      </c>
      <c r="E316" s="43" t="s">
        <v>2010</v>
      </c>
      <c r="F316" s="38">
        <v>164</v>
      </c>
    </row>
    <row r="317" spans="2:6" ht="15" x14ac:dyDescent="0.2">
      <c r="B317" s="126"/>
      <c r="C317" s="123"/>
      <c r="D317" s="43">
        <v>6</v>
      </c>
      <c r="E317" s="43" t="s">
        <v>2011</v>
      </c>
      <c r="F317" s="38">
        <v>64</v>
      </c>
    </row>
    <row r="318" spans="2:6" ht="15" x14ac:dyDescent="0.2">
      <c r="B318" s="120"/>
      <c r="C318" s="122"/>
      <c r="D318" s="43">
        <v>9</v>
      </c>
      <c r="E318" s="43" t="s">
        <v>189</v>
      </c>
      <c r="F318" s="38">
        <v>84</v>
      </c>
    </row>
    <row r="319" spans="2:6" ht="15" x14ac:dyDescent="0.2">
      <c r="B319" s="119" t="s">
        <v>2023</v>
      </c>
      <c r="C319" s="121" t="s">
        <v>2024</v>
      </c>
      <c r="D319" s="43">
        <v>1</v>
      </c>
      <c r="E319" s="43" t="s">
        <v>2014</v>
      </c>
      <c r="F319" s="38">
        <v>300</v>
      </c>
    </row>
    <row r="320" spans="2:6" ht="15" x14ac:dyDescent="0.2">
      <c r="B320" s="126"/>
      <c r="C320" s="123"/>
      <c r="D320" s="43">
        <v>2</v>
      </c>
      <c r="E320" s="43" t="s">
        <v>2015</v>
      </c>
      <c r="F320" s="38">
        <v>259</v>
      </c>
    </row>
    <row r="321" spans="2:6" ht="15" x14ac:dyDescent="0.2">
      <c r="B321" s="126"/>
      <c r="C321" s="123"/>
      <c r="D321" s="43">
        <v>3</v>
      </c>
      <c r="E321" s="43" t="s">
        <v>2016</v>
      </c>
      <c r="F321" s="38">
        <v>31</v>
      </c>
    </row>
    <row r="322" spans="2:6" ht="30" x14ac:dyDescent="0.2">
      <c r="B322" s="126"/>
      <c r="C322" s="123"/>
      <c r="D322" s="43">
        <v>4</v>
      </c>
      <c r="E322" s="43" t="s">
        <v>2017</v>
      </c>
      <c r="F322" s="38">
        <v>28</v>
      </c>
    </row>
    <row r="323" spans="2:6" ht="15" x14ac:dyDescent="0.2">
      <c r="B323" s="120"/>
      <c r="C323" s="122"/>
      <c r="D323" s="43">
        <v>9</v>
      </c>
      <c r="E323" s="43" t="s">
        <v>2018</v>
      </c>
      <c r="F323" s="38">
        <v>211</v>
      </c>
    </row>
    <row r="324" spans="2:6" ht="15" x14ac:dyDescent="0.2">
      <c r="B324" s="133" t="s">
        <v>2025</v>
      </c>
      <c r="C324" s="135" t="s">
        <v>2026</v>
      </c>
      <c r="D324" s="40" t="s">
        <v>3729</v>
      </c>
      <c r="E324" s="40" t="s">
        <v>98</v>
      </c>
      <c r="F324" s="38">
        <v>218398</v>
      </c>
    </row>
    <row r="325" spans="2:6" ht="15" x14ac:dyDescent="0.2">
      <c r="B325" s="137"/>
      <c r="C325" s="138"/>
      <c r="D325" s="43">
        <v>9</v>
      </c>
      <c r="E325" s="93" t="s">
        <v>189</v>
      </c>
      <c r="F325" s="38">
        <v>93</v>
      </c>
    </row>
    <row r="326" spans="2:6" ht="15" x14ac:dyDescent="0.2">
      <c r="B326" s="119" t="s">
        <v>2027</v>
      </c>
      <c r="C326" s="121" t="s">
        <v>2028</v>
      </c>
      <c r="D326" s="43">
        <v>1</v>
      </c>
      <c r="E326" s="43" t="s">
        <v>2006</v>
      </c>
      <c r="F326" s="38">
        <v>1200</v>
      </c>
    </row>
    <row r="327" spans="2:6" ht="15" x14ac:dyDescent="0.2">
      <c r="B327" s="126"/>
      <c r="C327" s="123"/>
      <c r="D327" s="43">
        <v>2</v>
      </c>
      <c r="E327" s="43" t="s">
        <v>2007</v>
      </c>
      <c r="F327" s="38">
        <v>2162</v>
      </c>
    </row>
    <row r="328" spans="2:6" ht="30" x14ac:dyDescent="0.2">
      <c r="B328" s="126"/>
      <c r="C328" s="123"/>
      <c r="D328" s="43">
        <v>3</v>
      </c>
      <c r="E328" s="43" t="s">
        <v>2008</v>
      </c>
      <c r="F328" s="38">
        <v>362</v>
      </c>
    </row>
    <row r="329" spans="2:6" ht="15" x14ac:dyDescent="0.2">
      <c r="B329" s="126"/>
      <c r="C329" s="123"/>
      <c r="D329" s="43">
        <v>4</v>
      </c>
      <c r="E329" s="43" t="s">
        <v>2009</v>
      </c>
      <c r="F329" s="38">
        <v>45</v>
      </c>
    </row>
    <row r="330" spans="2:6" ht="15" x14ac:dyDescent="0.2">
      <c r="B330" s="126"/>
      <c r="C330" s="123"/>
      <c r="D330" s="43">
        <v>5</v>
      </c>
      <c r="E330" s="43" t="s">
        <v>2010</v>
      </c>
      <c r="F330" s="38">
        <v>500</v>
      </c>
    </row>
    <row r="331" spans="2:6" ht="15" x14ac:dyDescent="0.2">
      <c r="B331" s="126"/>
      <c r="C331" s="123"/>
      <c r="D331" s="43">
        <v>6</v>
      </c>
      <c r="E331" s="43" t="s">
        <v>2011</v>
      </c>
      <c r="F331" s="38">
        <v>176</v>
      </c>
    </row>
    <row r="332" spans="2:6" ht="15" x14ac:dyDescent="0.2">
      <c r="B332" s="120"/>
      <c r="C332" s="122"/>
      <c r="D332" s="43">
        <v>9</v>
      </c>
      <c r="E332" s="43" t="s">
        <v>189</v>
      </c>
      <c r="F332" s="38">
        <v>297</v>
      </c>
    </row>
    <row r="333" spans="2:6" ht="15" x14ac:dyDescent="0.2">
      <c r="B333" s="119" t="s">
        <v>2029</v>
      </c>
      <c r="C333" s="121" t="s">
        <v>2030</v>
      </c>
      <c r="D333" s="43">
        <v>1</v>
      </c>
      <c r="E333" s="43" t="s">
        <v>2014</v>
      </c>
      <c r="F333" s="38">
        <v>800</v>
      </c>
    </row>
    <row r="334" spans="2:6" ht="15" x14ac:dyDescent="0.2">
      <c r="B334" s="126"/>
      <c r="C334" s="123"/>
      <c r="D334" s="43">
        <v>2</v>
      </c>
      <c r="E334" s="43" t="s">
        <v>2015</v>
      </c>
      <c r="F334" s="38">
        <v>337</v>
      </c>
    </row>
    <row r="335" spans="2:6" ht="15" x14ac:dyDescent="0.2">
      <c r="B335" s="126"/>
      <c r="C335" s="123"/>
      <c r="D335" s="43">
        <v>3</v>
      </c>
      <c r="E335" s="43" t="s">
        <v>2016</v>
      </c>
      <c r="F335" s="38">
        <v>23</v>
      </c>
    </row>
    <row r="336" spans="2:6" ht="30" x14ac:dyDescent="0.2">
      <c r="B336" s="126"/>
      <c r="C336" s="123"/>
      <c r="D336" s="43">
        <v>4</v>
      </c>
      <c r="E336" s="43" t="s">
        <v>2017</v>
      </c>
      <c r="F336" s="38">
        <v>60</v>
      </c>
    </row>
    <row r="337" spans="2:6" ht="15" x14ac:dyDescent="0.2">
      <c r="B337" s="120"/>
      <c r="C337" s="122"/>
      <c r="D337" s="43">
        <v>9</v>
      </c>
      <c r="E337" s="43" t="s">
        <v>189</v>
      </c>
      <c r="F337" s="38">
        <v>480</v>
      </c>
    </row>
    <row r="338" spans="2:6" ht="15" x14ac:dyDescent="0.2">
      <c r="B338" s="133" t="s">
        <v>2031</v>
      </c>
      <c r="C338" s="135" t="s">
        <v>2032</v>
      </c>
      <c r="D338" s="40" t="s">
        <v>3730</v>
      </c>
      <c r="E338" s="40" t="s">
        <v>98</v>
      </c>
      <c r="F338" s="38">
        <v>218477</v>
      </c>
    </row>
    <row r="339" spans="2:6" ht="15" x14ac:dyDescent="0.2">
      <c r="B339" s="137"/>
      <c r="C339" s="138"/>
      <c r="D339" s="43">
        <v>9</v>
      </c>
      <c r="E339" s="93" t="s">
        <v>189</v>
      </c>
      <c r="F339" s="38">
        <v>14</v>
      </c>
    </row>
    <row r="340" spans="2:6" ht="15" x14ac:dyDescent="0.2">
      <c r="B340" s="119" t="s">
        <v>2033</v>
      </c>
      <c r="C340" s="121" t="s">
        <v>2034</v>
      </c>
      <c r="D340" s="43">
        <v>1</v>
      </c>
      <c r="E340" s="43" t="s">
        <v>2006</v>
      </c>
      <c r="F340" s="38">
        <v>111</v>
      </c>
    </row>
    <row r="341" spans="2:6" ht="15" x14ac:dyDescent="0.2">
      <c r="B341" s="126"/>
      <c r="C341" s="123"/>
      <c r="D341" s="43">
        <v>2</v>
      </c>
      <c r="E341" s="43" t="s">
        <v>2007</v>
      </c>
      <c r="F341" s="38">
        <v>126</v>
      </c>
    </row>
    <row r="342" spans="2:6" ht="30" x14ac:dyDescent="0.2">
      <c r="B342" s="126"/>
      <c r="C342" s="123"/>
      <c r="D342" s="43">
        <v>3</v>
      </c>
      <c r="E342" s="43" t="s">
        <v>2008</v>
      </c>
      <c r="F342" s="38">
        <v>52</v>
      </c>
    </row>
    <row r="343" spans="2:6" ht="15" x14ac:dyDescent="0.2">
      <c r="B343" s="126"/>
      <c r="C343" s="123"/>
      <c r="D343" s="43">
        <v>4</v>
      </c>
      <c r="E343" s="43" t="s">
        <v>2009</v>
      </c>
      <c r="F343" s="38">
        <v>14</v>
      </c>
    </row>
    <row r="344" spans="2:6" ht="15" x14ac:dyDescent="0.2">
      <c r="B344" s="126"/>
      <c r="C344" s="123"/>
      <c r="D344" s="43">
        <v>5</v>
      </c>
      <c r="E344" s="43" t="s">
        <v>2010</v>
      </c>
      <c r="F344" s="38">
        <v>62</v>
      </c>
    </row>
    <row r="345" spans="2:6" ht="15" x14ac:dyDescent="0.2">
      <c r="B345" s="126"/>
      <c r="C345" s="123"/>
      <c r="D345" s="43">
        <v>6</v>
      </c>
      <c r="E345" s="43" t="s">
        <v>2011</v>
      </c>
      <c r="F345" s="38">
        <v>23</v>
      </c>
    </row>
    <row r="346" spans="2:6" ht="15" x14ac:dyDescent="0.2">
      <c r="B346" s="120"/>
      <c r="C346" s="122"/>
      <c r="D346" s="43">
        <v>9</v>
      </c>
      <c r="E346" s="43" t="s">
        <v>189</v>
      </c>
      <c r="F346" s="38">
        <v>32</v>
      </c>
    </row>
    <row r="347" spans="2:6" ht="15" x14ac:dyDescent="0.2">
      <c r="B347" s="119" t="s">
        <v>2035</v>
      </c>
      <c r="C347" s="121" t="s">
        <v>2036</v>
      </c>
      <c r="D347" s="43">
        <v>1</v>
      </c>
      <c r="E347" s="43" t="s">
        <v>2014</v>
      </c>
      <c r="F347" s="38">
        <v>55</v>
      </c>
    </row>
    <row r="348" spans="2:6" ht="15" x14ac:dyDescent="0.2">
      <c r="B348" s="126"/>
      <c r="C348" s="123"/>
      <c r="D348" s="43">
        <v>2</v>
      </c>
      <c r="E348" s="43" t="s">
        <v>2015</v>
      </c>
      <c r="F348" s="38">
        <v>39</v>
      </c>
    </row>
    <row r="349" spans="2:6" ht="15" x14ac:dyDescent="0.2">
      <c r="B349" s="126"/>
      <c r="C349" s="123"/>
      <c r="D349" s="43">
        <v>3</v>
      </c>
      <c r="E349" s="43" t="s">
        <v>2016</v>
      </c>
      <c r="F349" s="38">
        <v>9</v>
      </c>
    </row>
    <row r="350" spans="2:6" ht="30" x14ac:dyDescent="0.2">
      <c r="B350" s="126"/>
      <c r="C350" s="123"/>
      <c r="D350" s="43">
        <v>4</v>
      </c>
      <c r="E350" s="43" t="s">
        <v>2017</v>
      </c>
      <c r="F350" s="38">
        <v>8</v>
      </c>
    </row>
    <row r="351" spans="2:6" ht="15" x14ac:dyDescent="0.2">
      <c r="B351" s="120"/>
      <c r="C351" s="122"/>
      <c r="D351" s="43">
        <v>9</v>
      </c>
      <c r="E351" s="43" t="s">
        <v>2018</v>
      </c>
      <c r="F351" s="38">
        <v>62</v>
      </c>
    </row>
    <row r="352" spans="2:6" ht="15" x14ac:dyDescent="0.2">
      <c r="B352" s="133" t="s">
        <v>2037</v>
      </c>
      <c r="C352" s="135" t="s">
        <v>2038</v>
      </c>
      <c r="D352" s="40" t="s">
        <v>1792</v>
      </c>
      <c r="E352" s="40" t="s">
        <v>98</v>
      </c>
      <c r="F352" s="38">
        <v>218462</v>
      </c>
    </row>
    <row r="353" spans="2:6" ht="15" x14ac:dyDescent="0.2">
      <c r="B353" s="137"/>
      <c r="C353" s="138"/>
      <c r="D353" s="93">
        <v>9</v>
      </c>
      <c r="E353" s="93" t="s">
        <v>189</v>
      </c>
      <c r="F353" s="38">
        <v>29</v>
      </c>
    </row>
    <row r="354" spans="2:6" ht="15" x14ac:dyDescent="0.2">
      <c r="B354" s="119" t="s">
        <v>2039</v>
      </c>
      <c r="C354" s="121" t="s">
        <v>2040</v>
      </c>
      <c r="D354" s="43">
        <v>1</v>
      </c>
      <c r="E354" s="43" t="s">
        <v>2006</v>
      </c>
      <c r="F354" s="38">
        <v>116</v>
      </c>
    </row>
    <row r="355" spans="2:6" ht="15" x14ac:dyDescent="0.2">
      <c r="B355" s="126"/>
      <c r="C355" s="123"/>
      <c r="D355" s="43">
        <v>2</v>
      </c>
      <c r="E355" s="43" t="s">
        <v>2007</v>
      </c>
      <c r="F355" s="38">
        <v>164</v>
      </c>
    </row>
    <row r="356" spans="2:6" ht="30" x14ac:dyDescent="0.2">
      <c r="B356" s="126"/>
      <c r="C356" s="123"/>
      <c r="D356" s="43">
        <v>3</v>
      </c>
      <c r="E356" s="43" t="s">
        <v>2008</v>
      </c>
      <c r="F356" s="38">
        <v>55</v>
      </c>
    </row>
    <row r="357" spans="2:6" ht="15" x14ac:dyDescent="0.2">
      <c r="B357" s="126"/>
      <c r="C357" s="123"/>
      <c r="D357" s="43">
        <v>4</v>
      </c>
      <c r="E357" s="43" t="s">
        <v>2009</v>
      </c>
      <c r="F357" s="38">
        <v>2</v>
      </c>
    </row>
    <row r="358" spans="2:6" ht="15" x14ac:dyDescent="0.2">
      <c r="B358" s="126"/>
      <c r="C358" s="123"/>
      <c r="D358" s="43">
        <v>5</v>
      </c>
      <c r="E358" s="43" t="s">
        <v>2010</v>
      </c>
      <c r="F358" s="38">
        <v>56</v>
      </c>
    </row>
    <row r="359" spans="2:6" ht="15" x14ac:dyDescent="0.2">
      <c r="B359" s="126"/>
      <c r="C359" s="123"/>
      <c r="D359" s="43">
        <v>6</v>
      </c>
      <c r="E359" s="43" t="s">
        <v>2011</v>
      </c>
      <c r="F359" s="38">
        <v>86</v>
      </c>
    </row>
    <row r="360" spans="2:6" ht="15" x14ac:dyDescent="0.2">
      <c r="B360" s="120"/>
      <c r="C360" s="122"/>
      <c r="D360" s="43">
        <v>9</v>
      </c>
      <c r="E360" s="43" t="s">
        <v>189</v>
      </c>
      <c r="F360" s="38">
        <v>71</v>
      </c>
    </row>
    <row r="361" spans="2:6" ht="15" x14ac:dyDescent="0.2">
      <c r="B361" s="119" t="s">
        <v>2041</v>
      </c>
      <c r="C361" s="121" t="s">
        <v>2042</v>
      </c>
      <c r="D361" s="43">
        <v>1</v>
      </c>
      <c r="E361" s="43" t="s">
        <v>2014</v>
      </c>
      <c r="F361" s="38">
        <v>71</v>
      </c>
    </row>
    <row r="362" spans="2:6" ht="15" x14ac:dyDescent="0.2">
      <c r="B362" s="126"/>
      <c r="C362" s="123"/>
      <c r="D362" s="43">
        <v>2</v>
      </c>
      <c r="E362" s="43" t="s">
        <v>2015</v>
      </c>
      <c r="F362" s="38">
        <v>40</v>
      </c>
    </row>
    <row r="363" spans="2:6" ht="15" x14ac:dyDescent="0.2">
      <c r="B363" s="126"/>
      <c r="C363" s="123"/>
      <c r="D363" s="43">
        <v>3</v>
      </c>
      <c r="E363" s="43" t="s">
        <v>2016</v>
      </c>
      <c r="F363" s="38">
        <v>7</v>
      </c>
    </row>
    <row r="364" spans="2:6" ht="30" x14ac:dyDescent="0.2">
      <c r="B364" s="126"/>
      <c r="C364" s="123"/>
      <c r="D364" s="43">
        <v>4</v>
      </c>
      <c r="E364" s="43" t="s">
        <v>2017</v>
      </c>
      <c r="F364" s="38">
        <v>7</v>
      </c>
    </row>
    <row r="365" spans="2:6" ht="15" x14ac:dyDescent="0.2">
      <c r="B365" s="120"/>
      <c r="C365" s="122"/>
      <c r="D365" s="43">
        <v>9</v>
      </c>
      <c r="E365" s="43" t="s">
        <v>2018</v>
      </c>
      <c r="F365" s="38">
        <v>47</v>
      </c>
    </row>
    <row r="366" spans="2:6" ht="30" x14ac:dyDescent="0.2">
      <c r="B366" s="96" t="s">
        <v>2043</v>
      </c>
      <c r="C366" s="85" t="s">
        <v>2044</v>
      </c>
      <c r="D366" s="95" t="s">
        <v>211</v>
      </c>
      <c r="E366" s="95" t="s">
        <v>98</v>
      </c>
      <c r="F366" s="94">
        <f>218491-217941</f>
        <v>550</v>
      </c>
    </row>
    <row r="367" spans="2:6" ht="15" x14ac:dyDescent="0.2">
      <c r="B367" s="119" t="s">
        <v>2045</v>
      </c>
      <c r="C367" s="121" t="s">
        <v>2046</v>
      </c>
      <c r="D367" s="43">
        <v>1</v>
      </c>
      <c r="E367" s="43" t="s">
        <v>231</v>
      </c>
      <c r="F367" s="38">
        <v>62733</v>
      </c>
    </row>
    <row r="368" spans="2:6" ht="15" x14ac:dyDescent="0.2">
      <c r="B368" s="126"/>
      <c r="C368" s="123"/>
      <c r="D368" s="43">
        <v>2</v>
      </c>
      <c r="E368" s="43" t="s">
        <v>232</v>
      </c>
      <c r="F368" s="38">
        <v>97122</v>
      </c>
    </row>
    <row r="369" spans="2:6" ht="15" x14ac:dyDescent="0.2">
      <c r="B369" s="120"/>
      <c r="C369" s="122"/>
      <c r="D369" s="43">
        <v>9</v>
      </c>
      <c r="E369" s="43" t="s">
        <v>2018</v>
      </c>
      <c r="F369" s="38">
        <v>1815</v>
      </c>
    </row>
    <row r="370" spans="2:6" ht="15" x14ac:dyDescent="0.2">
      <c r="B370" s="119" t="s">
        <v>2047</v>
      </c>
      <c r="C370" s="121" t="s">
        <v>2048</v>
      </c>
      <c r="D370" s="43">
        <v>1</v>
      </c>
      <c r="E370" s="43" t="s">
        <v>231</v>
      </c>
      <c r="F370" s="38">
        <v>19059</v>
      </c>
    </row>
    <row r="371" spans="2:6" ht="15" x14ac:dyDescent="0.2">
      <c r="B371" s="126"/>
      <c r="C371" s="123"/>
      <c r="D371" s="43">
        <v>2</v>
      </c>
      <c r="E371" s="43" t="s">
        <v>232</v>
      </c>
      <c r="F371" s="38">
        <v>140831</v>
      </c>
    </row>
    <row r="372" spans="2:6" ht="15" x14ac:dyDescent="0.2">
      <c r="B372" s="120"/>
      <c r="C372" s="122"/>
      <c r="D372" s="43">
        <v>9</v>
      </c>
      <c r="E372" s="43" t="s">
        <v>2018</v>
      </c>
      <c r="F372" s="38">
        <v>1780</v>
      </c>
    </row>
    <row r="373" spans="2:6" ht="15" x14ac:dyDescent="0.2">
      <c r="B373" s="119" t="s">
        <v>2049</v>
      </c>
      <c r="C373" s="121" t="s">
        <v>2050</v>
      </c>
      <c r="D373" s="43">
        <v>1</v>
      </c>
      <c r="E373" s="43" t="s">
        <v>231</v>
      </c>
      <c r="F373" s="38">
        <v>49954</v>
      </c>
    </row>
    <row r="374" spans="2:6" ht="15" x14ac:dyDescent="0.2">
      <c r="B374" s="126"/>
      <c r="C374" s="123"/>
      <c r="D374" s="43">
        <v>2</v>
      </c>
      <c r="E374" s="43" t="s">
        <v>232</v>
      </c>
      <c r="F374" s="38">
        <v>109870</v>
      </c>
    </row>
    <row r="375" spans="2:6" ht="15" x14ac:dyDescent="0.2">
      <c r="B375" s="120"/>
      <c r="C375" s="122"/>
      <c r="D375" s="43">
        <v>9</v>
      </c>
      <c r="E375" s="43" t="s">
        <v>2018</v>
      </c>
      <c r="F375" s="38">
        <v>1846</v>
      </c>
    </row>
    <row r="376" spans="2:6" ht="15" x14ac:dyDescent="0.2">
      <c r="B376" s="119" t="s">
        <v>2051</v>
      </c>
      <c r="C376" s="121" t="s">
        <v>2052</v>
      </c>
      <c r="D376" s="43">
        <v>1</v>
      </c>
      <c r="E376" s="43" t="s">
        <v>231</v>
      </c>
      <c r="F376" s="38">
        <v>11901</v>
      </c>
    </row>
    <row r="377" spans="2:6" ht="15" x14ac:dyDescent="0.2">
      <c r="B377" s="126"/>
      <c r="C377" s="123"/>
      <c r="D377" s="43">
        <v>2</v>
      </c>
      <c r="E377" s="43" t="s">
        <v>232</v>
      </c>
      <c r="F377" s="38">
        <v>148282</v>
      </c>
    </row>
    <row r="378" spans="2:6" ht="15" x14ac:dyDescent="0.2">
      <c r="B378" s="120"/>
      <c r="C378" s="122"/>
      <c r="D378" s="43">
        <v>9</v>
      </c>
      <c r="E378" s="43" t="s">
        <v>2018</v>
      </c>
      <c r="F378" s="38">
        <v>1487</v>
      </c>
    </row>
    <row r="379" spans="2:6" ht="15" x14ac:dyDescent="0.2">
      <c r="B379" s="119" t="s">
        <v>2053</v>
      </c>
      <c r="C379" s="121" t="s">
        <v>2054</v>
      </c>
      <c r="D379" s="43">
        <v>1</v>
      </c>
      <c r="E379" s="43" t="s">
        <v>231</v>
      </c>
      <c r="F379" s="38">
        <v>11966</v>
      </c>
    </row>
    <row r="380" spans="2:6" ht="15" x14ac:dyDescent="0.2">
      <c r="B380" s="126"/>
      <c r="C380" s="123"/>
      <c r="D380" s="43">
        <v>2</v>
      </c>
      <c r="E380" s="43" t="s">
        <v>232</v>
      </c>
      <c r="F380" s="38">
        <v>148044</v>
      </c>
    </row>
    <row r="381" spans="2:6" ht="15" x14ac:dyDescent="0.2">
      <c r="B381" s="120"/>
      <c r="C381" s="122"/>
      <c r="D381" s="43">
        <v>9</v>
      </c>
      <c r="E381" s="43" t="s">
        <v>2018</v>
      </c>
      <c r="F381" s="38">
        <v>1660</v>
      </c>
    </row>
    <row r="382" spans="2:6" ht="15" x14ac:dyDescent="0.2">
      <c r="B382" s="119" t="s">
        <v>2055</v>
      </c>
      <c r="C382" s="121" t="s">
        <v>2056</v>
      </c>
      <c r="D382" s="43">
        <v>1</v>
      </c>
      <c r="E382" s="43" t="s">
        <v>799</v>
      </c>
      <c r="F382" s="38">
        <v>85067</v>
      </c>
    </row>
    <row r="383" spans="2:6" ht="15" x14ac:dyDescent="0.2">
      <c r="B383" s="126"/>
      <c r="C383" s="123"/>
      <c r="D383" s="43">
        <v>2</v>
      </c>
      <c r="E383" s="43" t="s">
        <v>800</v>
      </c>
      <c r="F383" s="38">
        <v>12692</v>
      </c>
    </row>
    <row r="384" spans="2:6" ht="15" x14ac:dyDescent="0.2">
      <c r="B384" s="126"/>
      <c r="C384" s="123"/>
      <c r="D384" s="43">
        <v>3</v>
      </c>
      <c r="E384" s="43" t="s">
        <v>801</v>
      </c>
      <c r="F384" s="38">
        <v>84158</v>
      </c>
    </row>
    <row r="385" spans="2:6" ht="15" x14ac:dyDescent="0.2">
      <c r="B385" s="120"/>
      <c r="C385" s="122"/>
      <c r="D385" s="43">
        <v>9</v>
      </c>
      <c r="E385" s="43" t="s">
        <v>189</v>
      </c>
      <c r="F385" s="38">
        <v>181</v>
      </c>
    </row>
  </sheetData>
  <mergeCells count="239">
    <mergeCell ref="B282:B283"/>
    <mergeCell ref="C282:C283"/>
    <mergeCell ref="C310:C311"/>
    <mergeCell ref="B310:B311"/>
    <mergeCell ref="B324:B325"/>
    <mergeCell ref="C324:C325"/>
    <mergeCell ref="C338:C339"/>
    <mergeCell ref="B338:B339"/>
    <mergeCell ref="B294:B295"/>
    <mergeCell ref="C294:C295"/>
    <mergeCell ref="B296:B297"/>
    <mergeCell ref="C296:C297"/>
    <mergeCell ref="B305:B309"/>
    <mergeCell ref="C305:C309"/>
    <mergeCell ref="B312:B318"/>
    <mergeCell ref="C312:C318"/>
    <mergeCell ref="B319:B323"/>
    <mergeCell ref="C319:C323"/>
    <mergeCell ref="B326:B332"/>
    <mergeCell ref="C326:C332"/>
    <mergeCell ref="B298:B304"/>
    <mergeCell ref="C298:C304"/>
    <mergeCell ref="C292:C293"/>
    <mergeCell ref="B354:B360"/>
    <mergeCell ref="C354:C360"/>
    <mergeCell ref="B361:B365"/>
    <mergeCell ref="C361:C365"/>
    <mergeCell ref="B333:B337"/>
    <mergeCell ref="C333:C337"/>
    <mergeCell ref="B340:B346"/>
    <mergeCell ref="C340:C346"/>
    <mergeCell ref="B382:B385"/>
    <mergeCell ref="C382:C385"/>
    <mergeCell ref="B376:B378"/>
    <mergeCell ref="C376:C378"/>
    <mergeCell ref="B379:B381"/>
    <mergeCell ref="C379:C381"/>
    <mergeCell ref="B367:B369"/>
    <mergeCell ref="C367:C369"/>
    <mergeCell ref="B370:B372"/>
    <mergeCell ref="C370:C372"/>
    <mergeCell ref="B373:B375"/>
    <mergeCell ref="C373:C375"/>
    <mergeCell ref="B352:B353"/>
    <mergeCell ref="C352:C353"/>
    <mergeCell ref="B347:B351"/>
    <mergeCell ref="C347:C351"/>
    <mergeCell ref="C271:C272"/>
    <mergeCell ref="B271:B272"/>
    <mergeCell ref="B231:B237"/>
    <mergeCell ref="C231:C237"/>
    <mergeCell ref="B238:B240"/>
    <mergeCell ref="C238:C240"/>
    <mergeCell ref="B279:B281"/>
    <mergeCell ref="C279:C281"/>
    <mergeCell ref="B241:B243"/>
    <mergeCell ref="C241:C243"/>
    <mergeCell ref="B244:B246"/>
    <mergeCell ref="C244:C246"/>
    <mergeCell ref="B247:B249"/>
    <mergeCell ref="C247:C249"/>
    <mergeCell ref="B250:B252"/>
    <mergeCell ref="C250:C252"/>
    <mergeCell ref="B253:B255"/>
    <mergeCell ref="C253:C255"/>
    <mergeCell ref="C273:C274"/>
    <mergeCell ref="B273:B274"/>
    <mergeCell ref="C275:C276"/>
    <mergeCell ref="B275:B276"/>
    <mergeCell ref="C277:C278"/>
    <mergeCell ref="B277:B278"/>
    <mergeCell ref="C42:C43"/>
    <mergeCell ref="C92:C93"/>
    <mergeCell ref="B292:B293"/>
    <mergeCell ref="C290:C291"/>
    <mergeCell ref="B290:B291"/>
    <mergeCell ref="B261:B262"/>
    <mergeCell ref="C261:C262"/>
    <mergeCell ref="C209:C211"/>
    <mergeCell ref="B212:B214"/>
    <mergeCell ref="C212:C214"/>
    <mergeCell ref="B215:B217"/>
    <mergeCell ref="C215:C217"/>
    <mergeCell ref="B218:B220"/>
    <mergeCell ref="C218:C220"/>
    <mergeCell ref="B284:B286"/>
    <mergeCell ref="C284:C286"/>
    <mergeCell ref="C263:C264"/>
    <mergeCell ref="B263:B264"/>
    <mergeCell ref="C265:C266"/>
    <mergeCell ref="B265:B266"/>
    <mergeCell ref="B267:B268"/>
    <mergeCell ref="C267:C268"/>
    <mergeCell ref="B269:B270"/>
    <mergeCell ref="C269:C270"/>
    <mergeCell ref="B184:B188"/>
    <mergeCell ref="C184:C188"/>
    <mergeCell ref="B55:B63"/>
    <mergeCell ref="C55:C63"/>
    <mergeCell ref="B66:B75"/>
    <mergeCell ref="C66:C75"/>
    <mergeCell ref="B77:B86"/>
    <mergeCell ref="C77:C86"/>
    <mergeCell ref="B53:B54"/>
    <mergeCell ref="C53:C54"/>
    <mergeCell ref="B64:B65"/>
    <mergeCell ref="C64:C65"/>
    <mergeCell ref="B88:B89"/>
    <mergeCell ref="C88:C89"/>
    <mergeCell ref="B90:B91"/>
    <mergeCell ref="C90:C91"/>
    <mergeCell ref="B92:B93"/>
    <mergeCell ref="B97:B98"/>
    <mergeCell ref="C97:C98"/>
    <mergeCell ref="C99:C100"/>
    <mergeCell ref="C94:C95"/>
    <mergeCell ref="B94:B95"/>
    <mergeCell ref="B99:B100"/>
    <mergeCell ref="B101:B102"/>
    <mergeCell ref="E1:F1"/>
    <mergeCell ref="B32:B41"/>
    <mergeCell ref="C32:C41"/>
    <mergeCell ref="B44:B52"/>
    <mergeCell ref="C44:C52"/>
    <mergeCell ref="B4:B7"/>
    <mergeCell ref="C4:C7"/>
    <mergeCell ref="B20:B29"/>
    <mergeCell ref="C20:C29"/>
    <mergeCell ref="B8:B9"/>
    <mergeCell ref="C8:C9"/>
    <mergeCell ref="B10:B11"/>
    <mergeCell ref="C10:C11"/>
    <mergeCell ref="B12:B13"/>
    <mergeCell ref="C12:C13"/>
    <mergeCell ref="C14:C15"/>
    <mergeCell ref="B14:B15"/>
    <mergeCell ref="C16:C17"/>
    <mergeCell ref="B16:B17"/>
    <mergeCell ref="C18:C19"/>
    <mergeCell ref="B18:B19"/>
    <mergeCell ref="B30:B31"/>
    <mergeCell ref="C30:C31"/>
    <mergeCell ref="B42:B43"/>
    <mergeCell ref="C101:C102"/>
    <mergeCell ref="B103:B104"/>
    <mergeCell ref="C103:C104"/>
    <mergeCell ref="C105:C106"/>
    <mergeCell ref="B105:B106"/>
    <mergeCell ref="B107:B108"/>
    <mergeCell ref="C107:C108"/>
    <mergeCell ref="B109:B110"/>
    <mergeCell ref="C109:C110"/>
    <mergeCell ref="B111:B112"/>
    <mergeCell ref="C111:C112"/>
    <mergeCell ref="C113:C114"/>
    <mergeCell ref="B113:B114"/>
    <mergeCell ref="B115:B116"/>
    <mergeCell ref="C115:C116"/>
    <mergeCell ref="C117:C118"/>
    <mergeCell ref="B117:B118"/>
    <mergeCell ref="C119:C120"/>
    <mergeCell ref="B119:B120"/>
    <mergeCell ref="C124:C125"/>
    <mergeCell ref="B124:B125"/>
    <mergeCell ref="B126:B127"/>
    <mergeCell ref="C126:C127"/>
    <mergeCell ref="B121:B123"/>
    <mergeCell ref="C121:C123"/>
    <mergeCell ref="B128:B129"/>
    <mergeCell ref="C128:C129"/>
    <mergeCell ref="B130:B131"/>
    <mergeCell ref="C130:C131"/>
    <mergeCell ref="C132:C133"/>
    <mergeCell ref="B132:B133"/>
    <mergeCell ref="C134:C135"/>
    <mergeCell ref="B134:B135"/>
    <mergeCell ref="C139:C140"/>
    <mergeCell ref="B139:B140"/>
    <mergeCell ref="B136:B138"/>
    <mergeCell ref="C136:C138"/>
    <mergeCell ref="B141:B142"/>
    <mergeCell ref="C141:C142"/>
    <mergeCell ref="C143:C144"/>
    <mergeCell ref="B143:B144"/>
    <mergeCell ref="C145:C146"/>
    <mergeCell ref="B145:B146"/>
    <mergeCell ref="C147:C148"/>
    <mergeCell ref="B147:B148"/>
    <mergeCell ref="C159:C160"/>
    <mergeCell ref="B159:B160"/>
    <mergeCell ref="B161:B162"/>
    <mergeCell ref="B163:B164"/>
    <mergeCell ref="C161:C162"/>
    <mergeCell ref="C163:C164"/>
    <mergeCell ref="B165:B166"/>
    <mergeCell ref="C165:C166"/>
    <mergeCell ref="C149:C150"/>
    <mergeCell ref="B149:B150"/>
    <mergeCell ref="C151:C152"/>
    <mergeCell ref="B151:B152"/>
    <mergeCell ref="B153:B154"/>
    <mergeCell ref="C153:C154"/>
    <mergeCell ref="B155:B156"/>
    <mergeCell ref="C155:C156"/>
    <mergeCell ref="B157:B158"/>
    <mergeCell ref="C157:C158"/>
    <mergeCell ref="C167:C168"/>
    <mergeCell ref="B167:B168"/>
    <mergeCell ref="B169:B170"/>
    <mergeCell ref="C169:C170"/>
    <mergeCell ref="B171:B172"/>
    <mergeCell ref="C171:C172"/>
    <mergeCell ref="B173:B174"/>
    <mergeCell ref="C173:C174"/>
    <mergeCell ref="C175:C176"/>
    <mergeCell ref="C177:C178"/>
    <mergeCell ref="C179:C180"/>
    <mergeCell ref="C181:C182"/>
    <mergeCell ref="B175:B176"/>
    <mergeCell ref="B177:B178"/>
    <mergeCell ref="B179:B180"/>
    <mergeCell ref="B181:B182"/>
    <mergeCell ref="C287:C288"/>
    <mergeCell ref="B287:B288"/>
    <mergeCell ref="B189:B190"/>
    <mergeCell ref="C189:C190"/>
    <mergeCell ref="B200:B202"/>
    <mergeCell ref="C200:C202"/>
    <mergeCell ref="B203:B205"/>
    <mergeCell ref="C203:C205"/>
    <mergeCell ref="B206:B208"/>
    <mergeCell ref="C206:C208"/>
    <mergeCell ref="B191:B193"/>
    <mergeCell ref="C191:C193"/>
    <mergeCell ref="B194:B196"/>
    <mergeCell ref="C194:C196"/>
    <mergeCell ref="B197:B199"/>
    <mergeCell ref="C197:C199"/>
    <mergeCell ref="B209:B211"/>
  </mergeCells>
  <hyperlinks>
    <hyperlink ref="A1" location="Índice!A1" display="Índice" xr:uid="{B8E159C3-DF8E-4717-8AAE-8FF17AC4A50D}"/>
  </hyperlinks>
  <pageMargins left="0.7" right="0.7" top="0.75" bottom="0.75" header="0.3" footer="0.3"/>
  <pageSetup orientation="portrait" r:id="rId1"/>
  <ignoredErrors>
    <ignoredError sqref="D4 D5:D7 D31:E41 D9 D55:E63 D66:E75 D77:E86 D121:E122 D136:E137 D184:E187 D191:E220 D231:E236 D221 D222:D230 D279:E280 D256 D257:D260 D284:E285 D298:E298 D312:E317 D326:E331 D340:E345 D354:E359 D367:E384 D11 D13 D19 D43:E52 E42 D15 D17 D123 D138 D188 D281 D286 D305:E309 D304 D319:E323 D318 D337 D333:E336 D332 D347:E351 D346 D385 D238:E239 D237 D241:E255 D240 D361:E365 D360 D300:E303 D29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3DDC-E1D5-4082-93EB-CD1C51D7D93E}">
  <sheetPr>
    <tabColor theme="5" tint="0.39997558519241921"/>
  </sheetPr>
  <dimension ref="A1:F656"/>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23.85546875" style="10" customWidth="1"/>
    <col min="5" max="5" width="41.7109375" style="10" customWidth="1"/>
    <col min="6" max="6" width="14.28515625" style="13" customWidth="1"/>
    <col min="7" max="16384" width="11.42578125" style="1"/>
  </cols>
  <sheetData>
    <row r="1" spans="1:6" s="8" customFormat="1" ht="18.75" x14ac:dyDescent="0.3">
      <c r="A1" s="6" t="s">
        <v>1</v>
      </c>
      <c r="C1" s="3" t="s">
        <v>2057</v>
      </c>
      <c r="D1" s="31"/>
      <c r="E1" s="113" t="s">
        <v>90</v>
      </c>
      <c r="F1" s="114"/>
    </row>
    <row r="3" spans="1:6" ht="15" x14ac:dyDescent="0.2">
      <c r="B3" s="35" t="s">
        <v>91</v>
      </c>
      <c r="C3" s="35" t="s">
        <v>92</v>
      </c>
      <c r="D3" s="35" t="s">
        <v>93</v>
      </c>
      <c r="E3" s="35" t="s">
        <v>94</v>
      </c>
      <c r="F3" s="37" t="s">
        <v>95</v>
      </c>
    </row>
    <row r="4" spans="1:6" ht="15" x14ac:dyDescent="0.2">
      <c r="B4" s="115" t="s">
        <v>2058</v>
      </c>
      <c r="C4" s="116" t="s">
        <v>2059</v>
      </c>
      <c r="D4" s="43">
        <v>1</v>
      </c>
      <c r="E4" s="43" t="s">
        <v>2060</v>
      </c>
      <c r="F4" s="38">
        <v>509</v>
      </c>
    </row>
    <row r="5" spans="1:6" ht="15" x14ac:dyDescent="0.2">
      <c r="B5" s="115"/>
      <c r="C5" s="116"/>
      <c r="D5" s="43">
        <v>2</v>
      </c>
      <c r="E5" s="43" t="s">
        <v>2061</v>
      </c>
      <c r="F5" s="38">
        <v>16750</v>
      </c>
    </row>
    <row r="6" spans="1:6" ht="15" x14ac:dyDescent="0.2">
      <c r="B6" s="115"/>
      <c r="C6" s="116"/>
      <c r="D6" s="43">
        <v>3</v>
      </c>
      <c r="E6" s="43" t="s">
        <v>2062</v>
      </c>
      <c r="F6" s="38">
        <v>2814</v>
      </c>
    </row>
    <row r="7" spans="1:6" ht="15" x14ac:dyDescent="0.2">
      <c r="B7" s="115"/>
      <c r="C7" s="116"/>
      <c r="D7" s="43">
        <v>4</v>
      </c>
      <c r="E7" s="43" t="s">
        <v>2063</v>
      </c>
      <c r="F7" s="38">
        <v>365</v>
      </c>
    </row>
    <row r="8" spans="1:6" ht="15" x14ac:dyDescent="0.2">
      <c r="B8" s="115"/>
      <c r="C8" s="116"/>
      <c r="D8" s="43">
        <v>9</v>
      </c>
      <c r="E8" s="43" t="s">
        <v>189</v>
      </c>
      <c r="F8" s="38">
        <v>988</v>
      </c>
    </row>
    <row r="9" spans="1:6" ht="15" x14ac:dyDescent="0.2">
      <c r="B9" s="115" t="s">
        <v>2064</v>
      </c>
      <c r="C9" s="116" t="s">
        <v>2065</v>
      </c>
      <c r="D9" s="43">
        <v>1</v>
      </c>
      <c r="E9" s="43" t="s">
        <v>2066</v>
      </c>
      <c r="F9" s="38">
        <v>4955</v>
      </c>
    </row>
    <row r="10" spans="1:6" ht="15" x14ac:dyDescent="0.2">
      <c r="B10" s="115"/>
      <c r="C10" s="116"/>
      <c r="D10" s="43">
        <v>2</v>
      </c>
      <c r="E10" s="43" t="s">
        <v>2067</v>
      </c>
      <c r="F10" s="38">
        <v>8374</v>
      </c>
    </row>
    <row r="11" spans="1:6" ht="15" x14ac:dyDescent="0.2">
      <c r="B11" s="115"/>
      <c r="C11" s="116"/>
      <c r="D11" s="43">
        <v>3</v>
      </c>
      <c r="E11" s="43" t="s">
        <v>2068</v>
      </c>
      <c r="F11" s="38">
        <v>42</v>
      </c>
    </row>
    <row r="12" spans="1:6" ht="15" x14ac:dyDescent="0.2">
      <c r="B12" s="115"/>
      <c r="C12" s="116"/>
      <c r="D12" s="43">
        <v>4</v>
      </c>
      <c r="E12" s="43" t="s">
        <v>2069</v>
      </c>
      <c r="F12" s="38">
        <v>71</v>
      </c>
    </row>
    <row r="13" spans="1:6" ht="15" x14ac:dyDescent="0.2">
      <c r="B13" s="115"/>
      <c r="C13" s="116"/>
      <c r="D13" s="43">
        <v>5</v>
      </c>
      <c r="E13" s="43" t="s">
        <v>2070</v>
      </c>
      <c r="F13" s="38">
        <v>20</v>
      </c>
    </row>
    <row r="14" spans="1:6" ht="15" x14ac:dyDescent="0.2">
      <c r="B14" s="115"/>
      <c r="C14" s="116"/>
      <c r="D14" s="43">
        <v>6</v>
      </c>
      <c r="E14" s="43" t="s">
        <v>2071</v>
      </c>
      <c r="F14" s="38">
        <v>15</v>
      </c>
    </row>
    <row r="15" spans="1:6" ht="15" x14ac:dyDescent="0.2">
      <c r="B15" s="115"/>
      <c r="C15" s="116"/>
      <c r="D15" s="43">
        <v>7</v>
      </c>
      <c r="E15" s="43" t="s">
        <v>2072</v>
      </c>
      <c r="F15" s="38">
        <v>6589</v>
      </c>
    </row>
    <row r="16" spans="1:6" ht="15" x14ac:dyDescent="0.2">
      <c r="B16" s="115"/>
      <c r="C16" s="116"/>
      <c r="D16" s="43">
        <v>9</v>
      </c>
      <c r="E16" s="43" t="s">
        <v>2073</v>
      </c>
      <c r="F16" s="38">
        <v>1360</v>
      </c>
    </row>
    <row r="17" spans="2:6" ht="15" x14ac:dyDescent="0.2">
      <c r="B17" s="115" t="s">
        <v>2074</v>
      </c>
      <c r="C17" s="116" t="s">
        <v>2075</v>
      </c>
      <c r="D17" s="43">
        <v>1</v>
      </c>
      <c r="E17" s="43" t="s">
        <v>2066</v>
      </c>
      <c r="F17" s="38">
        <v>92</v>
      </c>
    </row>
    <row r="18" spans="2:6" ht="15" x14ac:dyDescent="0.2">
      <c r="B18" s="115"/>
      <c r="C18" s="116"/>
      <c r="D18" s="43">
        <v>2</v>
      </c>
      <c r="E18" s="43" t="s">
        <v>2067</v>
      </c>
      <c r="F18" s="38">
        <v>168</v>
      </c>
    </row>
    <row r="19" spans="2:6" ht="15" x14ac:dyDescent="0.2">
      <c r="B19" s="115"/>
      <c r="C19" s="116"/>
      <c r="D19" s="43">
        <v>3</v>
      </c>
      <c r="E19" s="43" t="s">
        <v>2068</v>
      </c>
      <c r="F19" s="38">
        <v>101</v>
      </c>
    </row>
    <row r="20" spans="2:6" ht="15" x14ac:dyDescent="0.2">
      <c r="B20" s="115"/>
      <c r="C20" s="116"/>
      <c r="D20" s="43">
        <v>4</v>
      </c>
      <c r="E20" s="43" t="s">
        <v>2069</v>
      </c>
      <c r="F20" s="38">
        <v>48</v>
      </c>
    </row>
    <row r="21" spans="2:6" ht="15" x14ac:dyDescent="0.2">
      <c r="B21" s="115"/>
      <c r="C21" s="116"/>
      <c r="D21" s="43">
        <v>5</v>
      </c>
      <c r="E21" s="43" t="s">
        <v>2070</v>
      </c>
      <c r="F21" s="38">
        <v>2</v>
      </c>
    </row>
    <row r="22" spans="2:6" ht="15" x14ac:dyDescent="0.2">
      <c r="B22" s="115"/>
      <c r="C22" s="116"/>
      <c r="D22" s="43">
        <v>6</v>
      </c>
      <c r="E22" s="43" t="s">
        <v>2071</v>
      </c>
      <c r="F22" s="38">
        <v>2</v>
      </c>
    </row>
    <row r="23" spans="2:6" ht="15" x14ac:dyDescent="0.2">
      <c r="B23" s="115" t="s">
        <v>2076</v>
      </c>
      <c r="C23" s="116" t="s">
        <v>2077</v>
      </c>
      <c r="D23" s="43">
        <v>1</v>
      </c>
      <c r="E23" s="43" t="s">
        <v>2078</v>
      </c>
      <c r="F23" s="38">
        <v>2865</v>
      </c>
    </row>
    <row r="24" spans="2:6" ht="15" x14ac:dyDescent="0.2">
      <c r="B24" s="115"/>
      <c r="C24" s="116"/>
      <c r="D24" s="43">
        <v>2</v>
      </c>
      <c r="E24" s="43" t="s">
        <v>2061</v>
      </c>
      <c r="F24" s="38">
        <v>23370</v>
      </c>
    </row>
    <row r="25" spans="2:6" ht="15" x14ac:dyDescent="0.2">
      <c r="B25" s="115"/>
      <c r="C25" s="116"/>
      <c r="D25" s="43">
        <v>3</v>
      </c>
      <c r="E25" s="43" t="s">
        <v>2062</v>
      </c>
      <c r="F25" s="38">
        <v>7630</v>
      </c>
    </row>
    <row r="26" spans="2:6" ht="15" x14ac:dyDescent="0.2">
      <c r="B26" s="115"/>
      <c r="C26" s="116"/>
      <c r="D26" s="43">
        <v>4</v>
      </c>
      <c r="E26" s="43" t="s">
        <v>2063</v>
      </c>
      <c r="F26" s="38">
        <v>408</v>
      </c>
    </row>
    <row r="27" spans="2:6" ht="15" x14ac:dyDescent="0.2">
      <c r="B27" s="115"/>
      <c r="C27" s="116"/>
      <c r="D27" s="43">
        <v>9</v>
      </c>
      <c r="E27" s="43" t="s">
        <v>189</v>
      </c>
      <c r="F27" s="38">
        <v>2133</v>
      </c>
    </row>
    <row r="28" spans="2:6" ht="30" x14ac:dyDescent="0.2">
      <c r="B28" s="115" t="s">
        <v>2079</v>
      </c>
      <c r="C28" s="116" t="s">
        <v>2080</v>
      </c>
      <c r="D28" s="43">
        <v>1</v>
      </c>
      <c r="E28" s="43" t="s">
        <v>2081</v>
      </c>
      <c r="F28" s="38">
        <v>8999</v>
      </c>
    </row>
    <row r="29" spans="2:6" ht="15" x14ac:dyDescent="0.2">
      <c r="B29" s="115"/>
      <c r="C29" s="116"/>
      <c r="D29" s="43">
        <v>2</v>
      </c>
      <c r="E29" s="43" t="s">
        <v>2072</v>
      </c>
      <c r="F29" s="38">
        <v>22434</v>
      </c>
    </row>
    <row r="30" spans="2:6" ht="15" x14ac:dyDescent="0.2">
      <c r="B30" s="115"/>
      <c r="C30" s="116"/>
      <c r="D30" s="43">
        <v>9</v>
      </c>
      <c r="E30" s="43" t="s">
        <v>2073</v>
      </c>
      <c r="F30" s="38">
        <v>4973</v>
      </c>
    </row>
    <row r="31" spans="2:6" ht="15" x14ac:dyDescent="0.2">
      <c r="B31" s="119" t="s">
        <v>2082</v>
      </c>
      <c r="C31" s="119" t="s">
        <v>2083</v>
      </c>
      <c r="D31" s="65" t="s">
        <v>2084</v>
      </c>
      <c r="E31" s="65" t="s">
        <v>98</v>
      </c>
      <c r="F31" s="38">
        <v>95400</v>
      </c>
    </row>
    <row r="32" spans="2:6" ht="15" x14ac:dyDescent="0.2">
      <c r="B32" s="120"/>
      <c r="C32" s="120"/>
      <c r="D32" s="59">
        <v>99</v>
      </c>
      <c r="E32" s="57" t="s">
        <v>189</v>
      </c>
      <c r="F32" s="38">
        <v>983</v>
      </c>
    </row>
    <row r="33" spans="2:6" ht="15" x14ac:dyDescent="0.2">
      <c r="B33" s="119" t="s">
        <v>2085</v>
      </c>
      <c r="C33" s="119" t="s">
        <v>2086</v>
      </c>
      <c r="D33" s="65" t="s">
        <v>2087</v>
      </c>
      <c r="E33" s="65" t="s">
        <v>98</v>
      </c>
      <c r="F33" s="38">
        <v>67360</v>
      </c>
    </row>
    <row r="34" spans="2:6" ht="15" x14ac:dyDescent="0.2">
      <c r="B34" s="120"/>
      <c r="C34" s="120"/>
      <c r="D34" s="59">
        <v>99</v>
      </c>
      <c r="E34" s="43" t="s">
        <v>2073</v>
      </c>
      <c r="F34" s="38">
        <v>1047</v>
      </c>
    </row>
    <row r="35" spans="2:6" ht="15" x14ac:dyDescent="0.2">
      <c r="B35" s="115" t="s">
        <v>2088</v>
      </c>
      <c r="C35" s="116" t="s">
        <v>2089</v>
      </c>
      <c r="D35" s="43">
        <v>1</v>
      </c>
      <c r="E35" s="43" t="s">
        <v>2090</v>
      </c>
      <c r="F35" s="38">
        <v>1717</v>
      </c>
    </row>
    <row r="36" spans="2:6" ht="15" x14ac:dyDescent="0.2">
      <c r="B36" s="115"/>
      <c r="C36" s="116"/>
      <c r="D36" s="43">
        <v>2</v>
      </c>
      <c r="E36" s="43" t="s">
        <v>2091</v>
      </c>
      <c r="F36" s="38">
        <v>2206</v>
      </c>
    </row>
    <row r="37" spans="2:6" ht="15" x14ac:dyDescent="0.2">
      <c r="B37" s="115"/>
      <c r="C37" s="116"/>
      <c r="D37" s="43">
        <v>3</v>
      </c>
      <c r="E37" s="43" t="s">
        <v>232</v>
      </c>
      <c r="F37" s="38">
        <v>56900</v>
      </c>
    </row>
    <row r="38" spans="2:6" ht="15" x14ac:dyDescent="0.2">
      <c r="B38" s="115"/>
      <c r="C38" s="116"/>
      <c r="D38" s="43">
        <v>9</v>
      </c>
      <c r="E38" s="43" t="s">
        <v>189</v>
      </c>
      <c r="F38" s="38">
        <v>475</v>
      </c>
    </row>
    <row r="39" spans="2:6" ht="15" x14ac:dyDescent="0.2">
      <c r="B39" s="115" t="s">
        <v>2092</v>
      </c>
      <c r="C39" s="116" t="s">
        <v>2093</v>
      </c>
      <c r="D39" s="43">
        <v>1</v>
      </c>
      <c r="E39" s="43" t="s">
        <v>2078</v>
      </c>
      <c r="F39" s="38">
        <v>153</v>
      </c>
    </row>
    <row r="40" spans="2:6" ht="15" x14ac:dyDescent="0.2">
      <c r="B40" s="115"/>
      <c r="C40" s="116"/>
      <c r="D40" s="43">
        <v>2</v>
      </c>
      <c r="E40" s="43" t="s">
        <v>2061</v>
      </c>
      <c r="F40" s="38">
        <v>2225</v>
      </c>
    </row>
    <row r="41" spans="2:6" ht="15" x14ac:dyDescent="0.2">
      <c r="B41" s="115"/>
      <c r="C41" s="116"/>
      <c r="D41" s="43">
        <v>3</v>
      </c>
      <c r="E41" s="43" t="s">
        <v>2062</v>
      </c>
      <c r="F41" s="38">
        <v>1011</v>
      </c>
    </row>
    <row r="42" spans="2:6" ht="15" x14ac:dyDescent="0.2">
      <c r="B42" s="115"/>
      <c r="C42" s="116"/>
      <c r="D42" s="43">
        <v>4</v>
      </c>
      <c r="E42" s="43" t="s">
        <v>2094</v>
      </c>
      <c r="F42" s="38">
        <v>151</v>
      </c>
    </row>
    <row r="43" spans="2:6" ht="15" x14ac:dyDescent="0.2">
      <c r="B43" s="115"/>
      <c r="C43" s="116"/>
      <c r="D43" s="43">
        <v>9</v>
      </c>
      <c r="E43" s="43" t="s">
        <v>189</v>
      </c>
      <c r="F43" s="38">
        <v>383</v>
      </c>
    </row>
    <row r="44" spans="2:6" ht="15" x14ac:dyDescent="0.2">
      <c r="B44" s="115" t="s">
        <v>2095</v>
      </c>
      <c r="C44" s="116" t="s">
        <v>2096</v>
      </c>
      <c r="D44" s="43">
        <v>1</v>
      </c>
      <c r="E44" s="43" t="s">
        <v>2097</v>
      </c>
      <c r="F44" s="38">
        <v>291</v>
      </c>
    </row>
    <row r="45" spans="2:6" ht="15" x14ac:dyDescent="0.2">
      <c r="B45" s="115"/>
      <c r="C45" s="116"/>
      <c r="D45" s="43">
        <v>2</v>
      </c>
      <c r="E45" s="43" t="s">
        <v>2098</v>
      </c>
      <c r="F45" s="38">
        <v>1531</v>
      </c>
    </row>
    <row r="46" spans="2:6" ht="15" x14ac:dyDescent="0.2">
      <c r="B46" s="115"/>
      <c r="C46" s="116"/>
      <c r="D46" s="43">
        <v>3</v>
      </c>
      <c r="E46" s="43" t="s">
        <v>2099</v>
      </c>
      <c r="F46" s="38">
        <v>36</v>
      </c>
    </row>
    <row r="47" spans="2:6" ht="15" x14ac:dyDescent="0.2">
      <c r="B47" s="115"/>
      <c r="C47" s="116"/>
      <c r="D47" s="43">
        <v>4</v>
      </c>
      <c r="E47" s="43" t="s">
        <v>2100</v>
      </c>
      <c r="F47" s="38">
        <v>1497</v>
      </c>
    </row>
    <row r="48" spans="2:6" ht="15" x14ac:dyDescent="0.2">
      <c r="B48" s="115"/>
      <c r="C48" s="116"/>
      <c r="D48" s="43">
        <v>9</v>
      </c>
      <c r="E48" s="43" t="s">
        <v>2073</v>
      </c>
      <c r="F48" s="38">
        <v>568</v>
      </c>
    </row>
    <row r="49" spans="2:6" ht="15" x14ac:dyDescent="0.2">
      <c r="B49" s="115" t="s">
        <v>2101</v>
      </c>
      <c r="C49" s="116" t="s">
        <v>2102</v>
      </c>
      <c r="D49" s="43">
        <v>1</v>
      </c>
      <c r="E49" s="43" t="s">
        <v>2103</v>
      </c>
      <c r="F49" s="38">
        <v>32805</v>
      </c>
    </row>
    <row r="50" spans="2:6" ht="15" x14ac:dyDescent="0.2">
      <c r="B50" s="115"/>
      <c r="C50" s="116"/>
      <c r="D50" s="43">
        <v>2</v>
      </c>
      <c r="E50" s="43" t="s">
        <v>2104</v>
      </c>
      <c r="F50" s="38">
        <v>12288</v>
      </c>
    </row>
    <row r="51" spans="2:6" ht="15" x14ac:dyDescent="0.2">
      <c r="B51" s="115"/>
      <c r="C51" s="116"/>
      <c r="D51" s="43">
        <v>3</v>
      </c>
      <c r="E51" s="43" t="s">
        <v>2105</v>
      </c>
      <c r="F51" s="38">
        <v>5993</v>
      </c>
    </row>
    <row r="52" spans="2:6" ht="15" x14ac:dyDescent="0.2">
      <c r="B52" s="115"/>
      <c r="C52" s="116"/>
      <c r="D52" s="43">
        <v>4</v>
      </c>
      <c r="E52" s="43" t="s">
        <v>232</v>
      </c>
      <c r="F52" s="38">
        <v>34389</v>
      </c>
    </row>
    <row r="53" spans="2:6" ht="15" x14ac:dyDescent="0.2">
      <c r="B53" s="115"/>
      <c r="C53" s="116"/>
      <c r="D53" s="43">
        <v>9</v>
      </c>
      <c r="E53" s="43" t="s">
        <v>2073</v>
      </c>
      <c r="F53" s="38">
        <v>6094</v>
      </c>
    </row>
    <row r="54" spans="2:6" ht="15" x14ac:dyDescent="0.2">
      <c r="B54" s="115" t="s">
        <v>2106</v>
      </c>
      <c r="C54" s="116" t="s">
        <v>2107</v>
      </c>
      <c r="D54" s="43">
        <v>1</v>
      </c>
      <c r="E54" s="43" t="s">
        <v>2108</v>
      </c>
      <c r="F54" s="38">
        <v>176</v>
      </c>
    </row>
    <row r="55" spans="2:6" ht="15" x14ac:dyDescent="0.2">
      <c r="B55" s="115"/>
      <c r="C55" s="116"/>
      <c r="D55" s="43">
        <v>2</v>
      </c>
      <c r="E55" s="43" t="s">
        <v>2109</v>
      </c>
      <c r="F55" s="38">
        <v>2677</v>
      </c>
    </row>
    <row r="56" spans="2:6" ht="15" x14ac:dyDescent="0.2">
      <c r="B56" s="115"/>
      <c r="C56" s="116"/>
      <c r="D56" s="43">
        <v>3</v>
      </c>
      <c r="E56" s="43" t="s">
        <v>2110</v>
      </c>
      <c r="F56" s="38">
        <v>3415</v>
      </c>
    </row>
    <row r="57" spans="2:6" ht="15" x14ac:dyDescent="0.2">
      <c r="B57" s="115"/>
      <c r="C57" s="116"/>
      <c r="D57" s="43">
        <v>4</v>
      </c>
      <c r="E57" s="43" t="s">
        <v>2111</v>
      </c>
      <c r="F57" s="38">
        <v>8057</v>
      </c>
    </row>
    <row r="58" spans="2:6" ht="15" x14ac:dyDescent="0.2">
      <c r="B58" s="115"/>
      <c r="C58" s="116"/>
      <c r="D58" s="43">
        <v>5</v>
      </c>
      <c r="E58" s="43" t="s">
        <v>2112</v>
      </c>
      <c r="F58" s="38">
        <v>247</v>
      </c>
    </row>
    <row r="59" spans="2:6" ht="15" x14ac:dyDescent="0.2">
      <c r="B59" s="115"/>
      <c r="C59" s="116"/>
      <c r="D59" s="43">
        <v>6</v>
      </c>
      <c r="E59" s="43" t="s">
        <v>2113</v>
      </c>
      <c r="F59" s="38">
        <v>1068</v>
      </c>
    </row>
    <row r="60" spans="2:6" ht="15" x14ac:dyDescent="0.2">
      <c r="B60" s="115"/>
      <c r="C60" s="116"/>
      <c r="D60" s="43">
        <v>7</v>
      </c>
      <c r="E60" s="43" t="s">
        <v>2114</v>
      </c>
      <c r="F60" s="38">
        <v>288</v>
      </c>
    </row>
    <row r="61" spans="2:6" ht="15" x14ac:dyDescent="0.2">
      <c r="B61" s="115"/>
      <c r="C61" s="116"/>
      <c r="D61" s="43">
        <v>8</v>
      </c>
      <c r="E61" s="43" t="s">
        <v>2115</v>
      </c>
      <c r="F61" s="38">
        <v>2737</v>
      </c>
    </row>
    <row r="62" spans="2:6" ht="15" x14ac:dyDescent="0.2">
      <c r="B62" s="115"/>
      <c r="C62" s="116"/>
      <c r="D62" s="43">
        <v>9</v>
      </c>
      <c r="E62" s="43" t="s">
        <v>2116</v>
      </c>
      <c r="F62" s="38">
        <v>976</v>
      </c>
    </row>
    <row r="63" spans="2:6" ht="15" x14ac:dyDescent="0.2">
      <c r="B63" s="115"/>
      <c r="C63" s="116"/>
      <c r="D63" s="43">
        <v>10</v>
      </c>
      <c r="E63" s="43" t="s">
        <v>2117</v>
      </c>
      <c r="F63" s="38">
        <v>341</v>
      </c>
    </row>
    <row r="64" spans="2:6" ht="15" x14ac:dyDescent="0.2">
      <c r="B64" s="115"/>
      <c r="C64" s="116"/>
      <c r="D64" s="43">
        <v>11</v>
      </c>
      <c r="E64" s="43" t="s">
        <v>2118</v>
      </c>
      <c r="F64" s="38">
        <v>9696</v>
      </c>
    </row>
    <row r="65" spans="2:6" ht="15" x14ac:dyDescent="0.2">
      <c r="B65" s="115"/>
      <c r="C65" s="116"/>
      <c r="D65" s="43">
        <v>12</v>
      </c>
      <c r="E65" s="43" t="s">
        <v>835</v>
      </c>
      <c r="F65" s="38">
        <v>2923</v>
      </c>
    </row>
    <row r="66" spans="2:6" ht="15" x14ac:dyDescent="0.2">
      <c r="B66" s="115"/>
      <c r="C66" s="116"/>
      <c r="D66" s="43">
        <v>99</v>
      </c>
      <c r="E66" s="43" t="s">
        <v>189</v>
      </c>
      <c r="F66" s="38">
        <v>1788</v>
      </c>
    </row>
    <row r="67" spans="2:6" ht="15" x14ac:dyDescent="0.2">
      <c r="B67" s="115" t="s">
        <v>2119</v>
      </c>
      <c r="C67" s="116" t="s">
        <v>2120</v>
      </c>
      <c r="D67" s="43">
        <v>1</v>
      </c>
      <c r="E67" s="43" t="s">
        <v>2103</v>
      </c>
      <c r="F67" s="38">
        <v>19022</v>
      </c>
    </row>
    <row r="68" spans="2:6" ht="15" x14ac:dyDescent="0.2">
      <c r="B68" s="115"/>
      <c r="C68" s="116"/>
      <c r="D68" s="43">
        <v>2</v>
      </c>
      <c r="E68" s="43" t="s">
        <v>2104</v>
      </c>
      <c r="F68" s="38">
        <v>6638</v>
      </c>
    </row>
    <row r="69" spans="2:6" ht="15" x14ac:dyDescent="0.2">
      <c r="B69" s="115"/>
      <c r="C69" s="116"/>
      <c r="D69" s="43">
        <v>3</v>
      </c>
      <c r="E69" s="43" t="s">
        <v>2105</v>
      </c>
      <c r="F69" s="38">
        <v>3671</v>
      </c>
    </row>
    <row r="70" spans="2:6" ht="15" x14ac:dyDescent="0.2">
      <c r="B70" s="115"/>
      <c r="C70" s="116"/>
      <c r="D70" s="43">
        <v>4</v>
      </c>
      <c r="E70" s="43" t="s">
        <v>232</v>
      </c>
      <c r="F70" s="38">
        <v>25401</v>
      </c>
    </row>
    <row r="71" spans="2:6" ht="15" x14ac:dyDescent="0.2">
      <c r="B71" s="115"/>
      <c r="C71" s="116"/>
      <c r="D71" s="43">
        <v>9</v>
      </c>
      <c r="E71" s="43" t="s">
        <v>2073</v>
      </c>
      <c r="F71" s="38">
        <v>3114</v>
      </c>
    </row>
    <row r="72" spans="2:6" ht="15" x14ac:dyDescent="0.2">
      <c r="B72" s="115" t="s">
        <v>2121</v>
      </c>
      <c r="C72" s="116" t="s">
        <v>2122</v>
      </c>
      <c r="D72" s="43">
        <v>1</v>
      </c>
      <c r="E72" s="43" t="s">
        <v>2108</v>
      </c>
      <c r="F72" s="38">
        <v>229</v>
      </c>
    </row>
    <row r="73" spans="2:6" ht="15" x14ac:dyDescent="0.2">
      <c r="B73" s="115"/>
      <c r="C73" s="116"/>
      <c r="D73" s="43">
        <v>2</v>
      </c>
      <c r="E73" s="43" t="s">
        <v>2109</v>
      </c>
      <c r="F73" s="38">
        <v>2061</v>
      </c>
    </row>
    <row r="74" spans="2:6" ht="15" x14ac:dyDescent="0.2">
      <c r="B74" s="115"/>
      <c r="C74" s="116"/>
      <c r="D74" s="43">
        <v>3</v>
      </c>
      <c r="E74" s="43" t="s">
        <v>2110</v>
      </c>
      <c r="F74" s="38">
        <v>2889</v>
      </c>
    </row>
    <row r="75" spans="2:6" ht="15" x14ac:dyDescent="0.2">
      <c r="B75" s="115"/>
      <c r="C75" s="116"/>
      <c r="D75" s="43">
        <v>4</v>
      </c>
      <c r="E75" s="43" t="s">
        <v>2111</v>
      </c>
      <c r="F75" s="38">
        <v>5332</v>
      </c>
    </row>
    <row r="76" spans="2:6" ht="15" x14ac:dyDescent="0.2">
      <c r="B76" s="115"/>
      <c r="C76" s="116"/>
      <c r="D76" s="43">
        <v>5</v>
      </c>
      <c r="E76" s="43" t="s">
        <v>2112</v>
      </c>
      <c r="F76" s="38">
        <v>145</v>
      </c>
    </row>
    <row r="77" spans="2:6" ht="15" x14ac:dyDescent="0.2">
      <c r="B77" s="115"/>
      <c r="C77" s="116"/>
      <c r="D77" s="43">
        <v>6</v>
      </c>
      <c r="E77" s="43" t="s">
        <v>2113</v>
      </c>
      <c r="F77" s="38">
        <v>943</v>
      </c>
    </row>
    <row r="78" spans="2:6" ht="15" x14ac:dyDescent="0.2">
      <c r="B78" s="115"/>
      <c r="C78" s="116"/>
      <c r="D78" s="43">
        <v>7</v>
      </c>
      <c r="E78" s="43" t="s">
        <v>2114</v>
      </c>
      <c r="F78" s="38">
        <v>318</v>
      </c>
    </row>
    <row r="79" spans="2:6" ht="15" x14ac:dyDescent="0.2">
      <c r="B79" s="115"/>
      <c r="C79" s="116"/>
      <c r="D79" s="43">
        <v>8</v>
      </c>
      <c r="E79" s="43" t="s">
        <v>2115</v>
      </c>
      <c r="F79" s="38">
        <v>2203</v>
      </c>
    </row>
    <row r="80" spans="2:6" ht="15" x14ac:dyDescent="0.2">
      <c r="B80" s="115"/>
      <c r="C80" s="116"/>
      <c r="D80" s="43">
        <v>9</v>
      </c>
      <c r="E80" s="43" t="s">
        <v>2116</v>
      </c>
      <c r="F80" s="38">
        <v>1943</v>
      </c>
    </row>
    <row r="81" spans="2:6" ht="15" x14ac:dyDescent="0.2">
      <c r="B81" s="115"/>
      <c r="C81" s="116"/>
      <c r="D81" s="43">
        <v>10</v>
      </c>
      <c r="E81" s="43" t="s">
        <v>2117</v>
      </c>
      <c r="F81" s="38">
        <v>918</v>
      </c>
    </row>
    <row r="82" spans="2:6" ht="15" x14ac:dyDescent="0.2">
      <c r="B82" s="115"/>
      <c r="C82" s="116"/>
      <c r="D82" s="43">
        <v>11</v>
      </c>
      <c r="E82" s="43" t="s">
        <v>2118</v>
      </c>
      <c r="F82" s="38">
        <v>4495</v>
      </c>
    </row>
    <row r="83" spans="2:6" ht="15" x14ac:dyDescent="0.2">
      <c r="B83" s="115"/>
      <c r="C83" s="116"/>
      <c r="D83" s="43">
        <v>12</v>
      </c>
      <c r="E83" s="43" t="s">
        <v>835</v>
      </c>
      <c r="F83" s="38">
        <v>2546</v>
      </c>
    </row>
    <row r="84" spans="2:6" ht="15" x14ac:dyDescent="0.2">
      <c r="B84" s="115"/>
      <c r="C84" s="116"/>
      <c r="D84" s="43">
        <v>99</v>
      </c>
      <c r="E84" s="43" t="s">
        <v>189</v>
      </c>
      <c r="F84" s="38">
        <v>1379</v>
      </c>
    </row>
    <row r="85" spans="2:6" ht="15" x14ac:dyDescent="0.2">
      <c r="B85" s="115" t="s">
        <v>2123</v>
      </c>
      <c r="C85" s="116" t="s">
        <v>2124</v>
      </c>
      <c r="D85" s="43">
        <v>1</v>
      </c>
      <c r="E85" s="43" t="s">
        <v>2125</v>
      </c>
      <c r="F85" s="38">
        <v>68864</v>
      </c>
    </row>
    <row r="86" spans="2:6" ht="15" x14ac:dyDescent="0.2">
      <c r="B86" s="115"/>
      <c r="C86" s="116"/>
      <c r="D86" s="43">
        <v>2</v>
      </c>
      <c r="E86" s="43" t="s">
        <v>2126</v>
      </c>
      <c r="F86" s="38">
        <v>55963</v>
      </c>
    </row>
    <row r="87" spans="2:6" ht="15" x14ac:dyDescent="0.2">
      <c r="B87" s="115"/>
      <c r="C87" s="116"/>
      <c r="D87" s="43">
        <v>3</v>
      </c>
      <c r="E87" s="43" t="s">
        <v>2127</v>
      </c>
      <c r="F87" s="38">
        <v>25822</v>
      </c>
    </row>
    <row r="88" spans="2:6" ht="15" x14ac:dyDescent="0.2">
      <c r="B88" s="115"/>
      <c r="C88" s="116"/>
      <c r="D88" s="43">
        <v>4</v>
      </c>
      <c r="E88" s="43" t="s">
        <v>2128</v>
      </c>
      <c r="F88" s="38">
        <v>20023</v>
      </c>
    </row>
    <row r="89" spans="2:6" ht="15" x14ac:dyDescent="0.2">
      <c r="B89" s="115"/>
      <c r="C89" s="116"/>
      <c r="D89" s="43">
        <v>5</v>
      </c>
      <c r="E89" s="43" t="s">
        <v>2129</v>
      </c>
      <c r="F89" s="38">
        <v>8025</v>
      </c>
    </row>
    <row r="90" spans="2:6" ht="15" x14ac:dyDescent="0.2">
      <c r="B90" s="115"/>
      <c r="C90" s="116"/>
      <c r="D90" s="43">
        <v>6</v>
      </c>
      <c r="E90" s="43" t="s">
        <v>1285</v>
      </c>
      <c r="F90" s="38">
        <v>4888</v>
      </c>
    </row>
    <row r="91" spans="2:6" ht="15" x14ac:dyDescent="0.2">
      <c r="B91" s="115"/>
      <c r="C91" s="116"/>
      <c r="D91" s="43">
        <v>7</v>
      </c>
      <c r="E91" s="43" t="s">
        <v>2130</v>
      </c>
      <c r="F91" s="38">
        <v>23111</v>
      </c>
    </row>
    <row r="92" spans="2:6" ht="15" x14ac:dyDescent="0.2">
      <c r="B92" s="115"/>
      <c r="C92" s="116"/>
      <c r="D92" s="43">
        <v>8</v>
      </c>
      <c r="E92" s="43" t="s">
        <v>2131</v>
      </c>
      <c r="F92" s="38">
        <v>6269</v>
      </c>
    </row>
    <row r="93" spans="2:6" ht="15" x14ac:dyDescent="0.2">
      <c r="B93" s="115"/>
      <c r="C93" s="116"/>
      <c r="D93" s="43">
        <v>9</v>
      </c>
      <c r="E93" s="43" t="s">
        <v>2132</v>
      </c>
      <c r="F93" s="38">
        <v>1589</v>
      </c>
    </row>
    <row r="94" spans="2:6" ht="15" x14ac:dyDescent="0.2">
      <c r="B94" s="115"/>
      <c r="C94" s="116"/>
      <c r="D94" s="43">
        <v>99</v>
      </c>
      <c r="E94" s="43" t="s">
        <v>189</v>
      </c>
      <c r="F94" s="38">
        <v>3937</v>
      </c>
    </row>
    <row r="95" spans="2:6" ht="15" x14ac:dyDescent="0.2">
      <c r="B95" s="115" t="s">
        <v>2133</v>
      </c>
      <c r="C95" s="116" t="s">
        <v>2134</v>
      </c>
      <c r="D95" s="43">
        <v>1</v>
      </c>
      <c r="E95" s="43" t="s">
        <v>231</v>
      </c>
      <c r="F95" s="38">
        <v>7010</v>
      </c>
    </row>
    <row r="96" spans="2:6" ht="15" x14ac:dyDescent="0.2">
      <c r="B96" s="115"/>
      <c r="C96" s="116"/>
      <c r="D96" s="43">
        <v>2</v>
      </c>
      <c r="E96" s="43" t="s">
        <v>232</v>
      </c>
      <c r="F96" s="38">
        <v>69861</v>
      </c>
    </row>
    <row r="97" spans="2:6" ht="15" x14ac:dyDescent="0.2">
      <c r="B97" s="115"/>
      <c r="C97" s="116"/>
      <c r="D97" s="43">
        <v>9</v>
      </c>
      <c r="E97" s="43" t="s">
        <v>2135</v>
      </c>
      <c r="F97" s="38">
        <v>2192</v>
      </c>
    </row>
    <row r="98" spans="2:6" ht="15" x14ac:dyDescent="0.2">
      <c r="B98" s="115" t="s">
        <v>2136</v>
      </c>
      <c r="C98" s="116" t="s">
        <v>2137</v>
      </c>
      <c r="D98" s="43">
        <v>1</v>
      </c>
      <c r="E98" s="43" t="s">
        <v>231</v>
      </c>
      <c r="F98" s="38">
        <v>9556</v>
      </c>
    </row>
    <row r="99" spans="2:6" ht="15" x14ac:dyDescent="0.2">
      <c r="B99" s="115"/>
      <c r="C99" s="116"/>
      <c r="D99" s="43">
        <v>2</v>
      </c>
      <c r="E99" s="43" t="s">
        <v>232</v>
      </c>
      <c r="F99" s="38">
        <v>67290</v>
      </c>
    </row>
    <row r="100" spans="2:6" ht="15" x14ac:dyDescent="0.2">
      <c r="B100" s="115"/>
      <c r="C100" s="116"/>
      <c r="D100" s="43">
        <v>9</v>
      </c>
      <c r="E100" s="43" t="s">
        <v>2135</v>
      </c>
      <c r="F100" s="38">
        <v>2217</v>
      </c>
    </row>
    <row r="101" spans="2:6" ht="15" x14ac:dyDescent="0.2">
      <c r="B101" s="115" t="s">
        <v>2138</v>
      </c>
      <c r="C101" s="116" t="s">
        <v>2139</v>
      </c>
      <c r="D101" s="43">
        <v>1</v>
      </c>
      <c r="E101" s="43" t="s">
        <v>2140</v>
      </c>
      <c r="F101" s="38">
        <v>2557</v>
      </c>
    </row>
    <row r="102" spans="2:6" ht="15" x14ac:dyDescent="0.2">
      <c r="B102" s="115"/>
      <c r="C102" s="116"/>
      <c r="D102" s="43">
        <v>2</v>
      </c>
      <c r="E102" s="43">
        <v>2</v>
      </c>
      <c r="F102" s="38">
        <v>3080</v>
      </c>
    </row>
    <row r="103" spans="2:6" ht="15" x14ac:dyDescent="0.2">
      <c r="B103" s="115"/>
      <c r="C103" s="116"/>
      <c r="D103" s="43">
        <v>3</v>
      </c>
      <c r="E103" s="43">
        <v>3</v>
      </c>
      <c r="F103" s="38">
        <v>6690</v>
      </c>
    </row>
    <row r="104" spans="2:6" ht="15" x14ac:dyDescent="0.2">
      <c r="B104" s="115"/>
      <c r="C104" s="116"/>
      <c r="D104" s="43">
        <v>4</v>
      </c>
      <c r="E104" s="43">
        <v>4</v>
      </c>
      <c r="F104" s="38">
        <v>18773</v>
      </c>
    </row>
    <row r="105" spans="2:6" ht="15" x14ac:dyDescent="0.2">
      <c r="B105" s="115"/>
      <c r="C105" s="116"/>
      <c r="D105" s="43">
        <v>5</v>
      </c>
      <c r="E105" s="43">
        <v>5</v>
      </c>
      <c r="F105" s="38">
        <v>46761</v>
      </c>
    </row>
    <row r="106" spans="2:6" ht="15" x14ac:dyDescent="0.2">
      <c r="B106" s="115"/>
      <c r="C106" s="116"/>
      <c r="D106" s="43">
        <v>6</v>
      </c>
      <c r="E106" s="43">
        <v>6</v>
      </c>
      <c r="F106" s="38">
        <v>66505</v>
      </c>
    </row>
    <row r="107" spans="2:6" ht="15" x14ac:dyDescent="0.2">
      <c r="B107" s="115"/>
      <c r="C107" s="116"/>
      <c r="D107" s="43">
        <v>7</v>
      </c>
      <c r="E107" s="43" t="s">
        <v>2141</v>
      </c>
      <c r="F107" s="38">
        <v>71943</v>
      </c>
    </row>
    <row r="108" spans="2:6" ht="15" x14ac:dyDescent="0.2">
      <c r="B108" s="115"/>
      <c r="C108" s="116"/>
      <c r="D108" s="43">
        <v>9</v>
      </c>
      <c r="E108" s="43" t="s">
        <v>189</v>
      </c>
      <c r="F108" s="38">
        <v>2182</v>
      </c>
    </row>
    <row r="109" spans="2:6" ht="15" x14ac:dyDescent="0.2">
      <c r="B109" s="115" t="s">
        <v>2142</v>
      </c>
      <c r="C109" s="116" t="s">
        <v>2143</v>
      </c>
      <c r="D109" s="43">
        <v>1</v>
      </c>
      <c r="E109" s="43" t="s">
        <v>2144</v>
      </c>
      <c r="F109" s="38">
        <v>3920</v>
      </c>
    </row>
    <row r="110" spans="2:6" ht="15" x14ac:dyDescent="0.2">
      <c r="B110" s="115"/>
      <c r="C110" s="116"/>
      <c r="D110" s="43">
        <v>2</v>
      </c>
      <c r="E110" s="43" t="s">
        <v>2145</v>
      </c>
      <c r="F110" s="38">
        <v>33735</v>
      </c>
    </row>
    <row r="111" spans="2:6" ht="15" x14ac:dyDescent="0.2">
      <c r="B111" s="115"/>
      <c r="C111" s="116"/>
      <c r="D111" s="43">
        <v>3</v>
      </c>
      <c r="E111" s="43" t="s">
        <v>2146</v>
      </c>
      <c r="F111" s="38">
        <v>1199</v>
      </c>
    </row>
    <row r="112" spans="2:6" ht="15" x14ac:dyDescent="0.2">
      <c r="B112" s="115"/>
      <c r="C112" s="116"/>
      <c r="D112" s="43">
        <v>4</v>
      </c>
      <c r="E112" s="43" t="s">
        <v>2147</v>
      </c>
      <c r="F112" s="38">
        <v>3342</v>
      </c>
    </row>
    <row r="113" spans="2:6" ht="15" x14ac:dyDescent="0.2">
      <c r="B113" s="115"/>
      <c r="C113" s="116"/>
      <c r="D113" s="43">
        <v>5</v>
      </c>
      <c r="E113" s="43" t="s">
        <v>2148</v>
      </c>
      <c r="F113" s="38">
        <v>171589</v>
      </c>
    </row>
    <row r="114" spans="2:6" ht="15" x14ac:dyDescent="0.2">
      <c r="B114" s="115"/>
      <c r="C114" s="116"/>
      <c r="D114" s="43">
        <v>9</v>
      </c>
      <c r="E114" s="43" t="s">
        <v>2135</v>
      </c>
      <c r="F114" s="38">
        <v>4706</v>
      </c>
    </row>
    <row r="115" spans="2:6" ht="15" x14ac:dyDescent="0.2">
      <c r="B115" s="115" t="s">
        <v>2149</v>
      </c>
      <c r="C115" s="116" t="s">
        <v>2150</v>
      </c>
      <c r="D115" s="43">
        <v>1</v>
      </c>
      <c r="E115" s="43" t="s">
        <v>2151</v>
      </c>
      <c r="F115" s="38">
        <v>7795</v>
      </c>
    </row>
    <row r="116" spans="2:6" ht="15" x14ac:dyDescent="0.2">
      <c r="B116" s="115"/>
      <c r="C116" s="116"/>
      <c r="D116" s="43">
        <v>2</v>
      </c>
      <c r="E116" s="43" t="s">
        <v>2152</v>
      </c>
      <c r="F116" s="38">
        <v>17174</v>
      </c>
    </row>
    <row r="117" spans="2:6" ht="15" x14ac:dyDescent="0.2">
      <c r="B117" s="115"/>
      <c r="C117" s="116"/>
      <c r="D117" s="43">
        <v>3</v>
      </c>
      <c r="E117" s="43" t="s">
        <v>2153</v>
      </c>
      <c r="F117" s="38">
        <v>16628</v>
      </c>
    </row>
    <row r="118" spans="2:6" ht="15" x14ac:dyDescent="0.2">
      <c r="B118" s="115"/>
      <c r="C118" s="116"/>
      <c r="D118" s="43">
        <v>9</v>
      </c>
      <c r="E118" s="43" t="s">
        <v>189</v>
      </c>
      <c r="F118" s="38">
        <v>599</v>
      </c>
    </row>
    <row r="119" spans="2:6" ht="15" x14ac:dyDescent="0.2">
      <c r="B119" s="115" t="s">
        <v>2154</v>
      </c>
      <c r="C119" s="116" t="s">
        <v>2155</v>
      </c>
      <c r="D119" s="43">
        <v>1</v>
      </c>
      <c r="E119" s="43" t="s">
        <v>231</v>
      </c>
      <c r="F119" s="38">
        <v>38021</v>
      </c>
    </row>
    <row r="120" spans="2:6" ht="15" x14ac:dyDescent="0.2">
      <c r="B120" s="115"/>
      <c r="C120" s="116"/>
      <c r="D120" s="43">
        <v>2</v>
      </c>
      <c r="E120" s="43" t="s">
        <v>232</v>
      </c>
      <c r="F120" s="38">
        <v>3367</v>
      </c>
    </row>
    <row r="121" spans="2:6" ht="15" x14ac:dyDescent="0.2">
      <c r="B121" s="115"/>
      <c r="C121" s="116"/>
      <c r="D121" s="43">
        <v>9</v>
      </c>
      <c r="E121" s="43" t="s">
        <v>2135</v>
      </c>
      <c r="F121" s="38">
        <v>808</v>
      </c>
    </row>
    <row r="122" spans="2:6" ht="30" x14ac:dyDescent="0.2">
      <c r="B122" s="115" t="s">
        <v>2156</v>
      </c>
      <c r="C122" s="116" t="s">
        <v>2157</v>
      </c>
      <c r="D122" s="43">
        <v>1</v>
      </c>
      <c r="E122" s="43" t="s">
        <v>2158</v>
      </c>
      <c r="F122" s="38">
        <v>1131</v>
      </c>
    </row>
    <row r="123" spans="2:6" ht="30" x14ac:dyDescent="0.2">
      <c r="B123" s="115"/>
      <c r="C123" s="116"/>
      <c r="D123" s="43">
        <v>2</v>
      </c>
      <c r="E123" s="43" t="s">
        <v>2159</v>
      </c>
      <c r="F123" s="38">
        <v>736</v>
      </c>
    </row>
    <row r="124" spans="2:6" ht="15" x14ac:dyDescent="0.2">
      <c r="B124" s="115"/>
      <c r="C124" s="116"/>
      <c r="D124" s="43">
        <v>3</v>
      </c>
      <c r="E124" s="43" t="s">
        <v>2160</v>
      </c>
      <c r="F124" s="38">
        <v>523</v>
      </c>
    </row>
    <row r="125" spans="2:6" ht="30" x14ac:dyDescent="0.2">
      <c r="B125" s="115"/>
      <c r="C125" s="116"/>
      <c r="D125" s="43">
        <v>4</v>
      </c>
      <c r="E125" s="43" t="s">
        <v>2161</v>
      </c>
      <c r="F125" s="38">
        <v>111</v>
      </c>
    </row>
    <row r="126" spans="2:6" ht="30" x14ac:dyDescent="0.2">
      <c r="B126" s="115"/>
      <c r="C126" s="116"/>
      <c r="D126" s="43">
        <v>5</v>
      </c>
      <c r="E126" s="43" t="s">
        <v>2162</v>
      </c>
      <c r="F126" s="38">
        <v>22</v>
      </c>
    </row>
    <row r="127" spans="2:6" ht="30" x14ac:dyDescent="0.2">
      <c r="B127" s="115"/>
      <c r="C127" s="116"/>
      <c r="D127" s="43">
        <v>6</v>
      </c>
      <c r="E127" s="43" t="s">
        <v>2163</v>
      </c>
      <c r="F127" s="38">
        <v>14</v>
      </c>
    </row>
    <row r="128" spans="2:6" ht="30" x14ac:dyDescent="0.2">
      <c r="B128" s="115"/>
      <c r="C128" s="116"/>
      <c r="D128" s="43">
        <v>7</v>
      </c>
      <c r="E128" s="43" t="s">
        <v>2164</v>
      </c>
      <c r="F128" s="38">
        <v>33</v>
      </c>
    </row>
    <row r="129" spans="2:6" ht="15" x14ac:dyDescent="0.2">
      <c r="B129" s="115"/>
      <c r="C129" s="116"/>
      <c r="D129" s="43">
        <v>8</v>
      </c>
      <c r="E129" s="43" t="s">
        <v>2165</v>
      </c>
      <c r="F129" s="38">
        <v>92</v>
      </c>
    </row>
    <row r="130" spans="2:6" ht="15" x14ac:dyDescent="0.2">
      <c r="B130" s="115"/>
      <c r="C130" s="116"/>
      <c r="D130" s="43">
        <v>9</v>
      </c>
      <c r="E130" s="43" t="s">
        <v>2166</v>
      </c>
      <c r="F130" s="38">
        <v>87</v>
      </c>
    </row>
    <row r="131" spans="2:6" ht="30" x14ac:dyDescent="0.2">
      <c r="B131" s="115"/>
      <c r="C131" s="116"/>
      <c r="D131" s="43">
        <v>10</v>
      </c>
      <c r="E131" s="43" t="s">
        <v>2167</v>
      </c>
      <c r="F131" s="38">
        <v>45</v>
      </c>
    </row>
    <row r="132" spans="2:6" ht="15" x14ac:dyDescent="0.2">
      <c r="B132" s="115"/>
      <c r="C132" s="116"/>
      <c r="D132" s="43">
        <v>11</v>
      </c>
      <c r="E132" s="43" t="s">
        <v>2168</v>
      </c>
      <c r="F132" s="38">
        <v>121</v>
      </c>
    </row>
    <row r="133" spans="2:6" ht="15" x14ac:dyDescent="0.2">
      <c r="B133" s="115"/>
      <c r="C133" s="116"/>
      <c r="D133" s="43">
        <v>12</v>
      </c>
      <c r="E133" s="43" t="s">
        <v>2169</v>
      </c>
      <c r="F133" s="38">
        <v>67</v>
      </c>
    </row>
    <row r="134" spans="2:6" ht="15" x14ac:dyDescent="0.2">
      <c r="B134" s="115"/>
      <c r="C134" s="116"/>
      <c r="D134" s="43">
        <v>13</v>
      </c>
      <c r="E134" s="43" t="s">
        <v>2170</v>
      </c>
      <c r="F134" s="38">
        <v>14</v>
      </c>
    </row>
    <row r="135" spans="2:6" ht="15" x14ac:dyDescent="0.2">
      <c r="B135" s="115"/>
      <c r="C135" s="116"/>
      <c r="D135" s="43">
        <v>99</v>
      </c>
      <c r="E135" s="43" t="s">
        <v>189</v>
      </c>
      <c r="F135" s="38">
        <v>371</v>
      </c>
    </row>
    <row r="136" spans="2:6" ht="15" x14ac:dyDescent="0.2">
      <c r="B136" s="115" t="s">
        <v>2171</v>
      </c>
      <c r="C136" s="116" t="s">
        <v>2172</v>
      </c>
      <c r="D136" s="43">
        <v>1</v>
      </c>
      <c r="E136" s="43" t="s">
        <v>231</v>
      </c>
      <c r="F136" s="38">
        <v>33130</v>
      </c>
    </row>
    <row r="137" spans="2:6" ht="15" x14ac:dyDescent="0.2">
      <c r="B137" s="115"/>
      <c r="C137" s="116"/>
      <c r="D137" s="43">
        <v>2</v>
      </c>
      <c r="E137" s="43" t="s">
        <v>232</v>
      </c>
      <c r="F137" s="38">
        <v>4465</v>
      </c>
    </row>
    <row r="138" spans="2:6" ht="15" x14ac:dyDescent="0.2">
      <c r="B138" s="115"/>
      <c r="C138" s="116"/>
      <c r="D138" s="43">
        <v>9</v>
      </c>
      <c r="E138" s="43" t="s">
        <v>2135</v>
      </c>
      <c r="F138" s="38">
        <v>426</v>
      </c>
    </row>
    <row r="139" spans="2:6" ht="15" x14ac:dyDescent="0.2">
      <c r="B139" s="115" t="s">
        <v>2173</v>
      </c>
      <c r="C139" s="116" t="s">
        <v>2174</v>
      </c>
      <c r="D139" s="43">
        <v>1</v>
      </c>
      <c r="E139" s="43" t="s">
        <v>2175</v>
      </c>
      <c r="F139" s="38">
        <v>30794</v>
      </c>
    </row>
    <row r="140" spans="2:6" ht="15" x14ac:dyDescent="0.2">
      <c r="B140" s="115"/>
      <c r="C140" s="116"/>
      <c r="D140" s="43">
        <v>2</v>
      </c>
      <c r="E140" s="43" t="s">
        <v>2176</v>
      </c>
      <c r="F140" s="38">
        <v>1624</v>
      </c>
    </row>
    <row r="141" spans="2:6" ht="15" x14ac:dyDescent="0.2">
      <c r="B141" s="115"/>
      <c r="C141" s="116"/>
      <c r="D141" s="43">
        <v>3</v>
      </c>
      <c r="E141" s="43" t="s">
        <v>2177</v>
      </c>
      <c r="F141" s="38">
        <v>694</v>
      </c>
    </row>
    <row r="142" spans="2:6" ht="15" x14ac:dyDescent="0.2">
      <c r="B142" s="115"/>
      <c r="C142" s="116"/>
      <c r="D142" s="43">
        <v>9</v>
      </c>
      <c r="E142" s="43" t="s">
        <v>189</v>
      </c>
      <c r="F142" s="38">
        <v>18</v>
      </c>
    </row>
    <row r="143" spans="2:6" ht="15" x14ac:dyDescent="0.2">
      <c r="B143" s="115" t="s">
        <v>2178</v>
      </c>
      <c r="C143" s="116" t="s">
        <v>2179</v>
      </c>
      <c r="D143" s="43">
        <v>1</v>
      </c>
      <c r="E143" s="43" t="s">
        <v>2180</v>
      </c>
      <c r="F143" s="38">
        <v>12773</v>
      </c>
    </row>
    <row r="144" spans="2:6" ht="15" x14ac:dyDescent="0.2">
      <c r="B144" s="115"/>
      <c r="C144" s="116"/>
      <c r="D144" s="43">
        <v>2</v>
      </c>
      <c r="E144" s="43" t="s">
        <v>2181</v>
      </c>
      <c r="F144" s="38">
        <v>4197</v>
      </c>
    </row>
    <row r="145" spans="2:6" ht="15" x14ac:dyDescent="0.2">
      <c r="B145" s="115"/>
      <c r="C145" s="116"/>
      <c r="D145" s="43">
        <v>3</v>
      </c>
      <c r="E145" s="43" t="s">
        <v>2182</v>
      </c>
      <c r="F145" s="38">
        <v>15004</v>
      </c>
    </row>
    <row r="146" spans="2:6" ht="15" x14ac:dyDescent="0.2">
      <c r="B146" s="115"/>
      <c r="C146" s="116"/>
      <c r="D146" s="43">
        <v>4</v>
      </c>
      <c r="E146" s="43" t="s">
        <v>2183</v>
      </c>
      <c r="F146" s="38">
        <v>297</v>
      </c>
    </row>
    <row r="147" spans="2:6" ht="15" x14ac:dyDescent="0.2">
      <c r="B147" s="115"/>
      <c r="C147" s="116"/>
      <c r="D147" s="43">
        <v>9</v>
      </c>
      <c r="E147" s="43" t="s">
        <v>189</v>
      </c>
      <c r="F147" s="38">
        <v>147</v>
      </c>
    </row>
    <row r="148" spans="2:6" ht="15" x14ac:dyDescent="0.2">
      <c r="B148" s="119" t="s">
        <v>2184</v>
      </c>
      <c r="C148" s="121" t="s">
        <v>2185</v>
      </c>
      <c r="D148" s="65" t="s">
        <v>2186</v>
      </c>
      <c r="E148" s="65" t="s">
        <v>98</v>
      </c>
      <c r="F148" s="38">
        <v>218442</v>
      </c>
    </row>
    <row r="149" spans="2:6" ht="15" x14ac:dyDescent="0.2">
      <c r="B149" s="120"/>
      <c r="C149" s="122"/>
      <c r="D149" s="59">
        <v>99</v>
      </c>
      <c r="E149" s="59" t="s">
        <v>189</v>
      </c>
      <c r="F149" s="38">
        <v>49</v>
      </c>
    </row>
    <row r="150" spans="2:6" ht="15" x14ac:dyDescent="0.2">
      <c r="B150" s="115" t="s">
        <v>2187</v>
      </c>
      <c r="C150" s="116" t="s">
        <v>2188</v>
      </c>
      <c r="D150" s="43">
        <v>1</v>
      </c>
      <c r="E150" s="43" t="s">
        <v>2189</v>
      </c>
      <c r="F150" s="38">
        <v>16672</v>
      </c>
    </row>
    <row r="151" spans="2:6" ht="15" x14ac:dyDescent="0.2">
      <c r="B151" s="115"/>
      <c r="C151" s="116"/>
      <c r="D151" s="43">
        <v>2</v>
      </c>
      <c r="E151" s="43" t="s">
        <v>2190</v>
      </c>
      <c r="F151" s="38">
        <v>1350</v>
      </c>
    </row>
    <row r="152" spans="2:6" ht="15" x14ac:dyDescent="0.2">
      <c r="B152" s="115"/>
      <c r="C152" s="116"/>
      <c r="D152" s="43">
        <v>3</v>
      </c>
      <c r="E152" s="43" t="s">
        <v>2191</v>
      </c>
      <c r="F152" s="38">
        <v>250</v>
      </c>
    </row>
    <row r="153" spans="2:6" ht="15" x14ac:dyDescent="0.2">
      <c r="B153" s="115"/>
      <c r="C153" s="116"/>
      <c r="D153" s="43">
        <v>4</v>
      </c>
      <c r="E153" s="43" t="s">
        <v>2192</v>
      </c>
      <c r="F153" s="38">
        <v>50</v>
      </c>
    </row>
    <row r="154" spans="2:6" ht="30" x14ac:dyDescent="0.2">
      <c r="B154" s="115"/>
      <c r="C154" s="116"/>
      <c r="D154" s="43">
        <v>5</v>
      </c>
      <c r="E154" s="43" t="s">
        <v>2193</v>
      </c>
      <c r="F154" s="38">
        <v>242</v>
      </c>
    </row>
    <row r="155" spans="2:6" ht="30" x14ac:dyDescent="0.2">
      <c r="B155" s="115"/>
      <c r="C155" s="116"/>
      <c r="D155" s="43">
        <v>6</v>
      </c>
      <c r="E155" s="43" t="s">
        <v>2194</v>
      </c>
      <c r="F155" s="38">
        <v>208</v>
      </c>
    </row>
    <row r="156" spans="2:6" ht="15" x14ac:dyDescent="0.2">
      <c r="B156" s="115"/>
      <c r="C156" s="116"/>
      <c r="D156" s="43">
        <v>7</v>
      </c>
      <c r="E156" s="43" t="s">
        <v>2195</v>
      </c>
      <c r="F156" s="38">
        <v>4051</v>
      </c>
    </row>
    <row r="157" spans="2:6" ht="30" x14ac:dyDescent="0.2">
      <c r="B157" s="115"/>
      <c r="C157" s="116"/>
      <c r="D157" s="43">
        <v>8</v>
      </c>
      <c r="E157" s="43" t="s">
        <v>2196</v>
      </c>
      <c r="F157" s="38">
        <v>9081</v>
      </c>
    </row>
    <row r="158" spans="2:6" ht="15" x14ac:dyDescent="0.2">
      <c r="B158" s="115"/>
      <c r="C158" s="116"/>
      <c r="D158" s="43">
        <v>9</v>
      </c>
      <c r="E158" s="43" t="s">
        <v>2197</v>
      </c>
      <c r="F158" s="38">
        <v>250</v>
      </c>
    </row>
    <row r="159" spans="2:6" ht="15" x14ac:dyDescent="0.2">
      <c r="B159" s="115"/>
      <c r="C159" s="116"/>
      <c r="D159" s="43">
        <v>10</v>
      </c>
      <c r="E159" s="43" t="s">
        <v>2198</v>
      </c>
      <c r="F159" s="38">
        <v>556</v>
      </c>
    </row>
    <row r="160" spans="2:6" ht="15" x14ac:dyDescent="0.2">
      <c r="B160" s="115"/>
      <c r="C160" s="116"/>
      <c r="D160" s="43">
        <v>11</v>
      </c>
      <c r="E160" s="43" t="s">
        <v>2199</v>
      </c>
      <c r="F160" s="38">
        <v>145</v>
      </c>
    </row>
    <row r="161" spans="2:6" ht="15" x14ac:dyDescent="0.2">
      <c r="B161" s="115"/>
      <c r="C161" s="116"/>
      <c r="D161" s="43">
        <v>12</v>
      </c>
      <c r="E161" s="43" t="s">
        <v>2200</v>
      </c>
      <c r="F161" s="38">
        <v>216</v>
      </c>
    </row>
    <row r="162" spans="2:6" ht="30" x14ac:dyDescent="0.2">
      <c r="B162" s="115"/>
      <c r="C162" s="116"/>
      <c r="D162" s="43">
        <v>13</v>
      </c>
      <c r="E162" s="43" t="s">
        <v>2201</v>
      </c>
      <c r="F162" s="38">
        <v>49</v>
      </c>
    </row>
    <row r="163" spans="2:6" ht="15" x14ac:dyDescent="0.2">
      <c r="B163" s="115"/>
      <c r="C163" s="116"/>
      <c r="D163" s="43">
        <v>14</v>
      </c>
      <c r="E163" s="43" t="s">
        <v>2202</v>
      </c>
      <c r="F163" s="38">
        <v>183</v>
      </c>
    </row>
    <row r="164" spans="2:6" ht="15" x14ac:dyDescent="0.2">
      <c r="B164" s="115"/>
      <c r="C164" s="116"/>
      <c r="D164" s="43">
        <v>99</v>
      </c>
      <c r="E164" s="43" t="s">
        <v>2135</v>
      </c>
      <c r="F164" s="38">
        <v>1695</v>
      </c>
    </row>
    <row r="165" spans="2:6" ht="15" x14ac:dyDescent="0.2">
      <c r="B165" s="115" t="s">
        <v>2203</v>
      </c>
      <c r="C165" s="116" t="s">
        <v>2204</v>
      </c>
      <c r="D165" s="43">
        <v>1</v>
      </c>
      <c r="E165" s="43" t="s">
        <v>2205</v>
      </c>
      <c r="F165" s="38">
        <v>1854</v>
      </c>
    </row>
    <row r="166" spans="2:6" ht="30" x14ac:dyDescent="0.2">
      <c r="B166" s="115"/>
      <c r="C166" s="116"/>
      <c r="D166" s="43">
        <v>2</v>
      </c>
      <c r="E166" s="43" t="s">
        <v>2206</v>
      </c>
      <c r="F166" s="38">
        <v>2135</v>
      </c>
    </row>
    <row r="167" spans="2:6" ht="30" x14ac:dyDescent="0.2">
      <c r="B167" s="115"/>
      <c r="C167" s="116"/>
      <c r="D167" s="43">
        <v>3</v>
      </c>
      <c r="E167" s="43" t="s">
        <v>2207</v>
      </c>
      <c r="F167" s="38">
        <v>3048</v>
      </c>
    </row>
    <row r="168" spans="2:6" ht="30" x14ac:dyDescent="0.2">
      <c r="B168" s="115"/>
      <c r="C168" s="116"/>
      <c r="D168" s="43">
        <v>4</v>
      </c>
      <c r="E168" s="43" t="s">
        <v>2208</v>
      </c>
      <c r="F168" s="38">
        <v>2673</v>
      </c>
    </row>
    <row r="169" spans="2:6" ht="15" x14ac:dyDescent="0.2">
      <c r="B169" s="115"/>
      <c r="C169" s="116"/>
      <c r="D169" s="43">
        <v>5</v>
      </c>
      <c r="E169" s="43" t="s">
        <v>2209</v>
      </c>
      <c r="F169" s="38">
        <v>14</v>
      </c>
    </row>
    <row r="170" spans="2:6" ht="30" x14ac:dyDescent="0.2">
      <c r="B170" s="115"/>
      <c r="C170" s="116"/>
      <c r="D170" s="43">
        <v>6</v>
      </c>
      <c r="E170" s="43" t="s">
        <v>2210</v>
      </c>
      <c r="F170" s="38">
        <v>390</v>
      </c>
    </row>
    <row r="171" spans="2:6" ht="15" x14ac:dyDescent="0.2">
      <c r="B171" s="115"/>
      <c r="C171" s="116"/>
      <c r="D171" s="43">
        <v>7</v>
      </c>
      <c r="E171" s="43" t="s">
        <v>2211</v>
      </c>
      <c r="F171" s="38">
        <v>591</v>
      </c>
    </row>
    <row r="172" spans="2:6" ht="30" x14ac:dyDescent="0.2">
      <c r="B172" s="115"/>
      <c r="C172" s="116"/>
      <c r="D172" s="43">
        <v>8</v>
      </c>
      <c r="E172" s="43" t="s">
        <v>2212</v>
      </c>
      <c r="F172" s="38">
        <v>17456</v>
      </c>
    </row>
    <row r="173" spans="2:6" ht="30" x14ac:dyDescent="0.2">
      <c r="B173" s="115"/>
      <c r="C173" s="116"/>
      <c r="D173" s="43">
        <v>9</v>
      </c>
      <c r="E173" s="43" t="s">
        <v>2213</v>
      </c>
      <c r="F173" s="38">
        <v>2641</v>
      </c>
    </row>
    <row r="174" spans="2:6" ht="30" x14ac:dyDescent="0.2">
      <c r="B174" s="115"/>
      <c r="C174" s="116"/>
      <c r="D174" s="43">
        <v>10</v>
      </c>
      <c r="E174" s="43" t="s">
        <v>2214</v>
      </c>
      <c r="F174" s="38">
        <v>542</v>
      </c>
    </row>
    <row r="175" spans="2:6" ht="30" x14ac:dyDescent="0.2">
      <c r="B175" s="115"/>
      <c r="C175" s="116"/>
      <c r="D175" s="43">
        <v>11</v>
      </c>
      <c r="E175" s="43" t="s">
        <v>2215</v>
      </c>
      <c r="F175" s="38">
        <v>342</v>
      </c>
    </row>
    <row r="176" spans="2:6" ht="30" x14ac:dyDescent="0.2">
      <c r="B176" s="115"/>
      <c r="C176" s="116"/>
      <c r="D176" s="43">
        <v>12</v>
      </c>
      <c r="E176" s="43" t="s">
        <v>2216</v>
      </c>
      <c r="F176" s="38">
        <v>182</v>
      </c>
    </row>
    <row r="177" spans="2:6" ht="30" x14ac:dyDescent="0.2">
      <c r="B177" s="115"/>
      <c r="C177" s="116"/>
      <c r="D177" s="43">
        <v>13</v>
      </c>
      <c r="E177" s="43" t="s">
        <v>2217</v>
      </c>
      <c r="F177" s="38">
        <v>50</v>
      </c>
    </row>
    <row r="178" spans="2:6" ht="15" x14ac:dyDescent="0.2">
      <c r="B178" s="115"/>
      <c r="C178" s="116"/>
      <c r="D178" s="43">
        <v>14</v>
      </c>
      <c r="E178" s="43" t="s">
        <v>2218</v>
      </c>
      <c r="F178" s="38">
        <v>301</v>
      </c>
    </row>
    <row r="179" spans="2:6" ht="30" x14ac:dyDescent="0.2">
      <c r="B179" s="115"/>
      <c r="C179" s="116"/>
      <c r="D179" s="43">
        <v>15</v>
      </c>
      <c r="E179" s="43" t="s">
        <v>2219</v>
      </c>
      <c r="F179" s="38">
        <v>11</v>
      </c>
    </row>
    <row r="180" spans="2:6" ht="30" x14ac:dyDescent="0.2">
      <c r="B180" s="115"/>
      <c r="C180" s="116"/>
      <c r="D180" s="43">
        <v>16</v>
      </c>
      <c r="E180" s="43" t="s">
        <v>2220</v>
      </c>
      <c r="F180" s="38">
        <v>39</v>
      </c>
    </row>
    <row r="181" spans="2:6" ht="15" x14ac:dyDescent="0.2">
      <c r="B181" s="115"/>
      <c r="C181" s="116"/>
      <c r="D181" s="43">
        <v>17</v>
      </c>
      <c r="E181" s="43" t="s">
        <v>2221</v>
      </c>
      <c r="F181" s="38">
        <v>682</v>
      </c>
    </row>
    <row r="182" spans="2:6" ht="15" x14ac:dyDescent="0.2">
      <c r="B182" s="115"/>
      <c r="C182" s="116"/>
      <c r="D182" s="43">
        <v>99</v>
      </c>
      <c r="E182" s="43" t="s">
        <v>2135</v>
      </c>
      <c r="F182" s="38">
        <v>2047</v>
      </c>
    </row>
    <row r="183" spans="2:6" ht="15" x14ac:dyDescent="0.2">
      <c r="B183" s="119" t="s">
        <v>2222</v>
      </c>
      <c r="C183" s="121" t="s">
        <v>2223</v>
      </c>
      <c r="D183" s="65" t="s">
        <v>1705</v>
      </c>
      <c r="E183" s="65" t="s">
        <v>98</v>
      </c>
      <c r="F183" s="38">
        <v>218462</v>
      </c>
    </row>
    <row r="184" spans="2:6" ht="15" x14ac:dyDescent="0.2">
      <c r="B184" s="120"/>
      <c r="C184" s="122"/>
      <c r="D184" s="59">
        <v>99</v>
      </c>
      <c r="E184" s="58" t="s">
        <v>189</v>
      </c>
      <c r="F184" s="38">
        <v>29</v>
      </c>
    </row>
    <row r="185" spans="2:6" ht="15" x14ac:dyDescent="0.2">
      <c r="B185" s="115" t="s">
        <v>2224</v>
      </c>
      <c r="C185" s="116" t="s">
        <v>2225</v>
      </c>
      <c r="D185" s="43">
        <v>1</v>
      </c>
      <c r="E185" s="43" t="s">
        <v>2189</v>
      </c>
      <c r="F185" s="38">
        <v>5871</v>
      </c>
    </row>
    <row r="186" spans="2:6" ht="15" x14ac:dyDescent="0.2">
      <c r="B186" s="115"/>
      <c r="C186" s="116"/>
      <c r="D186" s="43">
        <v>2</v>
      </c>
      <c r="E186" s="43" t="s">
        <v>2190</v>
      </c>
      <c r="F186" s="38">
        <v>648</v>
      </c>
    </row>
    <row r="187" spans="2:6" ht="15" x14ac:dyDescent="0.2">
      <c r="B187" s="115"/>
      <c r="C187" s="116"/>
      <c r="D187" s="43">
        <v>3</v>
      </c>
      <c r="E187" s="43" t="s">
        <v>2191</v>
      </c>
      <c r="F187" s="38">
        <v>230</v>
      </c>
    </row>
    <row r="188" spans="2:6" ht="15" x14ac:dyDescent="0.2">
      <c r="B188" s="115"/>
      <c r="C188" s="116"/>
      <c r="D188" s="43">
        <v>4</v>
      </c>
      <c r="E188" s="43" t="s">
        <v>2192</v>
      </c>
      <c r="F188" s="38">
        <v>32</v>
      </c>
    </row>
    <row r="189" spans="2:6" ht="30" x14ac:dyDescent="0.2">
      <c r="B189" s="115"/>
      <c r="C189" s="116"/>
      <c r="D189" s="43">
        <v>5</v>
      </c>
      <c r="E189" s="43" t="s">
        <v>2193</v>
      </c>
      <c r="F189" s="38">
        <v>3482</v>
      </c>
    </row>
    <row r="190" spans="2:6" ht="30" x14ac:dyDescent="0.2">
      <c r="B190" s="115"/>
      <c r="C190" s="116"/>
      <c r="D190" s="43">
        <v>6</v>
      </c>
      <c r="E190" s="43" t="s">
        <v>2194</v>
      </c>
      <c r="F190" s="38">
        <v>1620</v>
      </c>
    </row>
    <row r="191" spans="2:6" ht="15" x14ac:dyDescent="0.2">
      <c r="B191" s="115"/>
      <c r="C191" s="116"/>
      <c r="D191" s="43">
        <v>7</v>
      </c>
      <c r="E191" s="43" t="s">
        <v>2195</v>
      </c>
      <c r="F191" s="38">
        <v>6075</v>
      </c>
    </row>
    <row r="192" spans="2:6" ht="30" x14ac:dyDescent="0.2">
      <c r="B192" s="115"/>
      <c r="C192" s="116"/>
      <c r="D192" s="43">
        <v>8</v>
      </c>
      <c r="E192" s="43" t="s">
        <v>2196</v>
      </c>
      <c r="F192" s="38">
        <v>2017</v>
      </c>
    </row>
    <row r="193" spans="2:6" ht="15" x14ac:dyDescent="0.2">
      <c r="B193" s="115"/>
      <c r="C193" s="116"/>
      <c r="D193" s="43">
        <v>9</v>
      </c>
      <c r="E193" s="43" t="s">
        <v>2197</v>
      </c>
      <c r="F193" s="38">
        <v>88</v>
      </c>
    </row>
    <row r="194" spans="2:6" ht="15" x14ac:dyDescent="0.2">
      <c r="B194" s="115"/>
      <c r="C194" s="116"/>
      <c r="D194" s="43">
        <v>10</v>
      </c>
      <c r="E194" s="43" t="s">
        <v>2198</v>
      </c>
      <c r="F194" s="38">
        <v>281</v>
      </c>
    </row>
    <row r="195" spans="2:6" ht="15" x14ac:dyDescent="0.2">
      <c r="B195" s="115"/>
      <c r="C195" s="116"/>
      <c r="D195" s="43">
        <v>11</v>
      </c>
      <c r="E195" s="43" t="s">
        <v>2199</v>
      </c>
      <c r="F195" s="38">
        <v>169</v>
      </c>
    </row>
    <row r="196" spans="2:6" ht="15" x14ac:dyDescent="0.2">
      <c r="B196" s="115"/>
      <c r="C196" s="116"/>
      <c r="D196" s="43">
        <v>12</v>
      </c>
      <c r="E196" s="43" t="s">
        <v>2200</v>
      </c>
      <c r="F196" s="38">
        <v>201</v>
      </c>
    </row>
    <row r="197" spans="2:6" ht="30" x14ac:dyDescent="0.2">
      <c r="B197" s="115"/>
      <c r="C197" s="116"/>
      <c r="D197" s="43">
        <v>13</v>
      </c>
      <c r="E197" s="43" t="s">
        <v>2201</v>
      </c>
      <c r="F197" s="38">
        <v>7</v>
      </c>
    </row>
    <row r="198" spans="2:6" ht="15" x14ac:dyDescent="0.2">
      <c r="B198" s="115"/>
      <c r="C198" s="116"/>
      <c r="D198" s="43">
        <v>14</v>
      </c>
      <c r="E198" s="43" t="s">
        <v>2202</v>
      </c>
      <c r="F198" s="38">
        <v>55</v>
      </c>
    </row>
    <row r="199" spans="2:6" ht="15" x14ac:dyDescent="0.2">
      <c r="B199" s="115"/>
      <c r="C199" s="116"/>
      <c r="D199" s="43">
        <v>99</v>
      </c>
      <c r="E199" s="43" t="s">
        <v>2135</v>
      </c>
      <c r="F199" s="38">
        <v>282</v>
      </c>
    </row>
    <row r="200" spans="2:6" ht="15" x14ac:dyDescent="0.2">
      <c r="B200" s="115" t="s">
        <v>2226</v>
      </c>
      <c r="C200" s="116" t="s">
        <v>2227</v>
      </c>
      <c r="D200" s="43">
        <v>1</v>
      </c>
      <c r="E200" s="43" t="s">
        <v>2205</v>
      </c>
      <c r="F200" s="38">
        <v>771</v>
      </c>
    </row>
    <row r="201" spans="2:6" ht="30" x14ac:dyDescent="0.2">
      <c r="B201" s="115"/>
      <c r="C201" s="116"/>
      <c r="D201" s="43">
        <v>2</v>
      </c>
      <c r="E201" s="43" t="s">
        <v>2206</v>
      </c>
      <c r="F201" s="38">
        <v>1368</v>
      </c>
    </row>
    <row r="202" spans="2:6" ht="30" x14ac:dyDescent="0.2">
      <c r="B202" s="115"/>
      <c r="C202" s="116"/>
      <c r="D202" s="43">
        <v>3</v>
      </c>
      <c r="E202" s="43" t="s">
        <v>2207</v>
      </c>
      <c r="F202" s="38">
        <v>620</v>
      </c>
    </row>
    <row r="203" spans="2:6" ht="30" x14ac:dyDescent="0.2">
      <c r="B203" s="115"/>
      <c r="C203" s="116"/>
      <c r="D203" s="43">
        <v>4</v>
      </c>
      <c r="E203" s="43" t="s">
        <v>2208</v>
      </c>
      <c r="F203" s="38">
        <v>1046</v>
      </c>
    </row>
    <row r="204" spans="2:6" ht="15" x14ac:dyDescent="0.2">
      <c r="B204" s="115"/>
      <c r="C204" s="116"/>
      <c r="D204" s="43">
        <v>5</v>
      </c>
      <c r="E204" s="43" t="s">
        <v>2209</v>
      </c>
      <c r="F204" s="38">
        <v>26</v>
      </c>
    </row>
    <row r="205" spans="2:6" ht="30" x14ac:dyDescent="0.2">
      <c r="B205" s="115"/>
      <c r="C205" s="116"/>
      <c r="D205" s="43">
        <v>6</v>
      </c>
      <c r="E205" s="43" t="s">
        <v>2228</v>
      </c>
      <c r="F205" s="38">
        <v>209</v>
      </c>
    </row>
    <row r="206" spans="2:6" ht="15" x14ac:dyDescent="0.2">
      <c r="B206" s="115"/>
      <c r="C206" s="116"/>
      <c r="D206" s="43">
        <v>7</v>
      </c>
      <c r="E206" s="43" t="s">
        <v>2211</v>
      </c>
      <c r="F206" s="38">
        <v>346</v>
      </c>
    </row>
    <row r="207" spans="2:6" ht="30" x14ac:dyDescent="0.2">
      <c r="B207" s="115"/>
      <c r="C207" s="116"/>
      <c r="D207" s="43">
        <v>8</v>
      </c>
      <c r="E207" s="43" t="s">
        <v>2212</v>
      </c>
      <c r="F207" s="38">
        <v>12902</v>
      </c>
    </row>
    <row r="208" spans="2:6" ht="30" x14ac:dyDescent="0.2">
      <c r="B208" s="115"/>
      <c r="C208" s="116"/>
      <c r="D208" s="43">
        <v>9</v>
      </c>
      <c r="E208" s="43" t="s">
        <v>2213</v>
      </c>
      <c r="F208" s="38">
        <v>1925</v>
      </c>
    </row>
    <row r="209" spans="2:6" ht="30" x14ac:dyDescent="0.2">
      <c r="B209" s="115"/>
      <c r="C209" s="116"/>
      <c r="D209" s="43">
        <v>10</v>
      </c>
      <c r="E209" s="43" t="s">
        <v>2214</v>
      </c>
      <c r="F209" s="38">
        <v>234</v>
      </c>
    </row>
    <row r="210" spans="2:6" ht="30" x14ac:dyDescent="0.2">
      <c r="B210" s="115"/>
      <c r="C210" s="116"/>
      <c r="D210" s="43">
        <v>11</v>
      </c>
      <c r="E210" s="43" t="s">
        <v>2215</v>
      </c>
      <c r="F210" s="38">
        <v>179</v>
      </c>
    </row>
    <row r="211" spans="2:6" ht="30" x14ac:dyDescent="0.2">
      <c r="B211" s="115"/>
      <c r="C211" s="116"/>
      <c r="D211" s="43">
        <v>12</v>
      </c>
      <c r="E211" s="43" t="s">
        <v>2216</v>
      </c>
      <c r="F211" s="38">
        <v>193</v>
      </c>
    </row>
    <row r="212" spans="2:6" ht="30" x14ac:dyDescent="0.2">
      <c r="B212" s="115"/>
      <c r="C212" s="116"/>
      <c r="D212" s="43">
        <v>13</v>
      </c>
      <c r="E212" s="43" t="s">
        <v>2217</v>
      </c>
      <c r="F212" s="38">
        <v>114</v>
      </c>
    </row>
    <row r="213" spans="2:6" ht="15" x14ac:dyDescent="0.2">
      <c r="B213" s="115"/>
      <c r="C213" s="116"/>
      <c r="D213" s="43">
        <v>14</v>
      </c>
      <c r="E213" s="43" t="s">
        <v>2218</v>
      </c>
      <c r="F213" s="38">
        <v>121</v>
      </c>
    </row>
    <row r="214" spans="2:6" ht="30" x14ac:dyDescent="0.2">
      <c r="B214" s="115"/>
      <c r="C214" s="116"/>
      <c r="D214" s="43">
        <v>15</v>
      </c>
      <c r="E214" s="43" t="s">
        <v>2219</v>
      </c>
      <c r="F214" s="38">
        <v>20</v>
      </c>
    </row>
    <row r="215" spans="2:6" ht="30" x14ac:dyDescent="0.2">
      <c r="B215" s="115"/>
      <c r="C215" s="116"/>
      <c r="D215" s="43">
        <v>16</v>
      </c>
      <c r="E215" s="43" t="s">
        <v>2220</v>
      </c>
      <c r="F215" s="38">
        <v>16</v>
      </c>
    </row>
    <row r="216" spans="2:6" ht="15" x14ac:dyDescent="0.2">
      <c r="B216" s="115"/>
      <c r="C216" s="116"/>
      <c r="D216" s="43">
        <v>17</v>
      </c>
      <c r="E216" s="43" t="s">
        <v>2221</v>
      </c>
      <c r="F216" s="38">
        <v>464</v>
      </c>
    </row>
    <row r="217" spans="2:6" ht="15" x14ac:dyDescent="0.2">
      <c r="B217" s="115"/>
      <c r="C217" s="116"/>
      <c r="D217" s="43">
        <v>99</v>
      </c>
      <c r="E217" s="43" t="s">
        <v>2135</v>
      </c>
      <c r="F217" s="38">
        <v>504</v>
      </c>
    </row>
    <row r="218" spans="2:6" ht="15" x14ac:dyDescent="0.2">
      <c r="B218" s="119" t="s">
        <v>2229</v>
      </c>
      <c r="C218" s="121" t="s">
        <v>2230</v>
      </c>
      <c r="D218" s="65" t="s">
        <v>2231</v>
      </c>
      <c r="E218" s="65" t="s">
        <v>98</v>
      </c>
      <c r="F218" s="38">
        <v>218475</v>
      </c>
    </row>
    <row r="219" spans="2:6" ht="15" x14ac:dyDescent="0.2">
      <c r="B219" s="120"/>
      <c r="C219" s="122"/>
      <c r="D219" s="59">
        <v>99</v>
      </c>
      <c r="E219" s="57" t="s">
        <v>189</v>
      </c>
      <c r="F219" s="38">
        <v>16</v>
      </c>
    </row>
    <row r="220" spans="2:6" ht="15" x14ac:dyDescent="0.2">
      <c r="B220" s="115" t="s">
        <v>2232</v>
      </c>
      <c r="C220" s="116" t="s">
        <v>2233</v>
      </c>
      <c r="D220" s="43">
        <v>1</v>
      </c>
      <c r="E220" s="43" t="s">
        <v>2189</v>
      </c>
      <c r="F220" s="38">
        <v>1884</v>
      </c>
    </row>
    <row r="221" spans="2:6" ht="15" x14ac:dyDescent="0.2">
      <c r="B221" s="115"/>
      <c r="C221" s="116"/>
      <c r="D221" s="43">
        <v>2</v>
      </c>
      <c r="E221" s="43" t="s">
        <v>2190</v>
      </c>
      <c r="F221" s="38">
        <v>98</v>
      </c>
    </row>
    <row r="222" spans="2:6" ht="15" x14ac:dyDescent="0.2">
      <c r="B222" s="115"/>
      <c r="C222" s="116"/>
      <c r="D222" s="43">
        <v>3</v>
      </c>
      <c r="E222" s="43" t="s">
        <v>2191</v>
      </c>
      <c r="F222" s="38">
        <v>90</v>
      </c>
    </row>
    <row r="223" spans="2:6" ht="15" x14ac:dyDescent="0.2">
      <c r="B223" s="115"/>
      <c r="C223" s="116"/>
      <c r="D223" s="43">
        <v>4</v>
      </c>
      <c r="E223" s="43" t="s">
        <v>2192</v>
      </c>
      <c r="F223" s="38">
        <v>279</v>
      </c>
    </row>
    <row r="224" spans="2:6" ht="30" x14ac:dyDescent="0.2">
      <c r="B224" s="115"/>
      <c r="C224" s="116"/>
      <c r="D224" s="43">
        <v>5</v>
      </c>
      <c r="E224" s="43" t="s">
        <v>2193</v>
      </c>
      <c r="F224" s="38">
        <v>14</v>
      </c>
    </row>
    <row r="225" spans="2:6" ht="30" x14ac:dyDescent="0.2">
      <c r="B225" s="115"/>
      <c r="C225" s="116"/>
      <c r="D225" s="43">
        <v>6</v>
      </c>
      <c r="E225" s="43" t="s">
        <v>2194</v>
      </c>
      <c r="F225" s="38">
        <v>11</v>
      </c>
    </row>
    <row r="226" spans="2:6" ht="15" x14ac:dyDescent="0.2">
      <c r="B226" s="115"/>
      <c r="C226" s="116"/>
      <c r="D226" s="43">
        <v>7</v>
      </c>
      <c r="E226" s="43" t="s">
        <v>2195</v>
      </c>
      <c r="F226" s="38">
        <v>628</v>
      </c>
    </row>
    <row r="227" spans="2:6" ht="30" x14ac:dyDescent="0.2">
      <c r="B227" s="115"/>
      <c r="C227" s="116"/>
      <c r="D227" s="43">
        <v>8</v>
      </c>
      <c r="E227" s="43" t="s">
        <v>2196</v>
      </c>
      <c r="F227" s="38">
        <v>1010</v>
      </c>
    </row>
    <row r="228" spans="2:6" ht="15" x14ac:dyDescent="0.2">
      <c r="B228" s="115"/>
      <c r="C228" s="116"/>
      <c r="D228" s="43">
        <v>9</v>
      </c>
      <c r="E228" s="43" t="s">
        <v>2197</v>
      </c>
      <c r="F228" s="38">
        <v>124</v>
      </c>
    </row>
    <row r="229" spans="2:6" ht="15" x14ac:dyDescent="0.2">
      <c r="B229" s="115"/>
      <c r="C229" s="116"/>
      <c r="D229" s="43">
        <v>10</v>
      </c>
      <c r="E229" s="43" t="s">
        <v>2198</v>
      </c>
      <c r="F229" s="38">
        <v>64</v>
      </c>
    </row>
    <row r="230" spans="2:6" ht="15" x14ac:dyDescent="0.2">
      <c r="B230" s="115"/>
      <c r="C230" s="116"/>
      <c r="D230" s="43">
        <v>11</v>
      </c>
      <c r="E230" s="43" t="s">
        <v>2199</v>
      </c>
      <c r="F230" s="38">
        <v>6</v>
      </c>
    </row>
    <row r="231" spans="2:6" ht="15" x14ac:dyDescent="0.2">
      <c r="B231" s="115"/>
      <c r="C231" s="116"/>
      <c r="D231" s="43">
        <v>12</v>
      </c>
      <c r="E231" s="43" t="s">
        <v>2200</v>
      </c>
      <c r="F231" s="38">
        <v>14</v>
      </c>
    </row>
    <row r="232" spans="2:6" ht="30" x14ac:dyDescent="0.2">
      <c r="B232" s="115"/>
      <c r="C232" s="116"/>
      <c r="D232" s="43">
        <v>13</v>
      </c>
      <c r="E232" s="43" t="s">
        <v>2201</v>
      </c>
      <c r="F232" s="38">
        <v>47</v>
      </c>
    </row>
    <row r="233" spans="2:6" ht="15" x14ac:dyDescent="0.2">
      <c r="B233" s="115"/>
      <c r="C233" s="116"/>
      <c r="D233" s="43">
        <v>14</v>
      </c>
      <c r="E233" s="43" t="s">
        <v>2202</v>
      </c>
      <c r="F233" s="38">
        <v>99</v>
      </c>
    </row>
    <row r="234" spans="2:6" ht="15" x14ac:dyDescent="0.2">
      <c r="B234" s="115"/>
      <c r="C234" s="116"/>
      <c r="D234" s="43">
        <v>99</v>
      </c>
      <c r="E234" s="43" t="s">
        <v>2135</v>
      </c>
      <c r="F234" s="38">
        <v>40</v>
      </c>
    </row>
    <row r="235" spans="2:6" ht="15" x14ac:dyDescent="0.2">
      <c r="B235" s="115" t="s">
        <v>2234</v>
      </c>
      <c r="C235" s="116" t="s">
        <v>2235</v>
      </c>
      <c r="D235" s="43">
        <v>1</v>
      </c>
      <c r="E235" s="43" t="s">
        <v>2205</v>
      </c>
      <c r="F235" s="38">
        <v>385</v>
      </c>
    </row>
    <row r="236" spans="2:6" ht="30" x14ac:dyDescent="0.2">
      <c r="B236" s="115"/>
      <c r="C236" s="116"/>
      <c r="D236" s="43">
        <v>2</v>
      </c>
      <c r="E236" s="43" t="s">
        <v>2206</v>
      </c>
      <c r="F236" s="38">
        <v>175</v>
      </c>
    </row>
    <row r="237" spans="2:6" ht="30" x14ac:dyDescent="0.2">
      <c r="B237" s="115"/>
      <c r="C237" s="116"/>
      <c r="D237" s="43">
        <v>3</v>
      </c>
      <c r="E237" s="43" t="s">
        <v>2207</v>
      </c>
      <c r="F237" s="38">
        <v>262</v>
      </c>
    </row>
    <row r="238" spans="2:6" ht="30" x14ac:dyDescent="0.2">
      <c r="B238" s="115"/>
      <c r="C238" s="116"/>
      <c r="D238" s="43">
        <v>4</v>
      </c>
      <c r="E238" s="43" t="s">
        <v>2208</v>
      </c>
      <c r="F238" s="38">
        <v>298</v>
      </c>
    </row>
    <row r="239" spans="2:6" ht="15" x14ac:dyDescent="0.2">
      <c r="B239" s="115"/>
      <c r="C239" s="116"/>
      <c r="D239" s="43">
        <v>5</v>
      </c>
      <c r="E239" s="43" t="s">
        <v>2209</v>
      </c>
      <c r="F239" s="38">
        <v>2</v>
      </c>
    </row>
    <row r="240" spans="2:6" ht="30" x14ac:dyDescent="0.2">
      <c r="B240" s="115"/>
      <c r="C240" s="116"/>
      <c r="D240" s="43">
        <v>6</v>
      </c>
      <c r="E240" s="43" t="s">
        <v>2228</v>
      </c>
      <c r="F240" s="38">
        <v>31</v>
      </c>
    </row>
    <row r="241" spans="2:6" ht="15" x14ac:dyDescent="0.2">
      <c r="B241" s="115"/>
      <c r="C241" s="116"/>
      <c r="D241" s="43">
        <v>7</v>
      </c>
      <c r="E241" s="43" t="s">
        <v>2211</v>
      </c>
      <c r="F241" s="38">
        <v>53</v>
      </c>
    </row>
    <row r="242" spans="2:6" ht="30" x14ac:dyDescent="0.2">
      <c r="B242" s="115"/>
      <c r="C242" s="116"/>
      <c r="D242" s="43">
        <v>8</v>
      </c>
      <c r="E242" s="43" t="s">
        <v>2212</v>
      </c>
      <c r="F242" s="38">
        <v>2306</v>
      </c>
    </row>
    <row r="243" spans="2:6" ht="30" x14ac:dyDescent="0.2">
      <c r="B243" s="115"/>
      <c r="C243" s="116"/>
      <c r="D243" s="43">
        <v>9</v>
      </c>
      <c r="E243" s="43" t="s">
        <v>2213</v>
      </c>
      <c r="F243" s="38">
        <v>341</v>
      </c>
    </row>
    <row r="244" spans="2:6" ht="30" x14ac:dyDescent="0.2">
      <c r="B244" s="115"/>
      <c r="C244" s="116"/>
      <c r="D244" s="43">
        <v>10</v>
      </c>
      <c r="E244" s="43" t="s">
        <v>2214</v>
      </c>
      <c r="F244" s="38">
        <v>203</v>
      </c>
    </row>
    <row r="245" spans="2:6" ht="30" x14ac:dyDescent="0.2">
      <c r="B245" s="115"/>
      <c r="C245" s="116"/>
      <c r="D245" s="43">
        <v>11</v>
      </c>
      <c r="E245" s="43" t="s">
        <v>2215</v>
      </c>
      <c r="F245" s="38">
        <v>26</v>
      </c>
    </row>
    <row r="246" spans="2:6" ht="30" x14ac:dyDescent="0.2">
      <c r="B246" s="115"/>
      <c r="C246" s="116"/>
      <c r="D246" s="43">
        <v>12</v>
      </c>
      <c r="E246" s="43" t="s">
        <v>2216</v>
      </c>
      <c r="F246" s="38">
        <v>15</v>
      </c>
    </row>
    <row r="247" spans="2:6" ht="30" x14ac:dyDescent="0.2">
      <c r="B247" s="115"/>
      <c r="C247" s="116"/>
      <c r="D247" s="43">
        <v>13</v>
      </c>
      <c r="E247" s="43" t="s">
        <v>2217</v>
      </c>
      <c r="F247" s="38">
        <v>24</v>
      </c>
    </row>
    <row r="248" spans="2:6" ht="15" x14ac:dyDescent="0.2">
      <c r="B248" s="115"/>
      <c r="C248" s="116"/>
      <c r="D248" s="43">
        <v>14</v>
      </c>
      <c r="E248" s="43" t="s">
        <v>2218</v>
      </c>
      <c r="F248" s="38">
        <v>29</v>
      </c>
    </row>
    <row r="249" spans="2:6" ht="30" x14ac:dyDescent="0.2">
      <c r="B249" s="115"/>
      <c r="C249" s="116"/>
      <c r="D249" s="43">
        <v>15</v>
      </c>
      <c r="E249" s="43" t="s">
        <v>2219</v>
      </c>
      <c r="F249" s="38">
        <v>27</v>
      </c>
    </row>
    <row r="250" spans="2:6" ht="30" x14ac:dyDescent="0.2">
      <c r="B250" s="115"/>
      <c r="C250" s="116"/>
      <c r="D250" s="43">
        <v>16</v>
      </c>
      <c r="E250" s="43" t="s">
        <v>2220</v>
      </c>
      <c r="F250" s="38">
        <v>8</v>
      </c>
    </row>
    <row r="251" spans="2:6" ht="15" x14ac:dyDescent="0.2">
      <c r="B251" s="115"/>
      <c r="C251" s="116"/>
      <c r="D251" s="43">
        <v>17</v>
      </c>
      <c r="E251" s="43" t="s">
        <v>2221</v>
      </c>
      <c r="F251" s="38">
        <v>152</v>
      </c>
    </row>
    <row r="252" spans="2:6" ht="15" x14ac:dyDescent="0.2">
      <c r="B252" s="115"/>
      <c r="C252" s="116"/>
      <c r="D252" s="43">
        <v>99</v>
      </c>
      <c r="E252" s="43" t="s">
        <v>2135</v>
      </c>
      <c r="F252" s="38">
        <v>71</v>
      </c>
    </row>
    <row r="253" spans="2:6" ht="15" x14ac:dyDescent="0.2">
      <c r="B253" s="119" t="s">
        <v>2236</v>
      </c>
      <c r="C253" s="121" t="s">
        <v>2237</v>
      </c>
      <c r="D253" s="65" t="s">
        <v>1705</v>
      </c>
      <c r="E253" s="65" t="s">
        <v>98</v>
      </c>
      <c r="F253" s="38">
        <v>218474</v>
      </c>
    </row>
    <row r="254" spans="2:6" ht="15" x14ac:dyDescent="0.2">
      <c r="B254" s="120"/>
      <c r="C254" s="122"/>
      <c r="D254" s="59">
        <v>99</v>
      </c>
      <c r="E254" s="57" t="s">
        <v>189</v>
      </c>
      <c r="F254" s="38">
        <v>17</v>
      </c>
    </row>
    <row r="255" spans="2:6" ht="15" x14ac:dyDescent="0.2">
      <c r="B255" s="115" t="s">
        <v>2238</v>
      </c>
      <c r="C255" s="116" t="s">
        <v>2239</v>
      </c>
      <c r="D255" s="43">
        <v>1</v>
      </c>
      <c r="E255" s="43" t="s">
        <v>2189</v>
      </c>
      <c r="F255" s="38">
        <v>3662</v>
      </c>
    </row>
    <row r="256" spans="2:6" ht="15" x14ac:dyDescent="0.2">
      <c r="B256" s="115"/>
      <c r="C256" s="116"/>
      <c r="D256" s="43">
        <v>2</v>
      </c>
      <c r="E256" s="43" t="s">
        <v>2190</v>
      </c>
      <c r="F256" s="38">
        <v>264</v>
      </c>
    </row>
    <row r="257" spans="2:6" ht="15" x14ac:dyDescent="0.2">
      <c r="B257" s="115"/>
      <c r="C257" s="116"/>
      <c r="D257" s="43">
        <v>3</v>
      </c>
      <c r="E257" s="43" t="s">
        <v>2191</v>
      </c>
      <c r="F257" s="38">
        <v>741</v>
      </c>
    </row>
    <row r="258" spans="2:6" ht="15" x14ac:dyDescent="0.2">
      <c r="B258" s="115"/>
      <c r="C258" s="116"/>
      <c r="D258" s="43">
        <v>4</v>
      </c>
      <c r="E258" s="43" t="s">
        <v>2192</v>
      </c>
      <c r="F258" s="38">
        <v>42</v>
      </c>
    </row>
    <row r="259" spans="2:6" ht="30" x14ac:dyDescent="0.2">
      <c r="B259" s="115"/>
      <c r="C259" s="116"/>
      <c r="D259" s="43">
        <v>5</v>
      </c>
      <c r="E259" s="43" t="s">
        <v>2193</v>
      </c>
      <c r="F259" s="38">
        <v>34</v>
      </c>
    </row>
    <row r="260" spans="2:6" ht="30" x14ac:dyDescent="0.2">
      <c r="B260" s="115"/>
      <c r="C260" s="116"/>
      <c r="D260" s="43">
        <v>6</v>
      </c>
      <c r="E260" s="43" t="s">
        <v>2194</v>
      </c>
      <c r="F260" s="38">
        <v>103</v>
      </c>
    </row>
    <row r="261" spans="2:6" ht="15" x14ac:dyDescent="0.2">
      <c r="B261" s="115"/>
      <c r="C261" s="116"/>
      <c r="D261" s="43">
        <v>7</v>
      </c>
      <c r="E261" s="43" t="s">
        <v>2195</v>
      </c>
      <c r="F261" s="38">
        <v>4121</v>
      </c>
    </row>
    <row r="262" spans="2:6" ht="30" x14ac:dyDescent="0.2">
      <c r="B262" s="115"/>
      <c r="C262" s="116"/>
      <c r="D262" s="43">
        <v>8</v>
      </c>
      <c r="E262" s="43" t="s">
        <v>2196</v>
      </c>
      <c r="F262" s="38">
        <v>10045</v>
      </c>
    </row>
    <row r="263" spans="2:6" ht="15" x14ac:dyDescent="0.2">
      <c r="B263" s="115"/>
      <c r="C263" s="116"/>
      <c r="D263" s="43">
        <v>9</v>
      </c>
      <c r="E263" s="43" t="s">
        <v>2197</v>
      </c>
      <c r="F263" s="38">
        <v>151</v>
      </c>
    </row>
    <row r="264" spans="2:6" ht="15" x14ac:dyDescent="0.2">
      <c r="B264" s="115"/>
      <c r="C264" s="116"/>
      <c r="D264" s="43">
        <v>10</v>
      </c>
      <c r="E264" s="43" t="s">
        <v>2198</v>
      </c>
      <c r="F264" s="38">
        <v>446</v>
      </c>
    </row>
    <row r="265" spans="2:6" ht="15" x14ac:dyDescent="0.2">
      <c r="B265" s="115"/>
      <c r="C265" s="116"/>
      <c r="D265" s="43">
        <v>11</v>
      </c>
      <c r="E265" s="43" t="s">
        <v>2199</v>
      </c>
      <c r="F265" s="38">
        <v>121</v>
      </c>
    </row>
    <row r="266" spans="2:6" ht="15" x14ac:dyDescent="0.2">
      <c r="B266" s="115"/>
      <c r="C266" s="116"/>
      <c r="D266" s="43">
        <v>12</v>
      </c>
      <c r="E266" s="43" t="s">
        <v>2200</v>
      </c>
      <c r="F266" s="38">
        <v>154</v>
      </c>
    </row>
    <row r="267" spans="2:6" ht="30" x14ac:dyDescent="0.2">
      <c r="B267" s="115"/>
      <c r="C267" s="116"/>
      <c r="D267" s="43">
        <v>13</v>
      </c>
      <c r="E267" s="43" t="s">
        <v>2201</v>
      </c>
      <c r="F267" s="38">
        <v>24</v>
      </c>
    </row>
    <row r="268" spans="2:6" ht="15" x14ac:dyDescent="0.2">
      <c r="B268" s="115"/>
      <c r="C268" s="116"/>
      <c r="D268" s="43">
        <v>14</v>
      </c>
      <c r="E268" s="43" t="s">
        <v>2202</v>
      </c>
      <c r="F268" s="38">
        <v>167</v>
      </c>
    </row>
    <row r="269" spans="2:6" ht="15" x14ac:dyDescent="0.2">
      <c r="B269" s="115"/>
      <c r="C269" s="116"/>
      <c r="D269" s="43">
        <v>99</v>
      </c>
      <c r="E269" s="43" t="s">
        <v>2135</v>
      </c>
      <c r="F269" s="38">
        <v>87</v>
      </c>
    </row>
    <row r="270" spans="2:6" ht="15" x14ac:dyDescent="0.2">
      <c r="B270" s="115" t="s">
        <v>2240</v>
      </c>
      <c r="C270" s="116" t="s">
        <v>2241</v>
      </c>
      <c r="D270" s="43">
        <v>1</v>
      </c>
      <c r="E270" s="43" t="s">
        <v>2205</v>
      </c>
      <c r="F270" s="38">
        <v>2073</v>
      </c>
    </row>
    <row r="271" spans="2:6" ht="30" x14ac:dyDescent="0.2">
      <c r="B271" s="115"/>
      <c r="C271" s="116"/>
      <c r="D271" s="43">
        <v>2</v>
      </c>
      <c r="E271" s="43" t="s">
        <v>2206</v>
      </c>
      <c r="F271" s="38">
        <v>1901</v>
      </c>
    </row>
    <row r="272" spans="2:6" ht="30" x14ac:dyDescent="0.2">
      <c r="B272" s="115"/>
      <c r="C272" s="116"/>
      <c r="D272" s="43">
        <v>3</v>
      </c>
      <c r="E272" s="43" t="s">
        <v>2207</v>
      </c>
      <c r="F272" s="38">
        <v>3317</v>
      </c>
    </row>
    <row r="273" spans="2:6" ht="30" x14ac:dyDescent="0.2">
      <c r="B273" s="115"/>
      <c r="C273" s="116"/>
      <c r="D273" s="43">
        <v>4</v>
      </c>
      <c r="E273" s="43" t="s">
        <v>2208</v>
      </c>
      <c r="F273" s="38">
        <v>2956</v>
      </c>
    </row>
    <row r="274" spans="2:6" ht="15" x14ac:dyDescent="0.2">
      <c r="B274" s="115"/>
      <c r="C274" s="116"/>
      <c r="D274" s="43">
        <v>5</v>
      </c>
      <c r="E274" s="43" t="s">
        <v>2209</v>
      </c>
      <c r="F274" s="38">
        <v>17</v>
      </c>
    </row>
    <row r="275" spans="2:6" ht="30" x14ac:dyDescent="0.2">
      <c r="B275" s="115"/>
      <c r="C275" s="116"/>
      <c r="D275" s="43">
        <v>6</v>
      </c>
      <c r="E275" s="43" t="s">
        <v>2228</v>
      </c>
      <c r="F275" s="38">
        <v>299</v>
      </c>
    </row>
    <row r="276" spans="2:6" ht="15" x14ac:dyDescent="0.2">
      <c r="B276" s="115"/>
      <c r="C276" s="116"/>
      <c r="D276" s="43">
        <v>7</v>
      </c>
      <c r="E276" s="43" t="s">
        <v>2211</v>
      </c>
      <c r="F276" s="38">
        <v>525</v>
      </c>
    </row>
    <row r="277" spans="2:6" ht="30" x14ac:dyDescent="0.2">
      <c r="B277" s="115"/>
      <c r="C277" s="116"/>
      <c r="D277" s="43">
        <v>8</v>
      </c>
      <c r="E277" s="43" t="s">
        <v>2212</v>
      </c>
      <c r="F277" s="38">
        <v>6569</v>
      </c>
    </row>
    <row r="278" spans="2:6" ht="30" x14ac:dyDescent="0.2">
      <c r="B278" s="115"/>
      <c r="C278" s="116"/>
      <c r="D278" s="43">
        <v>9</v>
      </c>
      <c r="E278" s="43" t="s">
        <v>2213</v>
      </c>
      <c r="F278" s="38">
        <v>849</v>
      </c>
    </row>
    <row r="279" spans="2:6" ht="30" x14ac:dyDescent="0.2">
      <c r="B279" s="115"/>
      <c r="C279" s="116"/>
      <c r="D279" s="43">
        <v>10</v>
      </c>
      <c r="E279" s="43" t="s">
        <v>2214</v>
      </c>
      <c r="F279" s="38">
        <v>452</v>
      </c>
    </row>
    <row r="280" spans="2:6" ht="30" x14ac:dyDescent="0.2">
      <c r="B280" s="115"/>
      <c r="C280" s="116"/>
      <c r="D280" s="43">
        <v>11</v>
      </c>
      <c r="E280" s="43" t="s">
        <v>2215</v>
      </c>
      <c r="F280" s="38">
        <v>190</v>
      </c>
    </row>
    <row r="281" spans="2:6" ht="30" x14ac:dyDescent="0.2">
      <c r="B281" s="115"/>
      <c r="C281" s="116"/>
      <c r="D281" s="43">
        <v>12</v>
      </c>
      <c r="E281" s="43" t="s">
        <v>2216</v>
      </c>
      <c r="F281" s="38">
        <v>126</v>
      </c>
    </row>
    <row r="282" spans="2:6" ht="30" x14ac:dyDescent="0.2">
      <c r="B282" s="115"/>
      <c r="C282" s="116"/>
      <c r="D282" s="43">
        <v>13</v>
      </c>
      <c r="E282" s="43" t="s">
        <v>2217</v>
      </c>
      <c r="F282" s="38">
        <v>44</v>
      </c>
    </row>
    <row r="283" spans="2:6" ht="15" x14ac:dyDescent="0.2">
      <c r="B283" s="115"/>
      <c r="C283" s="116"/>
      <c r="D283" s="43">
        <v>14</v>
      </c>
      <c r="E283" s="43" t="s">
        <v>2218</v>
      </c>
      <c r="F283" s="38">
        <v>182</v>
      </c>
    </row>
    <row r="284" spans="2:6" ht="30" x14ac:dyDescent="0.2">
      <c r="B284" s="115"/>
      <c r="C284" s="116"/>
      <c r="D284" s="43">
        <v>15</v>
      </c>
      <c r="E284" s="43" t="s">
        <v>2219</v>
      </c>
      <c r="F284" s="38">
        <v>36</v>
      </c>
    </row>
    <row r="285" spans="2:6" ht="30" x14ac:dyDescent="0.2">
      <c r="B285" s="115"/>
      <c r="C285" s="116"/>
      <c r="D285" s="43">
        <v>16</v>
      </c>
      <c r="E285" s="43" t="s">
        <v>2220</v>
      </c>
      <c r="F285" s="38">
        <v>38</v>
      </c>
    </row>
    <row r="286" spans="2:6" ht="15" x14ac:dyDescent="0.2">
      <c r="B286" s="115"/>
      <c r="C286" s="116"/>
      <c r="D286" s="43">
        <v>17</v>
      </c>
      <c r="E286" s="43" t="s">
        <v>2221</v>
      </c>
      <c r="F286" s="38">
        <v>344</v>
      </c>
    </row>
    <row r="287" spans="2:6" ht="15" x14ac:dyDescent="0.2">
      <c r="B287" s="115"/>
      <c r="C287" s="116"/>
      <c r="D287" s="43">
        <v>99</v>
      </c>
      <c r="E287" s="43" t="s">
        <v>2135</v>
      </c>
      <c r="F287" s="38">
        <v>244</v>
      </c>
    </row>
    <row r="288" spans="2:6" ht="15" x14ac:dyDescent="0.2">
      <c r="B288" s="119" t="s">
        <v>2242</v>
      </c>
      <c r="C288" s="121" t="s">
        <v>2243</v>
      </c>
      <c r="D288" s="65" t="s">
        <v>1705</v>
      </c>
      <c r="E288" s="65" t="s">
        <v>98</v>
      </c>
      <c r="F288" s="38">
        <v>218464</v>
      </c>
    </row>
    <row r="289" spans="2:6" ht="15" x14ac:dyDescent="0.2">
      <c r="B289" s="120"/>
      <c r="C289" s="122"/>
      <c r="D289" s="59">
        <v>99</v>
      </c>
      <c r="E289" s="57" t="s">
        <v>189</v>
      </c>
      <c r="F289" s="38">
        <v>27</v>
      </c>
    </row>
    <row r="290" spans="2:6" ht="15" x14ac:dyDescent="0.2">
      <c r="B290" s="115" t="s">
        <v>2244</v>
      </c>
      <c r="C290" s="116" t="s">
        <v>2245</v>
      </c>
      <c r="D290" s="43">
        <v>1</v>
      </c>
      <c r="E290" s="43" t="s">
        <v>2189</v>
      </c>
      <c r="F290" s="38">
        <v>4978</v>
      </c>
    </row>
    <row r="291" spans="2:6" ht="15" x14ac:dyDescent="0.2">
      <c r="B291" s="115"/>
      <c r="C291" s="116"/>
      <c r="D291" s="43">
        <v>2</v>
      </c>
      <c r="E291" s="43" t="s">
        <v>2190</v>
      </c>
      <c r="F291" s="38">
        <v>361</v>
      </c>
    </row>
    <row r="292" spans="2:6" ht="15" x14ac:dyDescent="0.2">
      <c r="B292" s="115"/>
      <c r="C292" s="116"/>
      <c r="D292" s="43">
        <v>3</v>
      </c>
      <c r="E292" s="43" t="s">
        <v>2191</v>
      </c>
      <c r="F292" s="38">
        <v>142</v>
      </c>
    </row>
    <row r="293" spans="2:6" ht="15" x14ac:dyDescent="0.2">
      <c r="B293" s="115"/>
      <c r="C293" s="116"/>
      <c r="D293" s="43">
        <v>4</v>
      </c>
      <c r="E293" s="43" t="s">
        <v>2192</v>
      </c>
      <c r="F293" s="38">
        <v>15</v>
      </c>
    </row>
    <row r="294" spans="2:6" ht="30" x14ac:dyDescent="0.2">
      <c r="B294" s="115"/>
      <c r="C294" s="116"/>
      <c r="D294" s="43">
        <v>5</v>
      </c>
      <c r="E294" s="43" t="s">
        <v>2193</v>
      </c>
      <c r="F294" s="38">
        <v>43</v>
      </c>
    </row>
    <row r="295" spans="2:6" ht="30" x14ac:dyDescent="0.2">
      <c r="B295" s="115"/>
      <c r="C295" s="116"/>
      <c r="D295" s="43">
        <v>6</v>
      </c>
      <c r="E295" s="43" t="s">
        <v>2194</v>
      </c>
      <c r="F295" s="38">
        <v>96</v>
      </c>
    </row>
    <row r="296" spans="2:6" ht="15" x14ac:dyDescent="0.2">
      <c r="B296" s="115"/>
      <c r="C296" s="116"/>
      <c r="D296" s="43">
        <v>7</v>
      </c>
      <c r="E296" s="43" t="s">
        <v>2195</v>
      </c>
      <c r="F296" s="38">
        <v>1291</v>
      </c>
    </row>
    <row r="297" spans="2:6" ht="30" x14ac:dyDescent="0.2">
      <c r="B297" s="115"/>
      <c r="C297" s="116"/>
      <c r="D297" s="43">
        <v>8</v>
      </c>
      <c r="E297" s="43" t="s">
        <v>2196</v>
      </c>
      <c r="F297" s="38">
        <v>5376</v>
      </c>
    </row>
    <row r="298" spans="2:6" ht="15" x14ac:dyDescent="0.2">
      <c r="B298" s="115"/>
      <c r="C298" s="116"/>
      <c r="D298" s="43">
        <v>9</v>
      </c>
      <c r="E298" s="43" t="s">
        <v>2197</v>
      </c>
      <c r="F298" s="38">
        <v>106</v>
      </c>
    </row>
    <row r="299" spans="2:6" ht="15" x14ac:dyDescent="0.2">
      <c r="B299" s="115"/>
      <c r="C299" s="116"/>
      <c r="D299" s="43">
        <v>10</v>
      </c>
      <c r="E299" s="43" t="s">
        <v>2198</v>
      </c>
      <c r="F299" s="38">
        <v>327</v>
      </c>
    </row>
    <row r="300" spans="2:6" ht="15" x14ac:dyDescent="0.2">
      <c r="B300" s="115"/>
      <c r="C300" s="116"/>
      <c r="D300" s="43">
        <v>11</v>
      </c>
      <c r="E300" s="43" t="s">
        <v>2199</v>
      </c>
      <c r="F300" s="38">
        <v>72</v>
      </c>
    </row>
    <row r="301" spans="2:6" ht="15" x14ac:dyDescent="0.2">
      <c r="B301" s="115"/>
      <c r="C301" s="116"/>
      <c r="D301" s="43">
        <v>12</v>
      </c>
      <c r="E301" s="43" t="s">
        <v>2200</v>
      </c>
      <c r="F301" s="38">
        <v>21</v>
      </c>
    </row>
    <row r="302" spans="2:6" ht="30" x14ac:dyDescent="0.2">
      <c r="B302" s="115"/>
      <c r="C302" s="116"/>
      <c r="D302" s="43">
        <v>13</v>
      </c>
      <c r="E302" s="43" t="s">
        <v>2201</v>
      </c>
      <c r="F302" s="38">
        <v>176</v>
      </c>
    </row>
    <row r="303" spans="2:6" ht="15" x14ac:dyDescent="0.2">
      <c r="B303" s="115"/>
      <c r="C303" s="116"/>
      <c r="D303" s="43">
        <v>14</v>
      </c>
      <c r="E303" s="43" t="s">
        <v>2202</v>
      </c>
      <c r="F303" s="38">
        <v>222</v>
      </c>
    </row>
    <row r="304" spans="2:6" ht="15" x14ac:dyDescent="0.2">
      <c r="B304" s="115"/>
      <c r="C304" s="116"/>
      <c r="D304" s="43">
        <v>99</v>
      </c>
      <c r="E304" s="43" t="s">
        <v>2135</v>
      </c>
      <c r="F304" s="38">
        <v>92</v>
      </c>
    </row>
    <row r="305" spans="2:6" ht="15" x14ac:dyDescent="0.2">
      <c r="B305" s="115" t="s">
        <v>2246</v>
      </c>
      <c r="C305" s="116" t="s">
        <v>2247</v>
      </c>
      <c r="D305" s="43">
        <v>1</v>
      </c>
      <c r="E305" s="43" t="s">
        <v>2205</v>
      </c>
      <c r="F305" s="38">
        <v>3342</v>
      </c>
    </row>
    <row r="306" spans="2:6" ht="30" x14ac:dyDescent="0.2">
      <c r="B306" s="115"/>
      <c r="C306" s="116"/>
      <c r="D306" s="43">
        <v>2</v>
      </c>
      <c r="E306" s="43" t="s">
        <v>2206</v>
      </c>
      <c r="F306" s="38">
        <v>478</v>
      </c>
    </row>
    <row r="307" spans="2:6" ht="30" x14ac:dyDescent="0.2">
      <c r="B307" s="115"/>
      <c r="C307" s="116"/>
      <c r="D307" s="43">
        <v>3</v>
      </c>
      <c r="E307" s="43" t="s">
        <v>2207</v>
      </c>
      <c r="F307" s="38">
        <v>433</v>
      </c>
    </row>
    <row r="308" spans="2:6" ht="30" x14ac:dyDescent="0.2">
      <c r="B308" s="115"/>
      <c r="C308" s="116"/>
      <c r="D308" s="43">
        <v>4</v>
      </c>
      <c r="E308" s="43" t="s">
        <v>2208</v>
      </c>
      <c r="F308" s="38">
        <v>1123</v>
      </c>
    </row>
    <row r="309" spans="2:6" ht="15" x14ac:dyDescent="0.2">
      <c r="B309" s="115"/>
      <c r="C309" s="116"/>
      <c r="D309" s="43">
        <v>5</v>
      </c>
      <c r="E309" s="43" t="s">
        <v>2209</v>
      </c>
      <c r="F309" s="38">
        <v>20</v>
      </c>
    </row>
    <row r="310" spans="2:6" ht="30" x14ac:dyDescent="0.2">
      <c r="B310" s="115"/>
      <c r="C310" s="116"/>
      <c r="D310" s="43">
        <v>6</v>
      </c>
      <c r="E310" s="43" t="s">
        <v>2228</v>
      </c>
      <c r="F310" s="38">
        <v>261</v>
      </c>
    </row>
    <row r="311" spans="2:6" ht="15" x14ac:dyDescent="0.2">
      <c r="B311" s="115"/>
      <c r="C311" s="116"/>
      <c r="D311" s="43">
        <v>7</v>
      </c>
      <c r="E311" s="43" t="s">
        <v>2211</v>
      </c>
      <c r="F311" s="38">
        <v>437</v>
      </c>
    </row>
    <row r="312" spans="2:6" ht="30" x14ac:dyDescent="0.2">
      <c r="B312" s="115"/>
      <c r="C312" s="116"/>
      <c r="D312" s="43">
        <v>8</v>
      </c>
      <c r="E312" s="43" t="s">
        <v>2212</v>
      </c>
      <c r="F312" s="38">
        <v>4960</v>
      </c>
    </row>
    <row r="313" spans="2:6" ht="30" x14ac:dyDescent="0.2">
      <c r="B313" s="115"/>
      <c r="C313" s="116"/>
      <c r="D313" s="43">
        <v>9</v>
      </c>
      <c r="E313" s="43" t="s">
        <v>2213</v>
      </c>
      <c r="F313" s="38">
        <v>932</v>
      </c>
    </row>
    <row r="314" spans="2:6" ht="30" x14ac:dyDescent="0.2">
      <c r="B314" s="115"/>
      <c r="C314" s="116"/>
      <c r="D314" s="43">
        <v>10</v>
      </c>
      <c r="E314" s="43" t="s">
        <v>2214</v>
      </c>
      <c r="F314" s="38">
        <v>104</v>
      </c>
    </row>
    <row r="315" spans="2:6" ht="30" x14ac:dyDescent="0.2">
      <c r="B315" s="115"/>
      <c r="C315" s="116"/>
      <c r="D315" s="43">
        <v>11</v>
      </c>
      <c r="E315" s="43" t="s">
        <v>2215</v>
      </c>
      <c r="F315" s="38">
        <v>81</v>
      </c>
    </row>
    <row r="316" spans="2:6" ht="30" x14ac:dyDescent="0.2">
      <c r="B316" s="115"/>
      <c r="C316" s="116"/>
      <c r="D316" s="43">
        <v>12</v>
      </c>
      <c r="E316" s="43" t="s">
        <v>2216</v>
      </c>
      <c r="F316" s="38">
        <v>18</v>
      </c>
    </row>
    <row r="317" spans="2:6" ht="30" x14ac:dyDescent="0.2">
      <c r="B317" s="115"/>
      <c r="C317" s="116"/>
      <c r="D317" s="43">
        <v>13</v>
      </c>
      <c r="E317" s="43" t="s">
        <v>2217</v>
      </c>
      <c r="F317" s="38">
        <v>113</v>
      </c>
    </row>
    <row r="318" spans="2:6" ht="15" x14ac:dyDescent="0.2">
      <c r="B318" s="115"/>
      <c r="C318" s="116"/>
      <c r="D318" s="43">
        <v>14</v>
      </c>
      <c r="E318" s="43" t="s">
        <v>2218</v>
      </c>
      <c r="F318" s="38">
        <v>75</v>
      </c>
    </row>
    <row r="319" spans="2:6" ht="30" x14ac:dyDescent="0.2">
      <c r="B319" s="115"/>
      <c r="C319" s="116"/>
      <c r="D319" s="43">
        <v>15</v>
      </c>
      <c r="E319" s="43" t="s">
        <v>2219</v>
      </c>
      <c r="F319" s="38">
        <v>192</v>
      </c>
    </row>
    <row r="320" spans="2:6" ht="30" x14ac:dyDescent="0.2">
      <c r="B320" s="115"/>
      <c r="C320" s="116"/>
      <c r="D320" s="43">
        <v>16</v>
      </c>
      <c r="E320" s="43" t="s">
        <v>2220</v>
      </c>
      <c r="F320" s="38">
        <v>48</v>
      </c>
    </row>
    <row r="321" spans="2:6" ht="15" x14ac:dyDescent="0.2">
      <c r="B321" s="115"/>
      <c r="C321" s="116"/>
      <c r="D321" s="43">
        <v>17</v>
      </c>
      <c r="E321" s="43" t="s">
        <v>2221</v>
      </c>
      <c r="F321" s="38">
        <v>497</v>
      </c>
    </row>
    <row r="322" spans="2:6" ht="15" x14ac:dyDescent="0.2">
      <c r="B322" s="115"/>
      <c r="C322" s="116"/>
      <c r="D322" s="43">
        <v>99</v>
      </c>
      <c r="E322" s="43" t="s">
        <v>2135</v>
      </c>
      <c r="F322" s="38">
        <v>204</v>
      </c>
    </row>
    <row r="323" spans="2:6" ht="15" x14ac:dyDescent="0.2">
      <c r="B323" s="119" t="s">
        <v>2248</v>
      </c>
      <c r="C323" s="121" t="s">
        <v>2249</v>
      </c>
      <c r="D323" s="65" t="s">
        <v>2186</v>
      </c>
      <c r="E323" s="65" t="s">
        <v>98</v>
      </c>
      <c r="F323" s="38">
        <v>218473</v>
      </c>
    </row>
    <row r="324" spans="2:6" ht="15" x14ac:dyDescent="0.2">
      <c r="B324" s="120"/>
      <c r="C324" s="122"/>
      <c r="D324" s="59">
        <v>99</v>
      </c>
      <c r="E324" s="57" t="s">
        <v>189</v>
      </c>
      <c r="F324" s="38">
        <v>18</v>
      </c>
    </row>
    <row r="325" spans="2:6" ht="15" x14ac:dyDescent="0.2">
      <c r="B325" s="115" t="s">
        <v>2250</v>
      </c>
      <c r="C325" s="116" t="s">
        <v>2251</v>
      </c>
      <c r="D325" s="43">
        <v>1</v>
      </c>
      <c r="E325" s="43" t="s">
        <v>2252</v>
      </c>
      <c r="F325" s="38">
        <v>12911</v>
      </c>
    </row>
    <row r="326" spans="2:6" ht="15" x14ac:dyDescent="0.2">
      <c r="B326" s="115"/>
      <c r="C326" s="116"/>
      <c r="D326" s="43">
        <v>2</v>
      </c>
      <c r="E326" s="43" t="s">
        <v>2253</v>
      </c>
      <c r="F326" s="38">
        <v>968</v>
      </c>
    </row>
    <row r="327" spans="2:6" ht="15" x14ac:dyDescent="0.2">
      <c r="B327" s="115"/>
      <c r="C327" s="116"/>
      <c r="D327" s="43">
        <v>3</v>
      </c>
      <c r="E327" s="43" t="s">
        <v>2191</v>
      </c>
      <c r="F327" s="38">
        <v>490</v>
      </c>
    </row>
    <row r="328" spans="2:6" ht="15" x14ac:dyDescent="0.2">
      <c r="B328" s="115"/>
      <c r="C328" s="116"/>
      <c r="D328" s="43">
        <v>4</v>
      </c>
      <c r="E328" s="43" t="s">
        <v>2192</v>
      </c>
      <c r="F328" s="38">
        <v>44</v>
      </c>
    </row>
    <row r="329" spans="2:6" ht="30" x14ac:dyDescent="0.2">
      <c r="B329" s="115"/>
      <c r="C329" s="116"/>
      <c r="D329" s="43">
        <v>5</v>
      </c>
      <c r="E329" s="43" t="s">
        <v>2193</v>
      </c>
      <c r="F329" s="38">
        <v>87</v>
      </c>
    </row>
    <row r="330" spans="2:6" ht="30" x14ac:dyDescent="0.2">
      <c r="B330" s="115"/>
      <c r="C330" s="116"/>
      <c r="D330" s="43">
        <v>6</v>
      </c>
      <c r="E330" s="43" t="s">
        <v>2254</v>
      </c>
      <c r="F330" s="38">
        <v>223</v>
      </c>
    </row>
    <row r="331" spans="2:6" ht="15" x14ac:dyDescent="0.2">
      <c r="B331" s="115"/>
      <c r="C331" s="116"/>
      <c r="D331" s="43">
        <v>7</v>
      </c>
      <c r="E331" s="43" t="s">
        <v>2195</v>
      </c>
      <c r="F331" s="38">
        <v>6458</v>
      </c>
    </row>
    <row r="332" spans="2:6" ht="30" x14ac:dyDescent="0.2">
      <c r="B332" s="115"/>
      <c r="C332" s="116"/>
      <c r="D332" s="43">
        <v>8</v>
      </c>
      <c r="E332" s="43" t="s">
        <v>2255</v>
      </c>
      <c r="F332" s="38">
        <v>9427</v>
      </c>
    </row>
    <row r="333" spans="2:6" ht="15" x14ac:dyDescent="0.2">
      <c r="B333" s="115"/>
      <c r="C333" s="116"/>
      <c r="D333" s="43">
        <v>9</v>
      </c>
      <c r="E333" s="43" t="s">
        <v>2197</v>
      </c>
      <c r="F333" s="38">
        <v>139</v>
      </c>
    </row>
    <row r="334" spans="2:6" ht="15" x14ac:dyDescent="0.2">
      <c r="B334" s="115"/>
      <c r="C334" s="116"/>
      <c r="D334" s="43">
        <v>10</v>
      </c>
      <c r="E334" s="43" t="s">
        <v>2198</v>
      </c>
      <c r="F334" s="38">
        <v>659</v>
      </c>
    </row>
    <row r="335" spans="2:6" ht="15" x14ac:dyDescent="0.2">
      <c r="B335" s="115"/>
      <c r="C335" s="116"/>
      <c r="D335" s="43">
        <v>11</v>
      </c>
      <c r="E335" s="43" t="s">
        <v>2199</v>
      </c>
      <c r="F335" s="38">
        <v>147</v>
      </c>
    </row>
    <row r="336" spans="2:6" ht="15" x14ac:dyDescent="0.2">
      <c r="B336" s="115"/>
      <c r="C336" s="116"/>
      <c r="D336" s="43">
        <v>12</v>
      </c>
      <c r="E336" s="43" t="s">
        <v>2200</v>
      </c>
      <c r="F336" s="38">
        <v>470</v>
      </c>
    </row>
    <row r="337" spans="2:6" ht="30" x14ac:dyDescent="0.2">
      <c r="B337" s="115"/>
      <c r="C337" s="116"/>
      <c r="D337" s="43">
        <v>13</v>
      </c>
      <c r="E337" s="43" t="s">
        <v>2201</v>
      </c>
      <c r="F337" s="38">
        <v>17</v>
      </c>
    </row>
    <row r="338" spans="2:6" ht="15" x14ac:dyDescent="0.2">
      <c r="B338" s="115"/>
      <c r="C338" s="116"/>
      <c r="D338" s="43">
        <v>14</v>
      </c>
      <c r="E338" s="43" t="s">
        <v>2202</v>
      </c>
      <c r="F338" s="38">
        <v>187</v>
      </c>
    </row>
    <row r="339" spans="2:6" ht="15" x14ac:dyDescent="0.2">
      <c r="B339" s="115"/>
      <c r="C339" s="116"/>
      <c r="D339" s="43">
        <v>99</v>
      </c>
      <c r="E339" s="43" t="s">
        <v>2135</v>
      </c>
      <c r="F339" s="38">
        <v>90</v>
      </c>
    </row>
    <row r="340" spans="2:6" ht="15" x14ac:dyDescent="0.2">
      <c r="B340" s="115" t="s">
        <v>2256</v>
      </c>
      <c r="C340" s="116" t="s">
        <v>2257</v>
      </c>
      <c r="D340" s="43">
        <v>1</v>
      </c>
      <c r="E340" s="43" t="s">
        <v>2189</v>
      </c>
      <c r="F340" s="38">
        <v>13178</v>
      </c>
    </row>
    <row r="341" spans="2:6" ht="15" x14ac:dyDescent="0.2">
      <c r="B341" s="115"/>
      <c r="C341" s="116"/>
      <c r="D341" s="43">
        <v>2</v>
      </c>
      <c r="E341" s="43" t="s">
        <v>2190</v>
      </c>
      <c r="F341" s="38">
        <v>1084</v>
      </c>
    </row>
    <row r="342" spans="2:6" ht="15" x14ac:dyDescent="0.2">
      <c r="B342" s="115"/>
      <c r="C342" s="116"/>
      <c r="D342" s="43">
        <v>3</v>
      </c>
      <c r="E342" s="43" t="s">
        <v>2191</v>
      </c>
      <c r="F342" s="38">
        <v>482</v>
      </c>
    </row>
    <row r="343" spans="2:6" ht="15" x14ac:dyDescent="0.2">
      <c r="B343" s="115"/>
      <c r="C343" s="116"/>
      <c r="D343" s="43">
        <v>4</v>
      </c>
      <c r="E343" s="43" t="s">
        <v>2192</v>
      </c>
      <c r="F343" s="38">
        <v>99</v>
      </c>
    </row>
    <row r="344" spans="2:6" ht="30" x14ac:dyDescent="0.2">
      <c r="B344" s="115"/>
      <c r="C344" s="116"/>
      <c r="D344" s="43">
        <v>5</v>
      </c>
      <c r="E344" s="43" t="s">
        <v>2193</v>
      </c>
      <c r="F344" s="38">
        <v>87</v>
      </c>
    </row>
    <row r="345" spans="2:6" ht="30" x14ac:dyDescent="0.2">
      <c r="B345" s="115"/>
      <c r="C345" s="116"/>
      <c r="D345" s="43">
        <v>6</v>
      </c>
      <c r="E345" s="43" t="s">
        <v>2194</v>
      </c>
      <c r="F345" s="38">
        <v>234</v>
      </c>
    </row>
    <row r="346" spans="2:6" ht="15" x14ac:dyDescent="0.2">
      <c r="B346" s="115"/>
      <c r="C346" s="116"/>
      <c r="D346" s="43">
        <v>7</v>
      </c>
      <c r="E346" s="43" t="s">
        <v>2195</v>
      </c>
      <c r="F346" s="38">
        <v>6088</v>
      </c>
    </row>
    <row r="347" spans="2:6" ht="30" x14ac:dyDescent="0.2">
      <c r="B347" s="115"/>
      <c r="C347" s="116"/>
      <c r="D347" s="43">
        <v>8</v>
      </c>
      <c r="E347" s="43" t="s">
        <v>2196</v>
      </c>
      <c r="F347" s="38">
        <v>9110</v>
      </c>
    </row>
    <row r="348" spans="2:6" ht="15" x14ac:dyDescent="0.2">
      <c r="B348" s="115"/>
      <c r="C348" s="116"/>
      <c r="D348" s="43">
        <v>9</v>
      </c>
      <c r="E348" s="43" t="s">
        <v>2197</v>
      </c>
      <c r="F348" s="38">
        <v>162</v>
      </c>
    </row>
    <row r="349" spans="2:6" ht="15" x14ac:dyDescent="0.2">
      <c r="B349" s="115"/>
      <c r="C349" s="116"/>
      <c r="D349" s="43">
        <v>10</v>
      </c>
      <c r="E349" s="43" t="s">
        <v>2198</v>
      </c>
      <c r="F349" s="38">
        <v>671</v>
      </c>
    </row>
    <row r="350" spans="2:6" ht="15" x14ac:dyDescent="0.2">
      <c r="B350" s="115"/>
      <c r="C350" s="116"/>
      <c r="D350" s="43">
        <v>11</v>
      </c>
      <c r="E350" s="43" t="s">
        <v>2199</v>
      </c>
      <c r="F350" s="38">
        <v>144</v>
      </c>
    </row>
    <row r="351" spans="2:6" ht="15" x14ac:dyDescent="0.2">
      <c r="B351" s="115"/>
      <c r="C351" s="116"/>
      <c r="D351" s="43">
        <v>12</v>
      </c>
      <c r="E351" s="43" t="s">
        <v>2200</v>
      </c>
      <c r="F351" s="38">
        <v>429</v>
      </c>
    </row>
    <row r="352" spans="2:6" ht="30" x14ac:dyDescent="0.2">
      <c r="B352" s="115"/>
      <c r="C352" s="116"/>
      <c r="D352" s="43">
        <v>13</v>
      </c>
      <c r="E352" s="43" t="s">
        <v>2201</v>
      </c>
      <c r="F352" s="38">
        <v>16</v>
      </c>
    </row>
    <row r="353" spans="2:6" ht="15" x14ac:dyDescent="0.2">
      <c r="B353" s="115"/>
      <c r="C353" s="116"/>
      <c r="D353" s="43">
        <v>14</v>
      </c>
      <c r="E353" s="43" t="s">
        <v>2202</v>
      </c>
      <c r="F353" s="38">
        <v>310</v>
      </c>
    </row>
    <row r="354" spans="2:6" ht="15" x14ac:dyDescent="0.2">
      <c r="B354" s="115"/>
      <c r="C354" s="116"/>
      <c r="D354" s="43">
        <v>99</v>
      </c>
      <c r="E354" s="43" t="s">
        <v>2135</v>
      </c>
      <c r="F354" s="38">
        <v>223</v>
      </c>
    </row>
    <row r="355" spans="2:6" ht="15" x14ac:dyDescent="0.2">
      <c r="B355" s="115" t="s">
        <v>2258</v>
      </c>
      <c r="C355" s="116" t="s">
        <v>2259</v>
      </c>
      <c r="D355" s="43">
        <v>1</v>
      </c>
      <c r="E355" s="43" t="s">
        <v>2205</v>
      </c>
      <c r="F355" s="38">
        <v>2078</v>
      </c>
    </row>
    <row r="356" spans="2:6" ht="30" x14ac:dyDescent="0.2">
      <c r="B356" s="115"/>
      <c r="C356" s="116"/>
      <c r="D356" s="43">
        <v>2</v>
      </c>
      <c r="E356" s="43" t="s">
        <v>2206</v>
      </c>
      <c r="F356" s="38">
        <v>1941</v>
      </c>
    </row>
    <row r="357" spans="2:6" ht="30" x14ac:dyDescent="0.2">
      <c r="B357" s="115"/>
      <c r="C357" s="116"/>
      <c r="D357" s="43">
        <v>3</v>
      </c>
      <c r="E357" s="43" t="s">
        <v>2207</v>
      </c>
      <c r="F357" s="38">
        <v>2879</v>
      </c>
    </row>
    <row r="358" spans="2:6" ht="30" x14ac:dyDescent="0.2">
      <c r="B358" s="115"/>
      <c r="C358" s="116"/>
      <c r="D358" s="43">
        <v>4</v>
      </c>
      <c r="E358" s="43" t="s">
        <v>2208</v>
      </c>
      <c r="F358" s="38">
        <v>2857</v>
      </c>
    </row>
    <row r="359" spans="2:6" ht="15" x14ac:dyDescent="0.2">
      <c r="B359" s="115"/>
      <c r="C359" s="116"/>
      <c r="D359" s="43">
        <v>5</v>
      </c>
      <c r="E359" s="43" t="s">
        <v>2209</v>
      </c>
      <c r="F359" s="38">
        <v>24</v>
      </c>
    </row>
    <row r="360" spans="2:6" ht="30" x14ac:dyDescent="0.2">
      <c r="B360" s="115"/>
      <c r="C360" s="116"/>
      <c r="D360" s="43">
        <v>6</v>
      </c>
      <c r="E360" s="43" t="s">
        <v>2228</v>
      </c>
      <c r="F360" s="38">
        <v>396</v>
      </c>
    </row>
    <row r="361" spans="2:6" ht="15" x14ac:dyDescent="0.2">
      <c r="B361" s="115"/>
      <c r="C361" s="116"/>
      <c r="D361" s="43">
        <v>7</v>
      </c>
      <c r="E361" s="43" t="s">
        <v>2211</v>
      </c>
      <c r="F361" s="38">
        <v>707</v>
      </c>
    </row>
    <row r="362" spans="2:6" ht="30" x14ac:dyDescent="0.2">
      <c r="B362" s="115"/>
      <c r="C362" s="116"/>
      <c r="D362" s="43">
        <v>8</v>
      </c>
      <c r="E362" s="43" t="s">
        <v>2212</v>
      </c>
      <c r="F362" s="38">
        <v>15867</v>
      </c>
    </row>
    <row r="363" spans="2:6" ht="30" x14ac:dyDescent="0.2">
      <c r="B363" s="115"/>
      <c r="C363" s="116"/>
      <c r="D363" s="43">
        <v>9</v>
      </c>
      <c r="E363" s="43" t="s">
        <v>2213</v>
      </c>
      <c r="F363" s="38">
        <v>2030</v>
      </c>
    </row>
    <row r="364" spans="2:6" ht="30" x14ac:dyDescent="0.2">
      <c r="B364" s="115"/>
      <c r="C364" s="116"/>
      <c r="D364" s="43">
        <v>10</v>
      </c>
      <c r="E364" s="43" t="s">
        <v>2214</v>
      </c>
      <c r="F364" s="38">
        <v>832</v>
      </c>
    </row>
    <row r="365" spans="2:6" ht="30" x14ac:dyDescent="0.2">
      <c r="B365" s="115"/>
      <c r="C365" s="116"/>
      <c r="D365" s="43">
        <v>11</v>
      </c>
      <c r="E365" s="43" t="s">
        <v>2215</v>
      </c>
      <c r="F365" s="38">
        <v>379</v>
      </c>
    </row>
    <row r="366" spans="2:6" ht="30" x14ac:dyDescent="0.2">
      <c r="B366" s="115"/>
      <c r="C366" s="116"/>
      <c r="D366" s="43">
        <v>12</v>
      </c>
      <c r="E366" s="43" t="s">
        <v>2216</v>
      </c>
      <c r="F366" s="38">
        <v>354</v>
      </c>
    </row>
    <row r="367" spans="2:6" ht="30" x14ac:dyDescent="0.2">
      <c r="B367" s="115"/>
      <c r="C367" s="116"/>
      <c r="D367" s="43">
        <v>13</v>
      </c>
      <c r="E367" s="43" t="s">
        <v>2217</v>
      </c>
      <c r="F367" s="38">
        <v>22</v>
      </c>
    </row>
    <row r="368" spans="2:6" ht="15" x14ac:dyDescent="0.2">
      <c r="B368" s="115"/>
      <c r="C368" s="116"/>
      <c r="D368" s="43">
        <v>14</v>
      </c>
      <c r="E368" s="43" t="s">
        <v>2218</v>
      </c>
      <c r="F368" s="38">
        <v>300</v>
      </c>
    </row>
    <row r="369" spans="2:6" ht="30" x14ac:dyDescent="0.2">
      <c r="B369" s="115"/>
      <c r="C369" s="116"/>
      <c r="D369" s="43">
        <v>15</v>
      </c>
      <c r="E369" s="43" t="s">
        <v>2219</v>
      </c>
      <c r="F369" s="38">
        <v>3</v>
      </c>
    </row>
    <row r="370" spans="2:6" ht="30" x14ac:dyDescent="0.2">
      <c r="B370" s="115"/>
      <c r="C370" s="116"/>
      <c r="D370" s="43">
        <v>16</v>
      </c>
      <c r="E370" s="43" t="s">
        <v>2220</v>
      </c>
      <c r="F370" s="38">
        <v>22</v>
      </c>
    </row>
    <row r="371" spans="2:6" ht="15" x14ac:dyDescent="0.2">
      <c r="B371" s="115"/>
      <c r="C371" s="116"/>
      <c r="D371" s="43">
        <v>17</v>
      </c>
      <c r="E371" s="43" t="s">
        <v>2221</v>
      </c>
      <c r="F371" s="38">
        <v>847</v>
      </c>
    </row>
    <row r="372" spans="2:6" ht="15" x14ac:dyDescent="0.2">
      <c r="B372" s="115"/>
      <c r="C372" s="116"/>
      <c r="D372" s="43">
        <v>99</v>
      </c>
      <c r="E372" s="43" t="s">
        <v>2135</v>
      </c>
      <c r="F372" s="38">
        <v>779</v>
      </c>
    </row>
    <row r="373" spans="2:6" ht="15" x14ac:dyDescent="0.2">
      <c r="B373" s="119" t="s">
        <v>2260</v>
      </c>
      <c r="C373" s="121" t="s">
        <v>2261</v>
      </c>
      <c r="D373" s="65" t="s">
        <v>2262</v>
      </c>
      <c r="E373" s="65" t="s">
        <v>98</v>
      </c>
      <c r="F373" s="38">
        <v>218439</v>
      </c>
    </row>
    <row r="374" spans="2:6" ht="15" x14ac:dyDescent="0.2">
      <c r="B374" s="120"/>
      <c r="C374" s="122"/>
      <c r="D374" s="59">
        <v>99</v>
      </c>
      <c r="E374" s="57" t="s">
        <v>189</v>
      </c>
      <c r="F374" s="38">
        <v>52</v>
      </c>
    </row>
    <row r="375" spans="2:6" ht="15" x14ac:dyDescent="0.2">
      <c r="B375" s="115" t="s">
        <v>2263</v>
      </c>
      <c r="C375" s="116" t="s">
        <v>2264</v>
      </c>
      <c r="D375" s="43">
        <v>1</v>
      </c>
      <c r="E375" s="43" t="s">
        <v>2252</v>
      </c>
      <c r="F375" s="38">
        <v>2618</v>
      </c>
    </row>
    <row r="376" spans="2:6" ht="15" x14ac:dyDescent="0.2">
      <c r="B376" s="115"/>
      <c r="C376" s="116"/>
      <c r="D376" s="43">
        <v>2</v>
      </c>
      <c r="E376" s="43" t="s">
        <v>2253</v>
      </c>
      <c r="F376" s="38">
        <v>169</v>
      </c>
    </row>
    <row r="377" spans="2:6" ht="15" x14ac:dyDescent="0.2">
      <c r="B377" s="115"/>
      <c r="C377" s="116"/>
      <c r="D377" s="43">
        <v>3</v>
      </c>
      <c r="E377" s="43" t="s">
        <v>2191</v>
      </c>
      <c r="F377" s="38">
        <v>423</v>
      </c>
    </row>
    <row r="378" spans="2:6" ht="15" x14ac:dyDescent="0.2">
      <c r="B378" s="115"/>
      <c r="C378" s="116"/>
      <c r="D378" s="43">
        <v>4</v>
      </c>
      <c r="E378" s="43" t="s">
        <v>2192</v>
      </c>
      <c r="F378" s="38">
        <v>17</v>
      </c>
    </row>
    <row r="379" spans="2:6" ht="30" x14ac:dyDescent="0.2">
      <c r="B379" s="115"/>
      <c r="C379" s="116"/>
      <c r="D379" s="43">
        <v>5</v>
      </c>
      <c r="E379" s="43" t="s">
        <v>2193</v>
      </c>
      <c r="F379" s="38">
        <v>46</v>
      </c>
    </row>
    <row r="380" spans="2:6" ht="30" x14ac:dyDescent="0.2">
      <c r="B380" s="115"/>
      <c r="C380" s="116"/>
      <c r="D380" s="43">
        <v>6</v>
      </c>
      <c r="E380" s="43" t="s">
        <v>2254</v>
      </c>
      <c r="F380" s="38">
        <v>191</v>
      </c>
    </row>
    <row r="381" spans="2:6" ht="15" x14ac:dyDescent="0.2">
      <c r="B381" s="115"/>
      <c r="C381" s="116"/>
      <c r="D381" s="43">
        <v>7</v>
      </c>
      <c r="E381" s="43" t="s">
        <v>2195</v>
      </c>
      <c r="F381" s="38">
        <v>4772</v>
      </c>
    </row>
    <row r="382" spans="2:6" ht="30" x14ac:dyDescent="0.2">
      <c r="B382" s="115"/>
      <c r="C382" s="116"/>
      <c r="D382" s="43">
        <v>8</v>
      </c>
      <c r="E382" s="43" t="s">
        <v>2255</v>
      </c>
      <c r="F382" s="38">
        <v>6568</v>
      </c>
    </row>
    <row r="383" spans="2:6" ht="15" x14ac:dyDescent="0.2">
      <c r="B383" s="115"/>
      <c r="C383" s="116"/>
      <c r="D383" s="43">
        <v>9</v>
      </c>
      <c r="E383" s="43" t="s">
        <v>2197</v>
      </c>
      <c r="F383" s="38">
        <v>116</v>
      </c>
    </row>
    <row r="384" spans="2:6" ht="15" x14ac:dyDescent="0.2">
      <c r="B384" s="115"/>
      <c r="C384" s="116"/>
      <c r="D384" s="43">
        <v>10</v>
      </c>
      <c r="E384" s="43" t="s">
        <v>2198</v>
      </c>
      <c r="F384" s="38">
        <v>364</v>
      </c>
    </row>
    <row r="385" spans="2:6" ht="15" x14ac:dyDescent="0.2">
      <c r="B385" s="115"/>
      <c r="C385" s="116"/>
      <c r="D385" s="43">
        <v>11</v>
      </c>
      <c r="E385" s="43" t="s">
        <v>2199</v>
      </c>
      <c r="F385" s="38">
        <v>91</v>
      </c>
    </row>
    <row r="386" spans="2:6" ht="15" x14ac:dyDescent="0.2">
      <c r="B386" s="115"/>
      <c r="C386" s="116"/>
      <c r="D386" s="43">
        <v>12</v>
      </c>
      <c r="E386" s="43" t="s">
        <v>2200</v>
      </c>
      <c r="F386" s="38">
        <v>356</v>
      </c>
    </row>
    <row r="387" spans="2:6" ht="30" x14ac:dyDescent="0.2">
      <c r="B387" s="115"/>
      <c r="C387" s="116"/>
      <c r="D387" s="43">
        <v>13</v>
      </c>
      <c r="E387" s="43" t="s">
        <v>2201</v>
      </c>
      <c r="F387" s="38">
        <v>10</v>
      </c>
    </row>
    <row r="388" spans="2:6" ht="15" x14ac:dyDescent="0.2">
      <c r="B388" s="115"/>
      <c r="C388" s="116"/>
      <c r="D388" s="43">
        <v>14</v>
      </c>
      <c r="E388" s="43" t="s">
        <v>2202</v>
      </c>
      <c r="F388" s="38">
        <v>83</v>
      </c>
    </row>
    <row r="389" spans="2:6" ht="15" x14ac:dyDescent="0.2">
      <c r="B389" s="115"/>
      <c r="C389" s="116"/>
      <c r="D389" s="43">
        <v>99</v>
      </c>
      <c r="E389" s="43" t="s">
        <v>2135</v>
      </c>
      <c r="F389" s="38">
        <v>124</v>
      </c>
    </row>
    <row r="390" spans="2:6" ht="15" x14ac:dyDescent="0.2">
      <c r="B390" s="115" t="s">
        <v>2265</v>
      </c>
      <c r="C390" s="116" t="s">
        <v>2266</v>
      </c>
      <c r="D390" s="43">
        <v>1</v>
      </c>
      <c r="E390" s="43" t="s">
        <v>2189</v>
      </c>
      <c r="F390" s="38">
        <v>3216</v>
      </c>
    </row>
    <row r="391" spans="2:6" ht="15" x14ac:dyDescent="0.2">
      <c r="B391" s="115"/>
      <c r="C391" s="116"/>
      <c r="D391" s="43">
        <v>2</v>
      </c>
      <c r="E391" s="43" t="s">
        <v>2190</v>
      </c>
      <c r="F391" s="38">
        <v>239</v>
      </c>
    </row>
    <row r="392" spans="2:6" ht="15" x14ac:dyDescent="0.2">
      <c r="B392" s="115"/>
      <c r="C392" s="116"/>
      <c r="D392" s="43">
        <v>3</v>
      </c>
      <c r="E392" s="43" t="s">
        <v>2191</v>
      </c>
      <c r="F392" s="38">
        <v>390</v>
      </c>
    </row>
    <row r="393" spans="2:6" ht="15" x14ac:dyDescent="0.2">
      <c r="B393" s="115"/>
      <c r="C393" s="116"/>
      <c r="D393" s="43">
        <v>4</v>
      </c>
      <c r="E393" s="43" t="s">
        <v>2192</v>
      </c>
      <c r="F393" s="38">
        <v>33</v>
      </c>
    </row>
    <row r="394" spans="2:6" ht="30" x14ac:dyDescent="0.2">
      <c r="B394" s="115"/>
      <c r="C394" s="116"/>
      <c r="D394" s="43">
        <v>5</v>
      </c>
      <c r="E394" s="43" t="s">
        <v>2193</v>
      </c>
      <c r="F394" s="38">
        <v>53</v>
      </c>
    </row>
    <row r="395" spans="2:6" ht="30" x14ac:dyDescent="0.2">
      <c r="B395" s="115"/>
      <c r="C395" s="116"/>
      <c r="D395" s="43">
        <v>6</v>
      </c>
      <c r="E395" s="43" t="s">
        <v>2194</v>
      </c>
      <c r="F395" s="38">
        <v>204</v>
      </c>
    </row>
    <row r="396" spans="2:6" ht="15" x14ac:dyDescent="0.2">
      <c r="B396" s="115"/>
      <c r="C396" s="116"/>
      <c r="D396" s="43">
        <v>7</v>
      </c>
      <c r="E396" s="43" t="s">
        <v>2195</v>
      </c>
      <c r="F396" s="38">
        <v>4455</v>
      </c>
    </row>
    <row r="397" spans="2:6" ht="30" x14ac:dyDescent="0.2">
      <c r="B397" s="115"/>
      <c r="C397" s="116"/>
      <c r="D397" s="43">
        <v>8</v>
      </c>
      <c r="E397" s="43" t="s">
        <v>2196</v>
      </c>
      <c r="F397" s="38">
        <v>6123</v>
      </c>
    </row>
    <row r="398" spans="2:6" ht="15" x14ac:dyDescent="0.2">
      <c r="B398" s="115"/>
      <c r="C398" s="116"/>
      <c r="D398" s="43">
        <v>9</v>
      </c>
      <c r="E398" s="43" t="s">
        <v>2197</v>
      </c>
      <c r="F398" s="38">
        <v>117</v>
      </c>
    </row>
    <row r="399" spans="2:6" ht="15" x14ac:dyDescent="0.2">
      <c r="B399" s="115"/>
      <c r="C399" s="116"/>
      <c r="D399" s="43">
        <v>10</v>
      </c>
      <c r="E399" s="43" t="s">
        <v>2198</v>
      </c>
      <c r="F399" s="38">
        <v>382</v>
      </c>
    </row>
    <row r="400" spans="2:6" ht="15" x14ac:dyDescent="0.2">
      <c r="B400" s="115"/>
      <c r="C400" s="116"/>
      <c r="D400" s="43">
        <v>11</v>
      </c>
      <c r="E400" s="43" t="s">
        <v>2199</v>
      </c>
      <c r="F400" s="38">
        <v>92</v>
      </c>
    </row>
    <row r="401" spans="2:6" ht="15" x14ac:dyDescent="0.2">
      <c r="B401" s="115"/>
      <c r="C401" s="116"/>
      <c r="D401" s="43">
        <v>12</v>
      </c>
      <c r="E401" s="43" t="s">
        <v>2200</v>
      </c>
      <c r="F401" s="38">
        <v>335</v>
      </c>
    </row>
    <row r="402" spans="2:6" ht="30" x14ac:dyDescent="0.2">
      <c r="B402" s="115"/>
      <c r="C402" s="116"/>
      <c r="D402" s="43">
        <v>13</v>
      </c>
      <c r="E402" s="43" t="s">
        <v>2201</v>
      </c>
      <c r="F402" s="38">
        <v>18</v>
      </c>
    </row>
    <row r="403" spans="2:6" ht="15" x14ac:dyDescent="0.2">
      <c r="B403" s="115"/>
      <c r="C403" s="116"/>
      <c r="D403" s="43">
        <v>14</v>
      </c>
      <c r="E403" s="43" t="s">
        <v>2202</v>
      </c>
      <c r="F403" s="38">
        <v>116</v>
      </c>
    </row>
    <row r="404" spans="2:6" ht="15" x14ac:dyDescent="0.2">
      <c r="B404" s="115"/>
      <c r="C404" s="116"/>
      <c r="D404" s="43">
        <v>99</v>
      </c>
      <c r="E404" s="43" t="s">
        <v>2135</v>
      </c>
      <c r="F404" s="38">
        <v>175</v>
      </c>
    </row>
    <row r="405" spans="2:6" ht="15" x14ac:dyDescent="0.2">
      <c r="B405" s="115" t="s">
        <v>2267</v>
      </c>
      <c r="C405" s="116" t="s">
        <v>2268</v>
      </c>
      <c r="D405" s="43">
        <v>1</v>
      </c>
      <c r="E405" s="43" t="s">
        <v>2205</v>
      </c>
      <c r="F405" s="38">
        <v>1750</v>
      </c>
    </row>
    <row r="406" spans="2:6" ht="30" x14ac:dyDescent="0.2">
      <c r="B406" s="115"/>
      <c r="C406" s="116"/>
      <c r="D406" s="43">
        <v>2</v>
      </c>
      <c r="E406" s="43" t="s">
        <v>2206</v>
      </c>
      <c r="F406" s="38">
        <v>1362</v>
      </c>
    </row>
    <row r="407" spans="2:6" ht="30" x14ac:dyDescent="0.2">
      <c r="B407" s="115"/>
      <c r="C407" s="116"/>
      <c r="D407" s="43">
        <v>3</v>
      </c>
      <c r="E407" s="43" t="s">
        <v>2207</v>
      </c>
      <c r="F407" s="38">
        <v>2135</v>
      </c>
    </row>
    <row r="408" spans="2:6" ht="30" x14ac:dyDescent="0.2">
      <c r="B408" s="115"/>
      <c r="C408" s="116"/>
      <c r="D408" s="43">
        <v>4</v>
      </c>
      <c r="E408" s="43" t="s">
        <v>2208</v>
      </c>
      <c r="F408" s="38">
        <v>1814</v>
      </c>
    </row>
    <row r="409" spans="2:6" ht="15" x14ac:dyDescent="0.2">
      <c r="B409" s="115"/>
      <c r="C409" s="116"/>
      <c r="D409" s="43">
        <v>5</v>
      </c>
      <c r="E409" s="43" t="s">
        <v>2209</v>
      </c>
      <c r="F409" s="38">
        <v>15</v>
      </c>
    </row>
    <row r="410" spans="2:6" ht="30" x14ac:dyDescent="0.2">
      <c r="B410" s="115"/>
      <c r="C410" s="116"/>
      <c r="D410" s="43">
        <v>6</v>
      </c>
      <c r="E410" s="43" t="s">
        <v>2228</v>
      </c>
      <c r="F410" s="38">
        <v>232</v>
      </c>
    </row>
    <row r="411" spans="2:6" ht="15" x14ac:dyDescent="0.2">
      <c r="B411" s="115"/>
      <c r="C411" s="116"/>
      <c r="D411" s="43">
        <v>7</v>
      </c>
      <c r="E411" s="43" t="s">
        <v>2211</v>
      </c>
      <c r="F411" s="38">
        <v>446</v>
      </c>
    </row>
    <row r="412" spans="2:6" ht="30" x14ac:dyDescent="0.2">
      <c r="B412" s="115"/>
      <c r="C412" s="116"/>
      <c r="D412" s="43">
        <v>8</v>
      </c>
      <c r="E412" s="43" t="s">
        <v>2212</v>
      </c>
      <c r="F412" s="38">
        <v>5835</v>
      </c>
    </row>
    <row r="413" spans="2:6" ht="30" x14ac:dyDescent="0.2">
      <c r="B413" s="115"/>
      <c r="C413" s="116"/>
      <c r="D413" s="43">
        <v>9</v>
      </c>
      <c r="E413" s="43" t="s">
        <v>2213</v>
      </c>
      <c r="F413" s="38">
        <v>642</v>
      </c>
    </row>
    <row r="414" spans="2:6" ht="30" x14ac:dyDescent="0.2">
      <c r="B414" s="115"/>
      <c r="C414" s="116"/>
      <c r="D414" s="43">
        <v>10</v>
      </c>
      <c r="E414" s="43" t="s">
        <v>2214</v>
      </c>
      <c r="F414" s="38">
        <v>303</v>
      </c>
    </row>
    <row r="415" spans="2:6" ht="30" x14ac:dyDescent="0.2">
      <c r="B415" s="115"/>
      <c r="C415" s="116"/>
      <c r="D415" s="43">
        <v>11</v>
      </c>
      <c r="E415" s="43" t="s">
        <v>2215</v>
      </c>
      <c r="F415" s="38">
        <v>138</v>
      </c>
    </row>
    <row r="416" spans="2:6" ht="30" x14ac:dyDescent="0.2">
      <c r="B416" s="115"/>
      <c r="C416" s="116"/>
      <c r="D416" s="43">
        <v>12</v>
      </c>
      <c r="E416" s="43" t="s">
        <v>2216</v>
      </c>
      <c r="F416" s="38">
        <v>268</v>
      </c>
    </row>
    <row r="417" spans="2:6" ht="30" x14ac:dyDescent="0.2">
      <c r="B417" s="115"/>
      <c r="C417" s="116"/>
      <c r="D417" s="43">
        <v>13</v>
      </c>
      <c r="E417" s="43" t="s">
        <v>2217</v>
      </c>
      <c r="F417" s="38">
        <v>83</v>
      </c>
    </row>
    <row r="418" spans="2:6" ht="15" x14ac:dyDescent="0.2">
      <c r="B418" s="115"/>
      <c r="C418" s="116"/>
      <c r="D418" s="43">
        <v>14</v>
      </c>
      <c r="E418" s="43" t="s">
        <v>2218</v>
      </c>
      <c r="F418" s="38">
        <v>121</v>
      </c>
    </row>
    <row r="419" spans="2:6" ht="30" x14ac:dyDescent="0.2">
      <c r="B419" s="115"/>
      <c r="C419" s="116"/>
      <c r="D419" s="43">
        <v>15</v>
      </c>
      <c r="E419" s="43" t="s">
        <v>2219</v>
      </c>
      <c r="F419" s="38">
        <v>25</v>
      </c>
    </row>
    <row r="420" spans="2:6" ht="30" x14ac:dyDescent="0.2">
      <c r="B420" s="115"/>
      <c r="C420" s="116"/>
      <c r="D420" s="43">
        <v>16</v>
      </c>
      <c r="E420" s="43" t="s">
        <v>2220</v>
      </c>
      <c r="F420" s="38">
        <v>16</v>
      </c>
    </row>
    <row r="421" spans="2:6" ht="15" x14ac:dyDescent="0.2">
      <c r="B421" s="115"/>
      <c r="C421" s="116"/>
      <c r="D421" s="43">
        <v>17</v>
      </c>
      <c r="E421" s="43" t="s">
        <v>2221</v>
      </c>
      <c r="F421" s="38">
        <v>389</v>
      </c>
    </row>
    <row r="422" spans="2:6" ht="15" x14ac:dyDescent="0.2">
      <c r="B422" s="115"/>
      <c r="C422" s="116"/>
      <c r="D422" s="43">
        <v>99</v>
      </c>
      <c r="E422" s="43" t="s">
        <v>2135</v>
      </c>
      <c r="F422" s="38">
        <v>374</v>
      </c>
    </row>
    <row r="423" spans="2:6" ht="15" x14ac:dyDescent="0.2">
      <c r="B423" s="119" t="s">
        <v>2269</v>
      </c>
      <c r="C423" s="121" t="s">
        <v>2270</v>
      </c>
      <c r="D423" s="65" t="s">
        <v>2186</v>
      </c>
      <c r="E423" s="65" t="s">
        <v>98</v>
      </c>
      <c r="F423" s="38">
        <v>218441</v>
      </c>
    </row>
    <row r="424" spans="2:6" ht="15" x14ac:dyDescent="0.2">
      <c r="B424" s="120"/>
      <c r="C424" s="122"/>
      <c r="D424" s="59">
        <v>99</v>
      </c>
      <c r="E424" s="57" t="s">
        <v>189</v>
      </c>
      <c r="F424" s="38">
        <v>50</v>
      </c>
    </row>
    <row r="425" spans="2:6" ht="15" x14ac:dyDescent="0.2">
      <c r="B425" s="115" t="s">
        <v>2271</v>
      </c>
      <c r="C425" s="116" t="s">
        <v>2272</v>
      </c>
      <c r="D425" s="43">
        <v>1</v>
      </c>
      <c r="E425" s="43" t="s">
        <v>2273</v>
      </c>
      <c r="F425" s="38">
        <v>11055</v>
      </c>
    </row>
    <row r="426" spans="2:6" ht="15" x14ac:dyDescent="0.2">
      <c r="B426" s="115"/>
      <c r="C426" s="116"/>
      <c r="D426" s="43">
        <v>2</v>
      </c>
      <c r="E426" s="43" t="s">
        <v>2274</v>
      </c>
      <c r="F426" s="38">
        <v>1416</v>
      </c>
    </row>
    <row r="427" spans="2:6" ht="15" x14ac:dyDescent="0.2">
      <c r="B427" s="115"/>
      <c r="C427" s="116"/>
      <c r="D427" s="43">
        <v>3</v>
      </c>
      <c r="E427" s="43" t="s">
        <v>2275</v>
      </c>
      <c r="F427" s="38">
        <v>22232</v>
      </c>
    </row>
    <row r="428" spans="2:6" ht="15" x14ac:dyDescent="0.2">
      <c r="B428" s="115"/>
      <c r="C428" s="116"/>
      <c r="D428" s="43">
        <v>4</v>
      </c>
      <c r="E428" s="43" t="s">
        <v>2276</v>
      </c>
      <c r="F428" s="38">
        <v>3688</v>
      </c>
    </row>
    <row r="429" spans="2:6" ht="15" x14ac:dyDescent="0.2">
      <c r="B429" s="115"/>
      <c r="C429" s="116"/>
      <c r="D429" s="43">
        <v>5</v>
      </c>
      <c r="E429" s="43" t="s">
        <v>2277</v>
      </c>
      <c r="F429" s="38">
        <v>6791</v>
      </c>
    </row>
    <row r="430" spans="2:6" ht="15" x14ac:dyDescent="0.2">
      <c r="B430" s="115"/>
      <c r="C430" s="116"/>
      <c r="D430" s="43">
        <v>6</v>
      </c>
      <c r="E430" s="43" t="s">
        <v>2278</v>
      </c>
      <c r="F430" s="38">
        <v>270</v>
      </c>
    </row>
    <row r="431" spans="2:6" ht="15" x14ac:dyDescent="0.2">
      <c r="B431" s="115"/>
      <c r="C431" s="116"/>
      <c r="D431" s="43">
        <v>7</v>
      </c>
      <c r="E431" s="43" t="s">
        <v>2279</v>
      </c>
      <c r="F431" s="38">
        <v>1810</v>
      </c>
    </row>
    <row r="432" spans="2:6" ht="15" x14ac:dyDescent="0.2">
      <c r="B432" s="115"/>
      <c r="C432" s="116"/>
      <c r="D432" s="43">
        <v>8</v>
      </c>
      <c r="E432" s="43" t="s">
        <v>2280</v>
      </c>
      <c r="F432" s="38">
        <v>5595</v>
      </c>
    </row>
    <row r="433" spans="2:6" ht="15" x14ac:dyDescent="0.2">
      <c r="B433" s="115"/>
      <c r="C433" s="116"/>
      <c r="D433" s="43">
        <v>9</v>
      </c>
      <c r="E433" s="43" t="s">
        <v>2135</v>
      </c>
      <c r="F433" s="38">
        <v>378</v>
      </c>
    </row>
    <row r="434" spans="2:6" ht="15" x14ac:dyDescent="0.2">
      <c r="B434" s="115" t="s">
        <v>2281</v>
      </c>
      <c r="C434" s="116" t="s">
        <v>2282</v>
      </c>
      <c r="D434" s="43">
        <v>1</v>
      </c>
      <c r="E434" s="43" t="s">
        <v>2252</v>
      </c>
      <c r="F434" s="38">
        <v>34809</v>
      </c>
    </row>
    <row r="435" spans="2:6" ht="15" x14ac:dyDescent="0.2">
      <c r="B435" s="115"/>
      <c r="C435" s="116"/>
      <c r="D435" s="43">
        <v>2</v>
      </c>
      <c r="E435" s="43" t="s">
        <v>2190</v>
      </c>
      <c r="F435" s="38">
        <v>3113</v>
      </c>
    </row>
    <row r="436" spans="2:6" ht="15" x14ac:dyDescent="0.2">
      <c r="B436" s="115"/>
      <c r="C436" s="116"/>
      <c r="D436" s="43">
        <v>3</v>
      </c>
      <c r="E436" s="43" t="s">
        <v>2191</v>
      </c>
      <c r="F436" s="38">
        <v>1832</v>
      </c>
    </row>
    <row r="437" spans="2:6" ht="15" x14ac:dyDescent="0.2">
      <c r="B437" s="115"/>
      <c r="C437" s="116"/>
      <c r="D437" s="43">
        <v>4</v>
      </c>
      <c r="E437" s="43" t="s">
        <v>2192</v>
      </c>
      <c r="F437" s="38">
        <v>189</v>
      </c>
    </row>
    <row r="438" spans="2:6" ht="30" x14ac:dyDescent="0.2">
      <c r="B438" s="115"/>
      <c r="C438" s="116"/>
      <c r="D438" s="43">
        <v>5</v>
      </c>
      <c r="E438" s="43" t="s">
        <v>2193</v>
      </c>
      <c r="F438" s="38">
        <v>227</v>
      </c>
    </row>
    <row r="439" spans="2:6" ht="15" x14ac:dyDescent="0.2">
      <c r="B439" s="115"/>
      <c r="C439" s="116"/>
      <c r="D439" s="43">
        <v>7</v>
      </c>
      <c r="E439" s="43" t="s">
        <v>2195</v>
      </c>
      <c r="F439" s="38">
        <v>635</v>
      </c>
    </row>
    <row r="440" spans="2:6" ht="30" x14ac:dyDescent="0.2">
      <c r="B440" s="115"/>
      <c r="C440" s="116"/>
      <c r="D440" s="43">
        <v>8</v>
      </c>
      <c r="E440" s="43" t="s">
        <v>2196</v>
      </c>
      <c r="F440" s="38">
        <v>9335</v>
      </c>
    </row>
    <row r="441" spans="2:6" ht="15" x14ac:dyDescent="0.2">
      <c r="B441" s="115"/>
      <c r="C441" s="116"/>
      <c r="D441" s="43">
        <v>9</v>
      </c>
      <c r="E441" s="43" t="s">
        <v>2197</v>
      </c>
      <c r="F441" s="38">
        <v>264</v>
      </c>
    </row>
    <row r="442" spans="2:6" ht="15" x14ac:dyDescent="0.2">
      <c r="B442" s="115"/>
      <c r="C442" s="116"/>
      <c r="D442" s="43">
        <v>10</v>
      </c>
      <c r="E442" s="43" t="s">
        <v>2198</v>
      </c>
      <c r="F442" s="38">
        <v>855</v>
      </c>
    </row>
    <row r="443" spans="2:6" ht="15" x14ac:dyDescent="0.2">
      <c r="B443" s="115"/>
      <c r="C443" s="116"/>
      <c r="D443" s="43">
        <v>12</v>
      </c>
      <c r="E443" s="43" t="s">
        <v>2200</v>
      </c>
      <c r="F443" s="38">
        <v>198</v>
      </c>
    </row>
    <row r="444" spans="2:6" ht="15" x14ac:dyDescent="0.2">
      <c r="B444" s="115"/>
      <c r="C444" s="116"/>
      <c r="D444" s="43">
        <v>14</v>
      </c>
      <c r="E444" s="43" t="s">
        <v>2202</v>
      </c>
      <c r="F444" s="38">
        <v>1388</v>
      </c>
    </row>
    <row r="445" spans="2:6" ht="15" x14ac:dyDescent="0.2">
      <c r="B445" s="115"/>
      <c r="C445" s="116"/>
      <c r="D445" s="43">
        <v>99</v>
      </c>
      <c r="E445" s="43" t="s">
        <v>2135</v>
      </c>
      <c r="F445" s="38">
        <v>390</v>
      </c>
    </row>
    <row r="446" spans="2:6" ht="15" x14ac:dyDescent="0.2">
      <c r="B446" s="115" t="s">
        <v>2283</v>
      </c>
      <c r="C446" s="116" t="s">
        <v>2284</v>
      </c>
      <c r="D446" s="43">
        <v>1</v>
      </c>
      <c r="E446" s="43" t="s">
        <v>2205</v>
      </c>
      <c r="F446" s="38">
        <v>1958</v>
      </c>
    </row>
    <row r="447" spans="2:6" ht="30" x14ac:dyDescent="0.2">
      <c r="B447" s="115"/>
      <c r="C447" s="116"/>
      <c r="D447" s="43">
        <v>2</v>
      </c>
      <c r="E447" s="43" t="s">
        <v>2206</v>
      </c>
      <c r="F447" s="38">
        <v>1770</v>
      </c>
    </row>
    <row r="448" spans="2:6" ht="30" x14ac:dyDescent="0.2">
      <c r="B448" s="115"/>
      <c r="C448" s="116"/>
      <c r="D448" s="43">
        <v>3</v>
      </c>
      <c r="E448" s="43" t="s">
        <v>2207</v>
      </c>
      <c r="F448" s="38">
        <v>2520</v>
      </c>
    </row>
    <row r="449" spans="2:6" ht="30" x14ac:dyDescent="0.2">
      <c r="B449" s="115"/>
      <c r="C449" s="116"/>
      <c r="D449" s="43">
        <v>4</v>
      </c>
      <c r="E449" s="43" t="s">
        <v>2208</v>
      </c>
      <c r="F449" s="38">
        <v>3293</v>
      </c>
    </row>
    <row r="450" spans="2:6" ht="15" x14ac:dyDescent="0.2">
      <c r="B450" s="115"/>
      <c r="C450" s="116"/>
      <c r="D450" s="43">
        <v>5</v>
      </c>
      <c r="E450" s="43" t="s">
        <v>2209</v>
      </c>
      <c r="F450" s="38">
        <v>22</v>
      </c>
    </row>
    <row r="451" spans="2:6" ht="30" x14ac:dyDescent="0.2">
      <c r="B451" s="115"/>
      <c r="C451" s="116"/>
      <c r="D451" s="43">
        <v>6</v>
      </c>
      <c r="E451" s="43" t="s">
        <v>2228</v>
      </c>
      <c r="F451" s="38">
        <v>457</v>
      </c>
    </row>
    <row r="452" spans="2:6" ht="15" x14ac:dyDescent="0.2">
      <c r="B452" s="115"/>
      <c r="C452" s="116"/>
      <c r="D452" s="43">
        <v>7</v>
      </c>
      <c r="E452" s="43" t="s">
        <v>2211</v>
      </c>
      <c r="F452" s="38">
        <v>859</v>
      </c>
    </row>
    <row r="453" spans="2:6" ht="30" x14ac:dyDescent="0.2">
      <c r="B453" s="115"/>
      <c r="C453" s="116"/>
      <c r="D453" s="43">
        <v>8</v>
      </c>
      <c r="E453" s="43" t="s">
        <v>2212</v>
      </c>
      <c r="F453" s="38">
        <v>32333</v>
      </c>
    </row>
    <row r="454" spans="2:6" ht="30" x14ac:dyDescent="0.2">
      <c r="B454" s="115"/>
      <c r="C454" s="116"/>
      <c r="D454" s="43">
        <v>9</v>
      </c>
      <c r="E454" s="43" t="s">
        <v>2213</v>
      </c>
      <c r="F454" s="38">
        <v>4839</v>
      </c>
    </row>
    <row r="455" spans="2:6" ht="30" x14ac:dyDescent="0.2">
      <c r="B455" s="115"/>
      <c r="C455" s="116"/>
      <c r="D455" s="43">
        <v>10</v>
      </c>
      <c r="E455" s="43" t="s">
        <v>2214</v>
      </c>
      <c r="F455" s="38">
        <v>1733</v>
      </c>
    </row>
    <row r="456" spans="2:6" ht="30" x14ac:dyDescent="0.2">
      <c r="B456" s="115"/>
      <c r="C456" s="116"/>
      <c r="D456" s="43">
        <v>11</v>
      </c>
      <c r="E456" s="43" t="s">
        <v>2215</v>
      </c>
      <c r="F456" s="38">
        <v>658</v>
      </c>
    </row>
    <row r="457" spans="2:6" ht="30" x14ac:dyDescent="0.2">
      <c r="B457" s="115"/>
      <c r="C457" s="116"/>
      <c r="D457" s="43">
        <v>12</v>
      </c>
      <c r="E457" s="43" t="s">
        <v>2216</v>
      </c>
      <c r="F457" s="38">
        <v>134</v>
      </c>
    </row>
    <row r="458" spans="2:6" ht="30" x14ac:dyDescent="0.2">
      <c r="B458" s="115"/>
      <c r="C458" s="116"/>
      <c r="D458" s="43">
        <v>13</v>
      </c>
      <c r="E458" s="43" t="s">
        <v>2217</v>
      </c>
      <c r="F458" s="38">
        <v>42</v>
      </c>
    </row>
    <row r="459" spans="2:6" ht="15" x14ac:dyDescent="0.2">
      <c r="B459" s="115"/>
      <c r="C459" s="116"/>
      <c r="D459" s="43">
        <v>14</v>
      </c>
      <c r="E459" s="43" t="s">
        <v>2218</v>
      </c>
      <c r="F459" s="38">
        <v>403</v>
      </c>
    </row>
    <row r="460" spans="2:6" ht="30" x14ac:dyDescent="0.2">
      <c r="B460" s="115"/>
      <c r="C460" s="116"/>
      <c r="D460" s="43">
        <v>15</v>
      </c>
      <c r="E460" s="43" t="s">
        <v>2219</v>
      </c>
      <c r="F460" s="38">
        <v>53</v>
      </c>
    </row>
    <row r="461" spans="2:6" ht="30" x14ac:dyDescent="0.2">
      <c r="B461" s="115"/>
      <c r="C461" s="116"/>
      <c r="D461" s="43">
        <v>16</v>
      </c>
      <c r="E461" s="43" t="s">
        <v>2220</v>
      </c>
      <c r="F461" s="38">
        <v>41</v>
      </c>
    </row>
    <row r="462" spans="2:6" ht="15" x14ac:dyDescent="0.2">
      <c r="B462" s="115"/>
      <c r="C462" s="116"/>
      <c r="D462" s="43">
        <v>17</v>
      </c>
      <c r="E462" s="43" t="s">
        <v>2221</v>
      </c>
      <c r="F462" s="38">
        <v>1108</v>
      </c>
    </row>
    <row r="463" spans="2:6" ht="15" x14ac:dyDescent="0.2">
      <c r="B463" s="115"/>
      <c r="C463" s="116"/>
      <c r="D463" s="43">
        <v>99</v>
      </c>
      <c r="E463" s="43" t="s">
        <v>2135</v>
      </c>
      <c r="F463" s="38">
        <v>1012</v>
      </c>
    </row>
    <row r="464" spans="2:6" ht="30" x14ac:dyDescent="0.2">
      <c r="B464" s="115" t="s">
        <v>2285</v>
      </c>
      <c r="C464" s="116" t="s">
        <v>2286</v>
      </c>
      <c r="D464" s="43">
        <v>1</v>
      </c>
      <c r="E464" s="43" t="s">
        <v>2287</v>
      </c>
      <c r="F464" s="38">
        <v>6138</v>
      </c>
    </row>
    <row r="465" spans="2:6" ht="30" x14ac:dyDescent="0.2">
      <c r="B465" s="115"/>
      <c r="C465" s="116"/>
      <c r="D465" s="43">
        <v>2</v>
      </c>
      <c r="E465" s="43" t="s">
        <v>2288</v>
      </c>
      <c r="F465" s="38">
        <v>3930</v>
      </c>
    </row>
    <row r="466" spans="2:6" ht="15" x14ac:dyDescent="0.2">
      <c r="B466" s="115"/>
      <c r="C466" s="116"/>
      <c r="D466" s="43">
        <v>3</v>
      </c>
      <c r="E466" s="43" t="s">
        <v>2289</v>
      </c>
      <c r="F466" s="38">
        <v>554</v>
      </c>
    </row>
    <row r="467" spans="2:6" ht="15" x14ac:dyDescent="0.2">
      <c r="B467" s="115"/>
      <c r="C467" s="116"/>
      <c r="D467" s="43">
        <v>4</v>
      </c>
      <c r="E467" s="43" t="s">
        <v>2290</v>
      </c>
      <c r="F467" s="38">
        <v>910</v>
      </c>
    </row>
    <row r="468" spans="2:6" ht="15" x14ac:dyDescent="0.2">
      <c r="B468" s="115"/>
      <c r="C468" s="116"/>
      <c r="D468" s="43">
        <v>5</v>
      </c>
      <c r="E468" s="43" t="s">
        <v>2291</v>
      </c>
      <c r="F468" s="38">
        <v>741</v>
      </c>
    </row>
    <row r="469" spans="2:6" ht="30" x14ac:dyDescent="0.2">
      <c r="B469" s="115"/>
      <c r="C469" s="116"/>
      <c r="D469" s="43">
        <v>6</v>
      </c>
      <c r="E469" s="43" t="s">
        <v>2292</v>
      </c>
      <c r="F469" s="38">
        <v>534</v>
      </c>
    </row>
    <row r="470" spans="2:6" ht="30" x14ac:dyDescent="0.2">
      <c r="B470" s="115"/>
      <c r="C470" s="116"/>
      <c r="D470" s="43">
        <v>7</v>
      </c>
      <c r="E470" s="43" t="s">
        <v>2293</v>
      </c>
      <c r="F470" s="38">
        <v>320</v>
      </c>
    </row>
    <row r="471" spans="2:6" ht="15" x14ac:dyDescent="0.2">
      <c r="B471" s="115"/>
      <c r="C471" s="116"/>
      <c r="D471" s="43">
        <v>8</v>
      </c>
      <c r="E471" s="43" t="s">
        <v>2294</v>
      </c>
      <c r="F471" s="38">
        <v>366</v>
      </c>
    </row>
    <row r="472" spans="2:6" ht="15" x14ac:dyDescent="0.2">
      <c r="B472" s="115"/>
      <c r="C472" s="116"/>
      <c r="D472" s="43">
        <v>9</v>
      </c>
      <c r="E472" s="43" t="s">
        <v>232</v>
      </c>
      <c r="F472" s="38">
        <v>204186</v>
      </c>
    </row>
    <row r="473" spans="2:6" ht="15" x14ac:dyDescent="0.2">
      <c r="B473" s="115"/>
      <c r="C473" s="116"/>
      <c r="D473" s="43">
        <v>99</v>
      </c>
      <c r="E473" s="43" t="s">
        <v>2135</v>
      </c>
      <c r="F473" s="38">
        <v>812</v>
      </c>
    </row>
    <row r="474" spans="2:6" ht="15" x14ac:dyDescent="0.2">
      <c r="B474" s="119" t="s">
        <v>2295</v>
      </c>
      <c r="C474" s="121" t="s">
        <v>2296</v>
      </c>
      <c r="D474" s="65" t="s">
        <v>2297</v>
      </c>
      <c r="E474" s="65" t="s">
        <v>98</v>
      </c>
      <c r="F474" s="38">
        <v>13384</v>
      </c>
    </row>
    <row r="475" spans="2:6" ht="15" x14ac:dyDescent="0.2">
      <c r="B475" s="120"/>
      <c r="C475" s="122"/>
      <c r="D475" s="59">
        <v>999</v>
      </c>
      <c r="E475" s="57" t="s">
        <v>2135</v>
      </c>
      <c r="F475" s="38">
        <v>109</v>
      </c>
    </row>
    <row r="476" spans="2:6" ht="15" x14ac:dyDescent="0.2">
      <c r="B476" s="115" t="s">
        <v>2298</v>
      </c>
      <c r="C476" s="116" t="s">
        <v>2299</v>
      </c>
      <c r="D476" s="43">
        <v>1</v>
      </c>
      <c r="E476" s="43" t="s">
        <v>2300</v>
      </c>
      <c r="F476" s="38">
        <v>9558</v>
      </c>
    </row>
    <row r="477" spans="2:6" ht="15" x14ac:dyDescent="0.2">
      <c r="B477" s="115"/>
      <c r="C477" s="116"/>
      <c r="D477" s="43">
        <v>2</v>
      </c>
      <c r="E477" s="43" t="s">
        <v>2301</v>
      </c>
      <c r="F477" s="38">
        <v>2969</v>
      </c>
    </row>
    <row r="478" spans="2:6" ht="15" x14ac:dyDescent="0.2">
      <c r="B478" s="115"/>
      <c r="C478" s="116"/>
      <c r="D478" s="43">
        <v>3</v>
      </c>
      <c r="E478" s="43" t="s">
        <v>2302</v>
      </c>
      <c r="F478" s="38">
        <v>429</v>
      </c>
    </row>
    <row r="479" spans="2:6" ht="15" x14ac:dyDescent="0.2">
      <c r="B479" s="115"/>
      <c r="C479" s="116"/>
      <c r="D479" s="43">
        <v>4</v>
      </c>
      <c r="E479" s="43" t="s">
        <v>2303</v>
      </c>
      <c r="F479" s="38">
        <v>208</v>
      </c>
    </row>
    <row r="480" spans="2:6" ht="15" x14ac:dyDescent="0.2">
      <c r="B480" s="115"/>
      <c r="C480" s="116"/>
      <c r="D480" s="43">
        <v>5</v>
      </c>
      <c r="E480" s="43" t="s">
        <v>2202</v>
      </c>
      <c r="F480" s="38">
        <v>84</v>
      </c>
    </row>
    <row r="481" spans="2:6" ht="15" x14ac:dyDescent="0.2">
      <c r="B481" s="115"/>
      <c r="C481" s="116"/>
      <c r="D481" s="43">
        <v>9</v>
      </c>
      <c r="E481" s="43" t="s">
        <v>2135</v>
      </c>
      <c r="F481" s="38">
        <v>245</v>
      </c>
    </row>
    <row r="482" spans="2:6" ht="15" x14ac:dyDescent="0.2">
      <c r="B482" s="115" t="s">
        <v>2304</v>
      </c>
      <c r="C482" s="116" t="s">
        <v>2305</v>
      </c>
      <c r="D482" s="43">
        <v>1</v>
      </c>
      <c r="E482" s="43" t="s">
        <v>2205</v>
      </c>
      <c r="F482" s="38">
        <v>868</v>
      </c>
    </row>
    <row r="483" spans="2:6" ht="30" x14ac:dyDescent="0.2">
      <c r="B483" s="115"/>
      <c r="C483" s="116"/>
      <c r="D483" s="43">
        <v>2</v>
      </c>
      <c r="E483" s="43" t="s">
        <v>2206</v>
      </c>
      <c r="F483" s="38">
        <v>1179</v>
      </c>
    </row>
    <row r="484" spans="2:6" ht="30" x14ac:dyDescent="0.2">
      <c r="B484" s="115"/>
      <c r="C484" s="116"/>
      <c r="D484" s="43">
        <v>3</v>
      </c>
      <c r="E484" s="43" t="s">
        <v>2306</v>
      </c>
      <c r="F484" s="38">
        <v>573</v>
      </c>
    </row>
    <row r="485" spans="2:6" ht="30" x14ac:dyDescent="0.2">
      <c r="B485" s="115"/>
      <c r="C485" s="116"/>
      <c r="D485" s="43">
        <v>4</v>
      </c>
      <c r="E485" s="43" t="s">
        <v>2307</v>
      </c>
      <c r="F485" s="38">
        <v>594</v>
      </c>
    </row>
    <row r="486" spans="2:6" ht="30" x14ac:dyDescent="0.2">
      <c r="B486" s="115"/>
      <c r="C486" s="116"/>
      <c r="D486" s="43">
        <v>5</v>
      </c>
      <c r="E486" s="43" t="s">
        <v>2308</v>
      </c>
      <c r="F486" s="38">
        <v>242</v>
      </c>
    </row>
    <row r="487" spans="2:6" ht="30" x14ac:dyDescent="0.2">
      <c r="B487" s="115"/>
      <c r="C487" s="116"/>
      <c r="D487" s="43">
        <v>6</v>
      </c>
      <c r="E487" s="43" t="s">
        <v>2309</v>
      </c>
      <c r="F487" s="38">
        <v>1186</v>
      </c>
    </row>
    <row r="488" spans="2:6" ht="15" x14ac:dyDescent="0.2">
      <c r="B488" s="115"/>
      <c r="C488" s="116"/>
      <c r="D488" s="43">
        <v>7</v>
      </c>
      <c r="E488" s="43" t="s">
        <v>2209</v>
      </c>
      <c r="F488" s="38">
        <v>59</v>
      </c>
    </row>
    <row r="489" spans="2:6" ht="15" x14ac:dyDescent="0.2">
      <c r="B489" s="115"/>
      <c r="C489" s="116"/>
      <c r="D489" s="43">
        <v>8</v>
      </c>
      <c r="E489" s="43" t="s">
        <v>2310</v>
      </c>
      <c r="F489" s="38">
        <v>1597</v>
      </c>
    </row>
    <row r="490" spans="2:6" ht="30" x14ac:dyDescent="0.2">
      <c r="B490" s="115"/>
      <c r="C490" s="116"/>
      <c r="D490" s="43">
        <v>9</v>
      </c>
      <c r="E490" s="43" t="s">
        <v>2311</v>
      </c>
      <c r="F490" s="38">
        <v>5177</v>
      </c>
    </row>
    <row r="491" spans="2:6" ht="15" x14ac:dyDescent="0.2">
      <c r="B491" s="115"/>
      <c r="C491" s="116"/>
      <c r="D491" s="43">
        <v>10</v>
      </c>
      <c r="E491" s="43" t="s">
        <v>2312</v>
      </c>
      <c r="F491" s="38">
        <v>629</v>
      </c>
    </row>
    <row r="492" spans="2:6" ht="30" x14ac:dyDescent="0.2">
      <c r="B492" s="115"/>
      <c r="C492" s="116"/>
      <c r="D492" s="43">
        <v>11</v>
      </c>
      <c r="E492" s="43" t="s">
        <v>2313</v>
      </c>
      <c r="F492" s="38">
        <v>266</v>
      </c>
    </row>
    <row r="493" spans="2:6" ht="30" x14ac:dyDescent="0.2">
      <c r="B493" s="115"/>
      <c r="C493" s="116"/>
      <c r="D493" s="43">
        <v>12</v>
      </c>
      <c r="E493" s="43" t="s">
        <v>2314</v>
      </c>
      <c r="F493" s="38">
        <v>184</v>
      </c>
    </row>
    <row r="494" spans="2:6" ht="30" x14ac:dyDescent="0.2">
      <c r="B494" s="115"/>
      <c r="C494" s="116"/>
      <c r="D494" s="43">
        <v>13</v>
      </c>
      <c r="E494" s="43" t="s">
        <v>2217</v>
      </c>
      <c r="F494" s="38">
        <v>26</v>
      </c>
    </row>
    <row r="495" spans="2:6" ht="15" x14ac:dyDescent="0.2">
      <c r="B495" s="115"/>
      <c r="C495" s="116"/>
      <c r="D495" s="43">
        <v>14</v>
      </c>
      <c r="E495" s="43" t="s">
        <v>2315</v>
      </c>
      <c r="F495" s="38">
        <v>135</v>
      </c>
    </row>
    <row r="496" spans="2:6" ht="15" x14ac:dyDescent="0.2">
      <c r="B496" s="115"/>
      <c r="C496" s="116"/>
      <c r="D496" s="43">
        <v>15</v>
      </c>
      <c r="E496" s="43" t="s">
        <v>2316</v>
      </c>
      <c r="F496" s="38">
        <v>357</v>
      </c>
    </row>
    <row r="497" spans="2:6" ht="15" x14ac:dyDescent="0.2">
      <c r="B497" s="115"/>
      <c r="C497" s="116"/>
      <c r="D497" s="43">
        <v>99</v>
      </c>
      <c r="E497" s="43" t="s">
        <v>2135</v>
      </c>
      <c r="F497" s="38">
        <v>421</v>
      </c>
    </row>
    <row r="498" spans="2:6" ht="15" x14ac:dyDescent="0.2">
      <c r="B498" s="115" t="s">
        <v>2317</v>
      </c>
      <c r="C498" s="116" t="s">
        <v>2318</v>
      </c>
      <c r="D498" s="43">
        <v>1</v>
      </c>
      <c r="E498" s="43" t="s">
        <v>2319</v>
      </c>
      <c r="F498" s="38">
        <v>19150</v>
      </c>
    </row>
    <row r="499" spans="2:6" ht="15" x14ac:dyDescent="0.2">
      <c r="B499" s="115"/>
      <c r="C499" s="116"/>
      <c r="D499" s="43">
        <v>2</v>
      </c>
      <c r="E499" s="43" t="s">
        <v>2320</v>
      </c>
      <c r="F499" s="38">
        <v>671</v>
      </c>
    </row>
    <row r="500" spans="2:6" ht="15" x14ac:dyDescent="0.2">
      <c r="B500" s="115"/>
      <c r="C500" s="116"/>
      <c r="D500" s="43">
        <v>3</v>
      </c>
      <c r="E500" s="43" t="s">
        <v>2321</v>
      </c>
      <c r="F500" s="38">
        <v>9162</v>
      </c>
    </row>
    <row r="501" spans="2:6" ht="15" x14ac:dyDescent="0.2">
      <c r="B501" s="115"/>
      <c r="C501" s="116"/>
      <c r="D501" s="43">
        <v>4</v>
      </c>
      <c r="E501" s="43" t="s">
        <v>2322</v>
      </c>
      <c r="F501" s="38">
        <v>2918</v>
      </c>
    </row>
    <row r="502" spans="2:6" ht="15" x14ac:dyDescent="0.2">
      <c r="B502" s="115"/>
      <c r="C502" s="116"/>
      <c r="D502" s="43">
        <v>5</v>
      </c>
      <c r="E502" s="43" t="s">
        <v>2323</v>
      </c>
      <c r="F502" s="38">
        <v>520</v>
      </c>
    </row>
    <row r="503" spans="2:6" ht="15" x14ac:dyDescent="0.2">
      <c r="B503" s="115"/>
      <c r="C503" s="116"/>
      <c r="D503" s="43">
        <v>6</v>
      </c>
      <c r="E503" s="43" t="s">
        <v>2324</v>
      </c>
      <c r="F503" s="38">
        <v>326</v>
      </c>
    </row>
    <row r="504" spans="2:6" ht="15" x14ac:dyDescent="0.2">
      <c r="B504" s="115"/>
      <c r="C504" s="116"/>
      <c r="D504" s="43">
        <v>7</v>
      </c>
      <c r="E504" s="43" t="s">
        <v>2325</v>
      </c>
      <c r="F504" s="38">
        <v>916</v>
      </c>
    </row>
    <row r="505" spans="2:6" ht="15" x14ac:dyDescent="0.2">
      <c r="B505" s="115"/>
      <c r="C505" s="116"/>
      <c r="D505" s="43">
        <v>8</v>
      </c>
      <c r="E505" s="43" t="s">
        <v>2326</v>
      </c>
      <c r="F505" s="38">
        <v>58</v>
      </c>
    </row>
    <row r="506" spans="2:6" ht="15" x14ac:dyDescent="0.2">
      <c r="B506" s="115"/>
      <c r="C506" s="116"/>
      <c r="D506" s="43">
        <v>9</v>
      </c>
      <c r="E506" s="43" t="s">
        <v>2327</v>
      </c>
      <c r="F506" s="38">
        <v>2650</v>
      </c>
    </row>
    <row r="507" spans="2:6" ht="15" x14ac:dyDescent="0.2">
      <c r="B507" s="115"/>
      <c r="C507" s="116"/>
      <c r="D507" s="43">
        <v>10</v>
      </c>
      <c r="E507" s="43" t="s">
        <v>2328</v>
      </c>
      <c r="F507" s="38">
        <v>143</v>
      </c>
    </row>
    <row r="508" spans="2:6" ht="15" x14ac:dyDescent="0.2">
      <c r="B508" s="115"/>
      <c r="C508" s="116"/>
      <c r="D508" s="43">
        <v>11</v>
      </c>
      <c r="E508" s="43" t="s">
        <v>2329</v>
      </c>
      <c r="F508" s="38">
        <v>310</v>
      </c>
    </row>
    <row r="509" spans="2:6" ht="15" x14ac:dyDescent="0.2">
      <c r="B509" s="115"/>
      <c r="C509" s="116"/>
      <c r="D509" s="43">
        <v>12</v>
      </c>
      <c r="E509" s="43" t="s">
        <v>2330</v>
      </c>
      <c r="F509" s="38">
        <v>387</v>
      </c>
    </row>
    <row r="510" spans="2:6" ht="15" x14ac:dyDescent="0.2">
      <c r="B510" s="115"/>
      <c r="C510" s="116"/>
      <c r="D510" s="43">
        <v>13</v>
      </c>
      <c r="E510" s="43" t="s">
        <v>2331</v>
      </c>
      <c r="F510" s="38">
        <v>95</v>
      </c>
    </row>
    <row r="511" spans="2:6" ht="15" x14ac:dyDescent="0.2">
      <c r="B511" s="115"/>
      <c r="C511" s="116"/>
      <c r="D511" s="43">
        <v>14</v>
      </c>
      <c r="E511" s="43" t="s">
        <v>2332</v>
      </c>
      <c r="F511" s="38">
        <v>252</v>
      </c>
    </row>
    <row r="512" spans="2:6" ht="15" x14ac:dyDescent="0.2">
      <c r="B512" s="115"/>
      <c r="C512" s="116"/>
      <c r="D512" s="43">
        <v>15</v>
      </c>
      <c r="E512" s="43" t="s">
        <v>2333</v>
      </c>
      <c r="F512" s="38">
        <v>45</v>
      </c>
    </row>
    <row r="513" spans="2:6" ht="15" x14ac:dyDescent="0.2">
      <c r="B513" s="115"/>
      <c r="C513" s="116"/>
      <c r="D513" s="43">
        <v>16</v>
      </c>
      <c r="E513" s="43" t="s">
        <v>2334</v>
      </c>
      <c r="F513" s="38">
        <v>309</v>
      </c>
    </row>
    <row r="514" spans="2:6" ht="15" x14ac:dyDescent="0.2">
      <c r="B514" s="115"/>
      <c r="C514" s="116"/>
      <c r="D514" s="43">
        <v>17</v>
      </c>
      <c r="E514" s="43" t="s">
        <v>2335</v>
      </c>
      <c r="F514" s="38">
        <v>163</v>
      </c>
    </row>
    <row r="515" spans="2:6" ht="15" x14ac:dyDescent="0.2">
      <c r="B515" s="115"/>
      <c r="C515" s="116"/>
      <c r="D515" s="43">
        <v>18</v>
      </c>
      <c r="E515" s="43" t="s">
        <v>2336</v>
      </c>
      <c r="F515" s="38">
        <v>32</v>
      </c>
    </row>
    <row r="516" spans="2:6" ht="15" x14ac:dyDescent="0.2">
      <c r="B516" s="115"/>
      <c r="C516" s="116"/>
      <c r="D516" s="43">
        <v>19</v>
      </c>
      <c r="E516" s="43" t="s">
        <v>2337</v>
      </c>
      <c r="F516" s="38">
        <v>148</v>
      </c>
    </row>
    <row r="517" spans="2:6" ht="15" x14ac:dyDescent="0.2">
      <c r="B517" s="115"/>
      <c r="C517" s="116"/>
      <c r="D517" s="43">
        <v>20</v>
      </c>
      <c r="E517" s="43" t="s">
        <v>2338</v>
      </c>
      <c r="F517" s="38">
        <v>138</v>
      </c>
    </row>
    <row r="518" spans="2:6" ht="15" x14ac:dyDescent="0.2">
      <c r="B518" s="115"/>
      <c r="C518" s="116"/>
      <c r="D518" s="43">
        <v>21</v>
      </c>
      <c r="E518" s="43" t="s">
        <v>2339</v>
      </c>
      <c r="F518" s="38">
        <v>12979</v>
      </c>
    </row>
    <row r="519" spans="2:6" ht="30" x14ac:dyDescent="0.2">
      <c r="B519" s="115"/>
      <c r="C519" s="116"/>
      <c r="D519" s="43">
        <v>22</v>
      </c>
      <c r="E519" s="43" t="s">
        <v>2340</v>
      </c>
      <c r="F519" s="38">
        <v>165818</v>
      </c>
    </row>
    <row r="520" spans="2:6" ht="15" x14ac:dyDescent="0.2">
      <c r="B520" s="115"/>
      <c r="C520" s="116"/>
      <c r="D520" s="43">
        <v>99</v>
      </c>
      <c r="E520" s="43" t="s">
        <v>2135</v>
      </c>
      <c r="F520" s="38">
        <v>1301</v>
      </c>
    </row>
    <row r="521" spans="2:6" ht="15" x14ac:dyDescent="0.2">
      <c r="B521" s="115" t="s">
        <v>2341</v>
      </c>
      <c r="C521" s="116" t="s">
        <v>2342</v>
      </c>
      <c r="D521" s="43">
        <v>1</v>
      </c>
      <c r="E521" s="43" t="s">
        <v>231</v>
      </c>
      <c r="F521" s="38">
        <v>28434</v>
      </c>
    </row>
    <row r="522" spans="2:6" ht="15" x14ac:dyDescent="0.2">
      <c r="B522" s="115"/>
      <c r="C522" s="116"/>
      <c r="D522" s="43">
        <v>2</v>
      </c>
      <c r="E522" s="43" t="s">
        <v>232</v>
      </c>
      <c r="F522" s="38">
        <v>5191</v>
      </c>
    </row>
    <row r="523" spans="2:6" ht="15" x14ac:dyDescent="0.2">
      <c r="B523" s="115"/>
      <c r="C523" s="116"/>
      <c r="D523" s="43">
        <v>9</v>
      </c>
      <c r="E523" s="43" t="s">
        <v>2135</v>
      </c>
      <c r="F523" s="38">
        <v>4768</v>
      </c>
    </row>
    <row r="524" spans="2:6" ht="45" x14ac:dyDescent="0.2">
      <c r="B524" s="115" t="s">
        <v>2343</v>
      </c>
      <c r="C524" s="116" t="s">
        <v>2344</v>
      </c>
      <c r="D524" s="43">
        <v>1</v>
      </c>
      <c r="E524" s="43" t="s">
        <v>2345</v>
      </c>
      <c r="F524" s="38">
        <v>1309</v>
      </c>
    </row>
    <row r="525" spans="2:6" ht="30" x14ac:dyDescent="0.2">
      <c r="B525" s="115"/>
      <c r="C525" s="116"/>
      <c r="D525" s="43">
        <v>2</v>
      </c>
      <c r="E525" s="43" t="s">
        <v>2346</v>
      </c>
      <c r="F525" s="38">
        <v>452</v>
      </c>
    </row>
    <row r="526" spans="2:6" ht="30" x14ac:dyDescent="0.2">
      <c r="B526" s="115"/>
      <c r="C526" s="116"/>
      <c r="D526" s="43">
        <v>3</v>
      </c>
      <c r="E526" s="43" t="s">
        <v>2347</v>
      </c>
      <c r="F526" s="38">
        <v>91</v>
      </c>
    </row>
    <row r="527" spans="2:6" ht="30" x14ac:dyDescent="0.2">
      <c r="B527" s="115"/>
      <c r="C527" s="116"/>
      <c r="D527" s="43">
        <v>4</v>
      </c>
      <c r="E527" s="43" t="s">
        <v>2348</v>
      </c>
      <c r="F527" s="38">
        <v>168</v>
      </c>
    </row>
    <row r="528" spans="2:6" ht="30" x14ac:dyDescent="0.2">
      <c r="B528" s="115"/>
      <c r="C528" s="116"/>
      <c r="D528" s="43">
        <v>5</v>
      </c>
      <c r="E528" s="43" t="s">
        <v>2349</v>
      </c>
      <c r="F528" s="38">
        <v>162</v>
      </c>
    </row>
    <row r="529" spans="2:6" ht="30" x14ac:dyDescent="0.2">
      <c r="B529" s="115"/>
      <c r="C529" s="116"/>
      <c r="D529" s="43">
        <v>6</v>
      </c>
      <c r="E529" s="43" t="s">
        <v>2350</v>
      </c>
      <c r="F529" s="38">
        <v>294</v>
      </c>
    </row>
    <row r="530" spans="2:6" ht="30" x14ac:dyDescent="0.2">
      <c r="B530" s="115"/>
      <c r="C530" s="116"/>
      <c r="D530" s="43">
        <v>7</v>
      </c>
      <c r="E530" s="43" t="s">
        <v>2351</v>
      </c>
      <c r="F530" s="38">
        <v>748</v>
      </c>
    </row>
    <row r="531" spans="2:6" ht="30" x14ac:dyDescent="0.2">
      <c r="B531" s="115"/>
      <c r="C531" s="116"/>
      <c r="D531" s="43">
        <v>8</v>
      </c>
      <c r="E531" s="43" t="s">
        <v>2352</v>
      </c>
      <c r="F531" s="38">
        <v>137</v>
      </c>
    </row>
    <row r="532" spans="2:6" ht="30" x14ac:dyDescent="0.2">
      <c r="B532" s="115"/>
      <c r="C532" s="116"/>
      <c r="D532" s="43">
        <v>9</v>
      </c>
      <c r="E532" s="43" t="s">
        <v>2353</v>
      </c>
      <c r="F532" s="38">
        <v>115</v>
      </c>
    </row>
    <row r="533" spans="2:6" ht="15" x14ac:dyDescent="0.2">
      <c r="B533" s="115"/>
      <c r="C533" s="116"/>
      <c r="D533" s="43">
        <v>10</v>
      </c>
      <c r="E533" s="43" t="s">
        <v>835</v>
      </c>
      <c r="F533" s="38">
        <v>1231</v>
      </c>
    </row>
    <row r="534" spans="2:6" ht="15" x14ac:dyDescent="0.2">
      <c r="B534" s="115"/>
      <c r="C534" s="116"/>
      <c r="D534" s="43">
        <v>99</v>
      </c>
      <c r="E534" s="43" t="s">
        <v>189</v>
      </c>
      <c r="F534" s="38">
        <v>484</v>
      </c>
    </row>
    <row r="535" spans="2:6" ht="15" x14ac:dyDescent="0.2">
      <c r="B535" s="115" t="s">
        <v>2354</v>
      </c>
      <c r="C535" s="116" t="s">
        <v>2355</v>
      </c>
      <c r="D535" s="43">
        <v>1</v>
      </c>
      <c r="E535" s="43" t="s">
        <v>2356</v>
      </c>
      <c r="F535" s="38">
        <v>7936</v>
      </c>
    </row>
    <row r="536" spans="2:6" ht="15" x14ac:dyDescent="0.2">
      <c r="B536" s="115"/>
      <c r="C536" s="116"/>
      <c r="D536" s="43">
        <v>2</v>
      </c>
      <c r="E536" s="43" t="s">
        <v>2357</v>
      </c>
      <c r="F536" s="38">
        <v>747</v>
      </c>
    </row>
    <row r="537" spans="2:6" ht="15" x14ac:dyDescent="0.2">
      <c r="B537" s="115"/>
      <c r="C537" s="116"/>
      <c r="D537" s="43">
        <v>3</v>
      </c>
      <c r="E537" s="43" t="s">
        <v>2358</v>
      </c>
      <c r="F537" s="38">
        <v>821</v>
      </c>
    </row>
    <row r="538" spans="2:6" ht="15" x14ac:dyDescent="0.2">
      <c r="B538" s="115"/>
      <c r="C538" s="116"/>
      <c r="D538" s="43">
        <v>4</v>
      </c>
      <c r="E538" s="43" t="s">
        <v>2359</v>
      </c>
      <c r="F538" s="38">
        <v>1291</v>
      </c>
    </row>
    <row r="539" spans="2:6" ht="30" x14ac:dyDescent="0.2">
      <c r="B539" s="115"/>
      <c r="C539" s="116"/>
      <c r="D539" s="43">
        <v>5</v>
      </c>
      <c r="E539" s="43" t="s">
        <v>2360</v>
      </c>
      <c r="F539" s="38">
        <v>1764</v>
      </c>
    </row>
    <row r="540" spans="2:6" ht="30" x14ac:dyDescent="0.2">
      <c r="B540" s="115"/>
      <c r="C540" s="116"/>
      <c r="D540" s="43">
        <v>6</v>
      </c>
      <c r="E540" s="43" t="s">
        <v>2361</v>
      </c>
      <c r="F540" s="38">
        <v>2570</v>
      </c>
    </row>
    <row r="541" spans="2:6" ht="15" x14ac:dyDescent="0.2">
      <c r="B541" s="115"/>
      <c r="C541" s="116"/>
      <c r="D541" s="43">
        <v>7</v>
      </c>
      <c r="E541" s="43" t="s">
        <v>2362</v>
      </c>
      <c r="F541" s="38">
        <v>203232</v>
      </c>
    </row>
    <row r="542" spans="2:6" ht="15" x14ac:dyDescent="0.2">
      <c r="B542" s="115"/>
      <c r="C542" s="116"/>
      <c r="D542" s="43">
        <v>9</v>
      </c>
      <c r="E542" s="43" t="s">
        <v>189</v>
      </c>
      <c r="F542" s="38">
        <v>130</v>
      </c>
    </row>
    <row r="543" spans="2:6" ht="15" x14ac:dyDescent="0.2">
      <c r="B543" s="115" t="s">
        <v>2363</v>
      </c>
      <c r="C543" s="116" t="s">
        <v>2364</v>
      </c>
      <c r="D543" s="43">
        <v>1</v>
      </c>
      <c r="E543" s="43" t="s">
        <v>2356</v>
      </c>
      <c r="F543" s="38">
        <v>271</v>
      </c>
    </row>
    <row r="544" spans="2:6" ht="15" x14ac:dyDescent="0.2">
      <c r="B544" s="115"/>
      <c r="C544" s="116"/>
      <c r="D544" s="43">
        <v>2</v>
      </c>
      <c r="E544" s="43" t="s">
        <v>2357</v>
      </c>
      <c r="F544" s="38">
        <v>628</v>
      </c>
    </row>
    <row r="545" spans="2:6" ht="15" x14ac:dyDescent="0.2">
      <c r="B545" s="115"/>
      <c r="C545" s="116"/>
      <c r="D545" s="43">
        <v>3</v>
      </c>
      <c r="E545" s="43" t="s">
        <v>2358</v>
      </c>
      <c r="F545" s="38">
        <v>207</v>
      </c>
    </row>
    <row r="546" spans="2:6" ht="15" x14ac:dyDescent="0.2">
      <c r="B546" s="115"/>
      <c r="C546" s="116"/>
      <c r="D546" s="43">
        <v>4</v>
      </c>
      <c r="E546" s="43" t="s">
        <v>2359</v>
      </c>
      <c r="F546" s="38">
        <v>426</v>
      </c>
    </row>
    <row r="547" spans="2:6" ht="30" x14ac:dyDescent="0.2">
      <c r="B547" s="115"/>
      <c r="C547" s="116"/>
      <c r="D547" s="43">
        <v>5</v>
      </c>
      <c r="E547" s="43" t="s">
        <v>2360</v>
      </c>
      <c r="F547" s="38">
        <v>635</v>
      </c>
    </row>
    <row r="548" spans="2:6" ht="30" x14ac:dyDescent="0.2">
      <c r="B548" s="115"/>
      <c r="C548" s="116"/>
      <c r="D548" s="43">
        <v>6</v>
      </c>
      <c r="E548" s="43" t="s">
        <v>2361</v>
      </c>
      <c r="F548" s="38">
        <v>675</v>
      </c>
    </row>
    <row r="549" spans="2:6" ht="15" x14ac:dyDescent="0.2">
      <c r="B549" s="115" t="s">
        <v>2365</v>
      </c>
      <c r="C549" s="116" t="s">
        <v>2366</v>
      </c>
      <c r="D549" s="43">
        <v>1</v>
      </c>
      <c r="E549" s="43" t="s">
        <v>2356</v>
      </c>
      <c r="F549" s="38">
        <v>53</v>
      </c>
    </row>
    <row r="550" spans="2:6" ht="15" x14ac:dyDescent="0.2">
      <c r="B550" s="115"/>
      <c r="C550" s="116"/>
      <c r="D550" s="43">
        <v>2</v>
      </c>
      <c r="E550" s="43" t="s">
        <v>2357</v>
      </c>
      <c r="F550" s="38">
        <v>75</v>
      </c>
    </row>
    <row r="551" spans="2:6" ht="15" x14ac:dyDescent="0.2">
      <c r="B551" s="115"/>
      <c r="C551" s="116"/>
      <c r="D551" s="43">
        <v>3</v>
      </c>
      <c r="E551" s="43" t="s">
        <v>2358</v>
      </c>
      <c r="F551" s="38">
        <v>78</v>
      </c>
    </row>
    <row r="552" spans="2:6" ht="15" x14ac:dyDescent="0.2">
      <c r="B552" s="115"/>
      <c r="C552" s="116"/>
      <c r="D552" s="43">
        <v>4</v>
      </c>
      <c r="E552" s="43" t="s">
        <v>2359</v>
      </c>
      <c r="F552" s="38">
        <v>211</v>
      </c>
    </row>
    <row r="553" spans="2:6" ht="30" x14ac:dyDescent="0.2">
      <c r="B553" s="115"/>
      <c r="C553" s="116"/>
      <c r="D553" s="43">
        <v>5</v>
      </c>
      <c r="E553" s="43" t="s">
        <v>2360</v>
      </c>
      <c r="F553" s="38">
        <v>144</v>
      </c>
    </row>
    <row r="554" spans="2:6" ht="30" x14ac:dyDescent="0.2">
      <c r="B554" s="115"/>
      <c r="C554" s="116"/>
      <c r="D554" s="43">
        <v>6</v>
      </c>
      <c r="E554" s="43" t="s">
        <v>2361</v>
      </c>
      <c r="F554" s="38">
        <v>251</v>
      </c>
    </row>
    <row r="555" spans="2:6" ht="15" x14ac:dyDescent="0.2">
      <c r="B555" s="115" t="s">
        <v>2367</v>
      </c>
      <c r="C555" s="116" t="s">
        <v>2368</v>
      </c>
      <c r="D555" s="43">
        <v>1</v>
      </c>
      <c r="E555" s="43" t="s">
        <v>2369</v>
      </c>
      <c r="F555" s="38">
        <v>2944</v>
      </c>
    </row>
    <row r="556" spans="2:6" ht="15" x14ac:dyDescent="0.2">
      <c r="B556" s="115"/>
      <c r="C556" s="116"/>
      <c r="D556" s="43">
        <v>2</v>
      </c>
      <c r="E556" s="43" t="s">
        <v>2370</v>
      </c>
      <c r="F556" s="38">
        <v>221</v>
      </c>
    </row>
    <row r="557" spans="2:6" ht="15" x14ac:dyDescent="0.2">
      <c r="B557" s="115"/>
      <c r="C557" s="116"/>
      <c r="D557" s="43">
        <v>3</v>
      </c>
      <c r="E557" s="43" t="s">
        <v>2371</v>
      </c>
      <c r="F557" s="38">
        <v>7937</v>
      </c>
    </row>
    <row r="558" spans="2:6" ht="15" x14ac:dyDescent="0.2">
      <c r="B558" s="115"/>
      <c r="C558" s="116"/>
      <c r="D558" s="43">
        <v>4</v>
      </c>
      <c r="E558" s="43" t="s">
        <v>2372</v>
      </c>
      <c r="F558" s="38">
        <v>1460</v>
      </c>
    </row>
    <row r="559" spans="2:6" ht="15" x14ac:dyDescent="0.2">
      <c r="B559" s="115"/>
      <c r="C559" s="116"/>
      <c r="D559" s="43">
        <v>5</v>
      </c>
      <c r="E559" s="43" t="s">
        <v>1302</v>
      </c>
      <c r="F559" s="38">
        <v>2284</v>
      </c>
    </row>
    <row r="560" spans="2:6" ht="15" x14ac:dyDescent="0.2">
      <c r="B560" s="115"/>
      <c r="C560" s="116"/>
      <c r="D560" s="43">
        <v>9</v>
      </c>
      <c r="E560" s="43" t="s">
        <v>189</v>
      </c>
      <c r="F560" s="38">
        <v>283</v>
      </c>
    </row>
    <row r="561" spans="2:6" ht="15" x14ac:dyDescent="0.2">
      <c r="B561" s="115" t="s">
        <v>2373</v>
      </c>
      <c r="C561" s="116" t="s">
        <v>2374</v>
      </c>
      <c r="D561" s="43">
        <v>1</v>
      </c>
      <c r="E561" s="43" t="s">
        <v>2369</v>
      </c>
      <c r="F561" s="38">
        <v>509</v>
      </c>
    </row>
    <row r="562" spans="2:6" ht="15" x14ac:dyDescent="0.2">
      <c r="B562" s="115"/>
      <c r="C562" s="116"/>
      <c r="D562" s="43">
        <v>2</v>
      </c>
      <c r="E562" s="43" t="s">
        <v>2370</v>
      </c>
      <c r="F562" s="38">
        <v>69</v>
      </c>
    </row>
    <row r="563" spans="2:6" ht="15" x14ac:dyDescent="0.2">
      <c r="B563" s="115"/>
      <c r="C563" s="116"/>
      <c r="D563" s="43">
        <v>3</v>
      </c>
      <c r="E563" s="43" t="s">
        <v>2371</v>
      </c>
      <c r="F563" s="38">
        <v>1489</v>
      </c>
    </row>
    <row r="564" spans="2:6" ht="15" x14ac:dyDescent="0.2">
      <c r="B564" s="115"/>
      <c r="C564" s="116"/>
      <c r="D564" s="43">
        <v>4</v>
      </c>
      <c r="E564" s="43" t="s">
        <v>2372</v>
      </c>
      <c r="F564" s="38">
        <v>184</v>
      </c>
    </row>
    <row r="565" spans="2:6" ht="15" x14ac:dyDescent="0.2">
      <c r="B565" s="115"/>
      <c r="C565" s="116"/>
      <c r="D565" s="43">
        <v>5</v>
      </c>
      <c r="E565" s="43" t="s">
        <v>1302</v>
      </c>
      <c r="F565" s="38">
        <v>493</v>
      </c>
    </row>
    <row r="566" spans="2:6" ht="15" x14ac:dyDescent="0.2">
      <c r="B566" s="115"/>
      <c r="C566" s="116"/>
      <c r="D566" s="43">
        <v>9</v>
      </c>
      <c r="E566" s="43" t="s">
        <v>189</v>
      </c>
      <c r="F566" s="38">
        <v>98</v>
      </c>
    </row>
    <row r="567" spans="2:6" ht="15" x14ac:dyDescent="0.2">
      <c r="B567" s="115" t="s">
        <v>2375</v>
      </c>
      <c r="C567" s="116" t="s">
        <v>2376</v>
      </c>
      <c r="D567" s="43">
        <v>1</v>
      </c>
      <c r="E567" s="43" t="s">
        <v>2369</v>
      </c>
      <c r="F567" s="38">
        <v>190</v>
      </c>
    </row>
    <row r="568" spans="2:6" ht="15" x14ac:dyDescent="0.2">
      <c r="B568" s="115"/>
      <c r="C568" s="116"/>
      <c r="D568" s="43">
        <v>2</v>
      </c>
      <c r="E568" s="43" t="s">
        <v>2370</v>
      </c>
      <c r="F568" s="38">
        <v>38</v>
      </c>
    </row>
    <row r="569" spans="2:6" ht="15" x14ac:dyDescent="0.2">
      <c r="B569" s="115"/>
      <c r="C569" s="116"/>
      <c r="D569" s="43">
        <v>3</v>
      </c>
      <c r="E569" s="43" t="s">
        <v>2371</v>
      </c>
      <c r="F569" s="38">
        <v>406</v>
      </c>
    </row>
    <row r="570" spans="2:6" ht="15" x14ac:dyDescent="0.2">
      <c r="B570" s="115"/>
      <c r="C570" s="116"/>
      <c r="D570" s="43">
        <v>4</v>
      </c>
      <c r="E570" s="43" t="s">
        <v>2372</v>
      </c>
      <c r="F570" s="38">
        <v>34</v>
      </c>
    </row>
    <row r="571" spans="2:6" ht="15" x14ac:dyDescent="0.2">
      <c r="B571" s="115"/>
      <c r="C571" s="116"/>
      <c r="D571" s="43">
        <v>5</v>
      </c>
      <c r="E571" s="43" t="s">
        <v>1302</v>
      </c>
      <c r="F571" s="38">
        <v>121</v>
      </c>
    </row>
    <row r="572" spans="2:6" ht="15" x14ac:dyDescent="0.2">
      <c r="B572" s="115"/>
      <c r="C572" s="116"/>
      <c r="D572" s="43">
        <v>9</v>
      </c>
      <c r="E572" s="43" t="s">
        <v>189</v>
      </c>
      <c r="F572" s="38">
        <v>23</v>
      </c>
    </row>
    <row r="573" spans="2:6" ht="15" x14ac:dyDescent="0.2">
      <c r="B573" s="115" t="s">
        <v>2377</v>
      </c>
      <c r="C573" s="116" t="s">
        <v>2378</v>
      </c>
      <c r="D573" s="43">
        <v>1</v>
      </c>
      <c r="E573" s="43" t="s">
        <v>2379</v>
      </c>
      <c r="F573" s="38">
        <v>603</v>
      </c>
    </row>
    <row r="574" spans="2:6" ht="15" x14ac:dyDescent="0.2">
      <c r="B574" s="115"/>
      <c r="C574" s="116"/>
      <c r="D574" s="43">
        <v>2</v>
      </c>
      <c r="E574" s="43" t="s">
        <v>2380</v>
      </c>
      <c r="F574" s="38">
        <v>4395</v>
      </c>
    </row>
    <row r="575" spans="2:6" ht="15" x14ac:dyDescent="0.2">
      <c r="B575" s="115"/>
      <c r="C575" s="116"/>
      <c r="D575" s="43">
        <v>3</v>
      </c>
      <c r="E575" s="43" t="s">
        <v>2381</v>
      </c>
      <c r="F575" s="38">
        <v>194830</v>
      </c>
    </row>
    <row r="576" spans="2:6" ht="15" x14ac:dyDescent="0.2">
      <c r="B576" s="115"/>
      <c r="C576" s="116"/>
      <c r="D576" s="43">
        <v>9</v>
      </c>
      <c r="E576" s="43" t="s">
        <v>189</v>
      </c>
      <c r="F576" s="38">
        <v>318</v>
      </c>
    </row>
    <row r="577" spans="2:6" ht="15" x14ac:dyDescent="0.2">
      <c r="B577" s="115" t="s">
        <v>2382</v>
      </c>
      <c r="C577" s="116" t="s">
        <v>2383</v>
      </c>
      <c r="D577" s="43">
        <v>1</v>
      </c>
      <c r="E577" s="43" t="s">
        <v>2379</v>
      </c>
      <c r="F577" s="38">
        <v>909</v>
      </c>
    </row>
    <row r="578" spans="2:6" ht="15" x14ac:dyDescent="0.2">
      <c r="B578" s="115"/>
      <c r="C578" s="116"/>
      <c r="D578" s="43">
        <v>2</v>
      </c>
      <c r="E578" s="43" t="s">
        <v>2380</v>
      </c>
      <c r="F578" s="38">
        <v>5792</v>
      </c>
    </row>
    <row r="579" spans="2:6" ht="15" x14ac:dyDescent="0.2">
      <c r="B579" s="115"/>
      <c r="C579" s="116"/>
      <c r="D579" s="43">
        <v>3</v>
      </c>
      <c r="E579" s="43" t="s">
        <v>2381</v>
      </c>
      <c r="F579" s="38">
        <v>193125</v>
      </c>
    </row>
    <row r="580" spans="2:6" ht="15" x14ac:dyDescent="0.2">
      <c r="B580" s="115"/>
      <c r="C580" s="116"/>
      <c r="D580" s="43">
        <v>9</v>
      </c>
      <c r="E580" s="43" t="s">
        <v>189</v>
      </c>
      <c r="F580" s="38">
        <v>320</v>
      </c>
    </row>
    <row r="581" spans="2:6" ht="15" x14ac:dyDescent="0.2">
      <c r="B581" s="115" t="s">
        <v>2384</v>
      </c>
      <c r="C581" s="116" t="s">
        <v>2385</v>
      </c>
      <c r="D581" s="43">
        <v>1</v>
      </c>
      <c r="E581" s="43" t="s">
        <v>2379</v>
      </c>
      <c r="F581" s="38">
        <v>1987</v>
      </c>
    </row>
    <row r="582" spans="2:6" ht="15" x14ac:dyDescent="0.2">
      <c r="B582" s="115"/>
      <c r="C582" s="116"/>
      <c r="D582" s="43">
        <v>2</v>
      </c>
      <c r="E582" s="43" t="s">
        <v>2380</v>
      </c>
      <c r="F582" s="38">
        <v>4936</v>
      </c>
    </row>
    <row r="583" spans="2:6" ht="15" x14ac:dyDescent="0.2">
      <c r="B583" s="115"/>
      <c r="C583" s="116"/>
      <c r="D583" s="43">
        <v>3</v>
      </c>
      <c r="E583" s="43" t="s">
        <v>2381</v>
      </c>
      <c r="F583" s="38">
        <v>192909</v>
      </c>
    </row>
    <row r="584" spans="2:6" ht="15" x14ac:dyDescent="0.2">
      <c r="B584" s="115"/>
      <c r="C584" s="116"/>
      <c r="D584" s="43">
        <v>9</v>
      </c>
      <c r="E584" s="43" t="s">
        <v>189</v>
      </c>
      <c r="F584" s="38">
        <v>314</v>
      </c>
    </row>
    <row r="585" spans="2:6" ht="15" x14ac:dyDescent="0.2">
      <c r="B585" s="115" t="s">
        <v>2386</v>
      </c>
      <c r="C585" s="116" t="s">
        <v>2387</v>
      </c>
      <c r="D585" s="43">
        <v>1</v>
      </c>
      <c r="E585" s="43" t="s">
        <v>2379</v>
      </c>
      <c r="F585" s="38">
        <v>841</v>
      </c>
    </row>
    <row r="586" spans="2:6" ht="15" x14ac:dyDescent="0.2">
      <c r="B586" s="115"/>
      <c r="C586" s="116"/>
      <c r="D586" s="43">
        <v>2</v>
      </c>
      <c r="E586" s="43" t="s">
        <v>2380</v>
      </c>
      <c r="F586" s="38">
        <v>4739</v>
      </c>
    </row>
    <row r="587" spans="2:6" ht="15" x14ac:dyDescent="0.2">
      <c r="B587" s="115"/>
      <c r="C587" s="116"/>
      <c r="D587" s="43">
        <v>3</v>
      </c>
      <c r="E587" s="43" t="s">
        <v>2381</v>
      </c>
      <c r="F587" s="38">
        <v>194253</v>
      </c>
    </row>
    <row r="588" spans="2:6" ht="15" x14ac:dyDescent="0.2">
      <c r="B588" s="115"/>
      <c r="C588" s="116"/>
      <c r="D588" s="43">
        <v>9</v>
      </c>
      <c r="E588" s="43" t="s">
        <v>189</v>
      </c>
      <c r="F588" s="38">
        <v>313</v>
      </c>
    </row>
    <row r="589" spans="2:6" ht="15" x14ac:dyDescent="0.2">
      <c r="B589" s="115" t="s">
        <v>2388</v>
      </c>
      <c r="C589" s="116" t="s">
        <v>2389</v>
      </c>
      <c r="D589" s="43">
        <v>1</v>
      </c>
      <c r="E589" s="43" t="s">
        <v>2379</v>
      </c>
      <c r="F589" s="38">
        <v>1015</v>
      </c>
    </row>
    <row r="590" spans="2:6" ht="15" x14ac:dyDescent="0.2">
      <c r="B590" s="115"/>
      <c r="C590" s="116"/>
      <c r="D590" s="43">
        <v>2</v>
      </c>
      <c r="E590" s="43" t="s">
        <v>2380</v>
      </c>
      <c r="F590" s="38">
        <v>5116</v>
      </c>
    </row>
    <row r="591" spans="2:6" ht="15" x14ac:dyDescent="0.2">
      <c r="B591" s="115"/>
      <c r="C591" s="116"/>
      <c r="D591" s="43">
        <v>3</v>
      </c>
      <c r="E591" s="43" t="s">
        <v>2381</v>
      </c>
      <c r="F591" s="38">
        <v>193699</v>
      </c>
    </row>
    <row r="592" spans="2:6" ht="15" x14ac:dyDescent="0.2">
      <c r="B592" s="115"/>
      <c r="C592" s="116"/>
      <c r="D592" s="43">
        <v>9</v>
      </c>
      <c r="E592" s="43" t="s">
        <v>189</v>
      </c>
      <c r="F592" s="38">
        <v>316</v>
      </c>
    </row>
    <row r="593" spans="2:6" ht="15" x14ac:dyDescent="0.2">
      <c r="B593" s="115" t="s">
        <v>2390</v>
      </c>
      <c r="C593" s="116" t="s">
        <v>2391</v>
      </c>
      <c r="D593" s="43">
        <v>1</v>
      </c>
      <c r="E593" s="43" t="s">
        <v>2379</v>
      </c>
      <c r="F593" s="38">
        <v>846</v>
      </c>
    </row>
    <row r="594" spans="2:6" ht="15" x14ac:dyDescent="0.2">
      <c r="B594" s="115"/>
      <c r="C594" s="116"/>
      <c r="D594" s="43">
        <v>2</v>
      </c>
      <c r="E594" s="43" t="s">
        <v>2380</v>
      </c>
      <c r="F594" s="38">
        <v>5299</v>
      </c>
    </row>
    <row r="595" spans="2:6" ht="15" x14ac:dyDescent="0.2">
      <c r="B595" s="115"/>
      <c r="C595" s="116"/>
      <c r="D595" s="43">
        <v>3</v>
      </c>
      <c r="E595" s="43" t="s">
        <v>2381</v>
      </c>
      <c r="F595" s="38">
        <v>193676</v>
      </c>
    </row>
    <row r="596" spans="2:6" ht="15" x14ac:dyDescent="0.2">
      <c r="B596" s="115"/>
      <c r="C596" s="116"/>
      <c r="D596" s="43">
        <v>9</v>
      </c>
      <c r="E596" s="43" t="s">
        <v>189</v>
      </c>
      <c r="F596" s="38">
        <v>325</v>
      </c>
    </row>
    <row r="597" spans="2:6" ht="15" x14ac:dyDescent="0.2">
      <c r="B597" s="115" t="s">
        <v>2392</v>
      </c>
      <c r="C597" s="116" t="s">
        <v>2393</v>
      </c>
      <c r="D597" s="43">
        <v>1</v>
      </c>
      <c r="E597" s="43" t="s">
        <v>231</v>
      </c>
      <c r="F597" s="38">
        <v>13526</v>
      </c>
    </row>
    <row r="598" spans="2:6" ht="15" x14ac:dyDescent="0.2">
      <c r="B598" s="115"/>
      <c r="C598" s="116"/>
      <c r="D598" s="43">
        <v>2</v>
      </c>
      <c r="E598" s="43" t="s">
        <v>232</v>
      </c>
      <c r="F598" s="38">
        <v>186103</v>
      </c>
    </row>
    <row r="599" spans="2:6" ht="15" x14ac:dyDescent="0.2">
      <c r="B599" s="115"/>
      <c r="C599" s="116"/>
      <c r="D599" s="43">
        <v>9</v>
      </c>
      <c r="E599" s="43" t="s">
        <v>2018</v>
      </c>
      <c r="F599" s="38">
        <v>517</v>
      </c>
    </row>
    <row r="600" spans="2:6" ht="15" x14ac:dyDescent="0.2">
      <c r="B600" s="115" t="s">
        <v>2394</v>
      </c>
      <c r="C600" s="116" t="s">
        <v>2395</v>
      </c>
      <c r="D600" s="43">
        <v>1</v>
      </c>
      <c r="E600" s="43" t="s">
        <v>231</v>
      </c>
      <c r="F600" s="38">
        <v>8044</v>
      </c>
    </row>
    <row r="601" spans="2:6" ht="15" x14ac:dyDescent="0.2">
      <c r="B601" s="115"/>
      <c r="C601" s="116"/>
      <c r="D601" s="43">
        <v>2</v>
      </c>
      <c r="E601" s="43" t="s">
        <v>232</v>
      </c>
      <c r="F601" s="38">
        <v>191515</v>
      </c>
    </row>
    <row r="602" spans="2:6" ht="15" x14ac:dyDescent="0.2">
      <c r="B602" s="115"/>
      <c r="C602" s="116"/>
      <c r="D602" s="43">
        <v>9</v>
      </c>
      <c r="E602" s="43" t="s">
        <v>2018</v>
      </c>
      <c r="F602" s="38">
        <v>587</v>
      </c>
    </row>
    <row r="603" spans="2:6" ht="15" x14ac:dyDescent="0.2">
      <c r="B603" s="115" t="s">
        <v>2396</v>
      </c>
      <c r="C603" s="116" t="s">
        <v>2397</v>
      </c>
      <c r="D603" s="43">
        <v>1</v>
      </c>
      <c r="E603" s="43" t="s">
        <v>231</v>
      </c>
      <c r="F603" s="38">
        <v>3468</v>
      </c>
    </row>
    <row r="604" spans="2:6" ht="15" x14ac:dyDescent="0.2">
      <c r="B604" s="115"/>
      <c r="C604" s="116"/>
      <c r="D604" s="43">
        <v>2</v>
      </c>
      <c r="E604" s="43" t="s">
        <v>232</v>
      </c>
      <c r="F604" s="38">
        <v>196129</v>
      </c>
    </row>
    <row r="605" spans="2:6" ht="15" x14ac:dyDescent="0.2">
      <c r="B605" s="115"/>
      <c r="C605" s="116"/>
      <c r="D605" s="43">
        <v>9</v>
      </c>
      <c r="E605" s="43" t="s">
        <v>2018</v>
      </c>
      <c r="F605" s="38">
        <v>549</v>
      </c>
    </row>
    <row r="606" spans="2:6" ht="15" x14ac:dyDescent="0.2">
      <c r="B606" s="115" t="s">
        <v>2398</v>
      </c>
      <c r="C606" s="116" t="s">
        <v>2399</v>
      </c>
      <c r="D606" s="43">
        <v>1</v>
      </c>
      <c r="E606" s="43" t="s">
        <v>231</v>
      </c>
      <c r="F606" s="38">
        <v>4267</v>
      </c>
    </row>
    <row r="607" spans="2:6" ht="15" x14ac:dyDescent="0.2">
      <c r="B607" s="115"/>
      <c r="C607" s="116"/>
      <c r="D607" s="43">
        <v>2</v>
      </c>
      <c r="E607" s="43" t="s">
        <v>232</v>
      </c>
      <c r="F607" s="38">
        <v>195329</v>
      </c>
    </row>
    <row r="608" spans="2:6" ht="15" x14ac:dyDescent="0.2">
      <c r="B608" s="115"/>
      <c r="C608" s="116"/>
      <c r="D608" s="43">
        <v>9</v>
      </c>
      <c r="E608" s="43" t="s">
        <v>2018</v>
      </c>
      <c r="F608" s="38">
        <v>550</v>
      </c>
    </row>
    <row r="609" spans="2:6" ht="15" x14ac:dyDescent="0.2">
      <c r="B609" s="115" t="s">
        <v>2400</v>
      </c>
      <c r="C609" s="116" t="s">
        <v>2401</v>
      </c>
      <c r="D609" s="43">
        <v>1</v>
      </c>
      <c r="E609" s="43" t="s">
        <v>231</v>
      </c>
      <c r="F609" s="38">
        <v>6576</v>
      </c>
    </row>
    <row r="610" spans="2:6" ht="15" x14ac:dyDescent="0.2">
      <c r="B610" s="115"/>
      <c r="C610" s="116"/>
      <c r="D610" s="43">
        <v>2</v>
      </c>
      <c r="E610" s="43" t="s">
        <v>232</v>
      </c>
      <c r="F610" s="38">
        <v>192974</v>
      </c>
    </row>
    <row r="611" spans="2:6" ht="15" x14ac:dyDescent="0.2">
      <c r="B611" s="115"/>
      <c r="C611" s="116"/>
      <c r="D611" s="43">
        <v>9</v>
      </c>
      <c r="E611" s="43" t="s">
        <v>2018</v>
      </c>
      <c r="F611" s="38">
        <v>596</v>
      </c>
    </row>
    <row r="612" spans="2:6" ht="15" x14ac:dyDescent="0.2">
      <c r="B612" s="115" t="s">
        <v>2402</v>
      </c>
      <c r="C612" s="116" t="s">
        <v>2403</v>
      </c>
      <c r="D612" s="43">
        <v>1</v>
      </c>
      <c r="E612" s="43" t="s">
        <v>231</v>
      </c>
      <c r="F612" s="38">
        <v>5338</v>
      </c>
    </row>
    <row r="613" spans="2:6" ht="15" x14ac:dyDescent="0.2">
      <c r="B613" s="115"/>
      <c r="C613" s="116"/>
      <c r="D613" s="43">
        <v>2</v>
      </c>
      <c r="E613" s="43" t="s">
        <v>232</v>
      </c>
      <c r="F613" s="38">
        <v>194236</v>
      </c>
    </row>
    <row r="614" spans="2:6" ht="15" x14ac:dyDescent="0.2">
      <c r="B614" s="115"/>
      <c r="C614" s="116"/>
      <c r="D614" s="43">
        <v>9</v>
      </c>
      <c r="E614" s="43" t="s">
        <v>2018</v>
      </c>
      <c r="F614" s="38">
        <v>572</v>
      </c>
    </row>
    <row r="615" spans="2:6" ht="15" x14ac:dyDescent="0.2">
      <c r="B615" s="115" t="s">
        <v>2404</v>
      </c>
      <c r="C615" s="116" t="s">
        <v>2405</v>
      </c>
      <c r="D615" s="43">
        <v>1</v>
      </c>
      <c r="E615" s="43" t="s">
        <v>231</v>
      </c>
      <c r="F615" s="38">
        <v>4834</v>
      </c>
    </row>
    <row r="616" spans="2:6" ht="15" x14ac:dyDescent="0.2">
      <c r="B616" s="115"/>
      <c r="C616" s="116"/>
      <c r="D616" s="43">
        <v>2</v>
      </c>
      <c r="E616" s="43" t="s">
        <v>232</v>
      </c>
      <c r="F616" s="38">
        <v>194722</v>
      </c>
    </row>
    <row r="617" spans="2:6" ht="15" x14ac:dyDescent="0.2">
      <c r="B617" s="115"/>
      <c r="C617" s="116"/>
      <c r="D617" s="43">
        <v>9</v>
      </c>
      <c r="E617" s="43" t="s">
        <v>2018</v>
      </c>
      <c r="F617" s="38">
        <v>590</v>
      </c>
    </row>
    <row r="618" spans="2:6" ht="15" x14ac:dyDescent="0.2">
      <c r="B618" s="115" t="s">
        <v>2406</v>
      </c>
      <c r="C618" s="116" t="s">
        <v>2407</v>
      </c>
      <c r="D618" s="43">
        <v>1</v>
      </c>
      <c r="E618" s="43" t="s">
        <v>2379</v>
      </c>
      <c r="F618" s="38">
        <v>2380</v>
      </c>
    </row>
    <row r="619" spans="2:6" ht="15" x14ac:dyDescent="0.2">
      <c r="B619" s="115"/>
      <c r="C619" s="116"/>
      <c r="D619" s="43">
        <v>2</v>
      </c>
      <c r="E619" s="43" t="s">
        <v>2380</v>
      </c>
      <c r="F619" s="38">
        <v>6388</v>
      </c>
    </row>
    <row r="620" spans="2:6" ht="30" x14ac:dyDescent="0.2">
      <c r="B620" s="115"/>
      <c r="C620" s="116"/>
      <c r="D620" s="43">
        <v>3</v>
      </c>
      <c r="E620" s="43" t="s">
        <v>2408</v>
      </c>
      <c r="F620" s="38">
        <v>683</v>
      </c>
    </row>
    <row r="621" spans="2:6" ht="15" x14ac:dyDescent="0.2">
      <c r="B621" s="115"/>
      <c r="C621" s="116"/>
      <c r="D621" s="43">
        <v>4</v>
      </c>
      <c r="E621" s="43" t="s">
        <v>2381</v>
      </c>
      <c r="F621" s="38">
        <v>162564</v>
      </c>
    </row>
    <row r="622" spans="2:6" ht="15" x14ac:dyDescent="0.2">
      <c r="B622" s="115"/>
      <c r="C622" s="116"/>
      <c r="D622" s="43">
        <v>9</v>
      </c>
      <c r="E622" s="43" t="s">
        <v>189</v>
      </c>
      <c r="F622" s="38">
        <v>315</v>
      </c>
    </row>
    <row r="623" spans="2:6" ht="15" x14ac:dyDescent="0.2">
      <c r="B623" s="115" t="s">
        <v>2409</v>
      </c>
      <c r="C623" s="116" t="s">
        <v>2410</v>
      </c>
      <c r="D623" s="43">
        <v>1</v>
      </c>
      <c r="E623" s="43" t="s">
        <v>2379</v>
      </c>
      <c r="F623" s="38">
        <v>2077</v>
      </c>
    </row>
    <row r="624" spans="2:6" ht="15" x14ac:dyDescent="0.2">
      <c r="B624" s="115"/>
      <c r="C624" s="116"/>
      <c r="D624" s="43">
        <v>2</v>
      </c>
      <c r="E624" s="43" t="s">
        <v>2380</v>
      </c>
      <c r="F624" s="38">
        <v>7066</v>
      </c>
    </row>
    <row r="625" spans="2:6" ht="30" x14ac:dyDescent="0.2">
      <c r="B625" s="115"/>
      <c r="C625" s="116"/>
      <c r="D625" s="43">
        <v>3</v>
      </c>
      <c r="E625" s="43" t="s">
        <v>2408</v>
      </c>
      <c r="F625" s="38">
        <v>779</v>
      </c>
    </row>
    <row r="626" spans="2:6" ht="15" x14ac:dyDescent="0.2">
      <c r="B626" s="115"/>
      <c r="C626" s="116"/>
      <c r="D626" s="43">
        <v>4</v>
      </c>
      <c r="E626" s="43" t="s">
        <v>2381</v>
      </c>
      <c r="F626" s="38">
        <v>162074</v>
      </c>
    </row>
    <row r="627" spans="2:6" ht="15" x14ac:dyDescent="0.2">
      <c r="B627" s="115"/>
      <c r="C627" s="116"/>
      <c r="D627" s="43">
        <v>9</v>
      </c>
      <c r="E627" s="43" t="s">
        <v>189</v>
      </c>
      <c r="F627" s="38">
        <v>334</v>
      </c>
    </row>
    <row r="628" spans="2:6" ht="15" x14ac:dyDescent="0.2">
      <c r="B628" s="115" t="s">
        <v>2411</v>
      </c>
      <c r="C628" s="116" t="s">
        <v>2412</v>
      </c>
      <c r="D628" s="43">
        <v>1</v>
      </c>
      <c r="E628" s="43" t="s">
        <v>2379</v>
      </c>
      <c r="F628" s="38">
        <v>1964</v>
      </c>
    </row>
    <row r="629" spans="2:6" ht="15" x14ac:dyDescent="0.2">
      <c r="B629" s="115"/>
      <c r="C629" s="116"/>
      <c r="D629" s="43">
        <v>2</v>
      </c>
      <c r="E629" s="43" t="s">
        <v>2380</v>
      </c>
      <c r="F629" s="38">
        <v>5538</v>
      </c>
    </row>
    <row r="630" spans="2:6" ht="30" x14ac:dyDescent="0.2">
      <c r="B630" s="115"/>
      <c r="C630" s="116"/>
      <c r="D630" s="43">
        <v>3</v>
      </c>
      <c r="E630" s="43" t="s">
        <v>2408</v>
      </c>
      <c r="F630" s="38">
        <v>949</v>
      </c>
    </row>
    <row r="631" spans="2:6" ht="15" x14ac:dyDescent="0.2">
      <c r="B631" s="115"/>
      <c r="C631" s="116"/>
      <c r="D631" s="43">
        <v>4</v>
      </c>
      <c r="E631" s="43" t="s">
        <v>2381</v>
      </c>
      <c r="F631" s="38">
        <v>163525</v>
      </c>
    </row>
    <row r="632" spans="2:6" ht="15" x14ac:dyDescent="0.2">
      <c r="B632" s="115"/>
      <c r="C632" s="116"/>
      <c r="D632" s="43">
        <v>9</v>
      </c>
      <c r="E632" s="43" t="s">
        <v>189</v>
      </c>
      <c r="F632" s="38">
        <v>354</v>
      </c>
    </row>
    <row r="633" spans="2:6" ht="15" x14ac:dyDescent="0.2">
      <c r="B633" s="115" t="s">
        <v>2413</v>
      </c>
      <c r="C633" s="116" t="s">
        <v>2414</v>
      </c>
      <c r="D633" s="43">
        <v>1</v>
      </c>
      <c r="E633" s="43" t="s">
        <v>231</v>
      </c>
      <c r="F633" s="38">
        <v>7467</v>
      </c>
    </row>
    <row r="634" spans="2:6" ht="15" x14ac:dyDescent="0.2">
      <c r="B634" s="115"/>
      <c r="C634" s="116"/>
      <c r="D634" s="43">
        <v>2</v>
      </c>
      <c r="E634" s="43" t="s">
        <v>232</v>
      </c>
      <c r="F634" s="38">
        <v>151870</v>
      </c>
    </row>
    <row r="635" spans="2:6" ht="15" x14ac:dyDescent="0.2">
      <c r="B635" s="115"/>
      <c r="C635" s="116"/>
      <c r="D635" s="43">
        <v>7</v>
      </c>
      <c r="E635" s="43" t="s">
        <v>2415</v>
      </c>
      <c r="F635" s="38">
        <v>12384</v>
      </c>
    </row>
    <row r="636" spans="2:6" ht="15" x14ac:dyDescent="0.2">
      <c r="B636" s="115"/>
      <c r="C636" s="116"/>
      <c r="D636" s="43">
        <v>9</v>
      </c>
      <c r="E636" s="43" t="s">
        <v>2018</v>
      </c>
      <c r="F636" s="38">
        <v>609</v>
      </c>
    </row>
    <row r="637" spans="2:6" ht="15" x14ac:dyDescent="0.2">
      <c r="B637" s="115" t="s">
        <v>2416</v>
      </c>
      <c r="C637" s="116" t="s">
        <v>2417</v>
      </c>
      <c r="D637" s="43">
        <v>1</v>
      </c>
      <c r="E637" s="43" t="s">
        <v>231</v>
      </c>
      <c r="F637" s="38">
        <v>22153</v>
      </c>
    </row>
    <row r="638" spans="2:6" ht="15" x14ac:dyDescent="0.2">
      <c r="B638" s="115"/>
      <c r="C638" s="116"/>
      <c r="D638" s="43">
        <v>2</v>
      </c>
      <c r="E638" s="43" t="s">
        <v>232</v>
      </c>
      <c r="F638" s="38">
        <v>137261</v>
      </c>
    </row>
    <row r="639" spans="2:6" ht="15" x14ac:dyDescent="0.2">
      <c r="B639" s="115"/>
      <c r="C639" s="116"/>
      <c r="D639" s="43">
        <v>7</v>
      </c>
      <c r="E639" s="43" t="s">
        <v>2415</v>
      </c>
      <c r="F639" s="38">
        <v>12240</v>
      </c>
    </row>
    <row r="640" spans="2:6" ht="15" x14ac:dyDescent="0.2">
      <c r="B640" s="115"/>
      <c r="C640" s="116"/>
      <c r="D640" s="43">
        <v>9</v>
      </c>
      <c r="E640" s="43" t="s">
        <v>2018</v>
      </c>
      <c r="F640" s="38">
        <v>676</v>
      </c>
    </row>
    <row r="641" spans="2:6" ht="15" x14ac:dyDescent="0.2">
      <c r="B641" s="115" t="s">
        <v>2418</v>
      </c>
      <c r="C641" s="116" t="s">
        <v>2419</v>
      </c>
      <c r="D641" s="43">
        <v>1</v>
      </c>
      <c r="E641" s="43" t="s">
        <v>231</v>
      </c>
      <c r="F641" s="38">
        <v>16062</v>
      </c>
    </row>
    <row r="642" spans="2:6" ht="15" x14ac:dyDescent="0.2">
      <c r="B642" s="115"/>
      <c r="C642" s="116"/>
      <c r="D642" s="43">
        <v>2</v>
      </c>
      <c r="E642" s="43" t="s">
        <v>232</v>
      </c>
      <c r="F642" s="38">
        <v>143201</v>
      </c>
    </row>
    <row r="643" spans="2:6" ht="15" x14ac:dyDescent="0.2">
      <c r="B643" s="115"/>
      <c r="C643" s="116"/>
      <c r="D643" s="43">
        <v>7</v>
      </c>
      <c r="E643" s="43" t="s">
        <v>2415</v>
      </c>
      <c r="F643" s="38">
        <v>12388</v>
      </c>
    </row>
    <row r="644" spans="2:6" ht="15" x14ac:dyDescent="0.2">
      <c r="B644" s="115"/>
      <c r="C644" s="116"/>
      <c r="D644" s="43">
        <v>9</v>
      </c>
      <c r="E644" s="43" t="s">
        <v>2018</v>
      </c>
      <c r="F644" s="38">
        <v>679</v>
      </c>
    </row>
    <row r="645" spans="2:6" ht="15" x14ac:dyDescent="0.2">
      <c r="B645" s="115" t="s">
        <v>2420</v>
      </c>
      <c r="C645" s="116" t="s">
        <v>2421</v>
      </c>
      <c r="D645" s="43">
        <v>1</v>
      </c>
      <c r="E645" s="43" t="s">
        <v>231</v>
      </c>
      <c r="F645" s="38">
        <v>6940</v>
      </c>
    </row>
    <row r="646" spans="2:6" ht="15" x14ac:dyDescent="0.2">
      <c r="B646" s="115"/>
      <c r="C646" s="116"/>
      <c r="D646" s="43">
        <v>2</v>
      </c>
      <c r="E646" s="43" t="s">
        <v>232</v>
      </c>
      <c r="F646" s="38">
        <v>151726</v>
      </c>
    </row>
    <row r="647" spans="2:6" ht="15" x14ac:dyDescent="0.2">
      <c r="B647" s="115"/>
      <c r="C647" s="116"/>
      <c r="D647" s="43">
        <v>7</v>
      </c>
      <c r="E647" s="43" t="s">
        <v>2415</v>
      </c>
      <c r="F647" s="38">
        <v>12978</v>
      </c>
    </row>
    <row r="648" spans="2:6" ht="15" x14ac:dyDescent="0.2">
      <c r="B648" s="115"/>
      <c r="C648" s="116"/>
      <c r="D648" s="43">
        <v>9</v>
      </c>
      <c r="E648" s="43" t="s">
        <v>2018</v>
      </c>
      <c r="F648" s="38">
        <v>686</v>
      </c>
    </row>
    <row r="649" spans="2:6" ht="15" x14ac:dyDescent="0.2">
      <c r="B649" s="115" t="s">
        <v>2422</v>
      </c>
      <c r="C649" s="116" t="s">
        <v>2423</v>
      </c>
      <c r="D649" s="43">
        <v>1</v>
      </c>
      <c r="E649" s="43" t="s">
        <v>231</v>
      </c>
      <c r="F649" s="38">
        <v>8661</v>
      </c>
    </row>
    <row r="650" spans="2:6" ht="15" x14ac:dyDescent="0.2">
      <c r="B650" s="115"/>
      <c r="C650" s="116"/>
      <c r="D650" s="43">
        <v>2</v>
      </c>
      <c r="E650" s="43" t="s">
        <v>232</v>
      </c>
      <c r="F650" s="38">
        <v>149549</v>
      </c>
    </row>
    <row r="651" spans="2:6" ht="15" x14ac:dyDescent="0.2">
      <c r="B651" s="115"/>
      <c r="C651" s="116"/>
      <c r="D651" s="43">
        <v>7</v>
      </c>
      <c r="E651" s="43" t="s">
        <v>2415</v>
      </c>
      <c r="F651" s="38">
        <v>13367</v>
      </c>
    </row>
    <row r="652" spans="2:6" ht="15" x14ac:dyDescent="0.2">
      <c r="B652" s="115"/>
      <c r="C652" s="116"/>
      <c r="D652" s="43">
        <v>9</v>
      </c>
      <c r="E652" s="43" t="s">
        <v>2018</v>
      </c>
      <c r="F652" s="38">
        <v>753</v>
      </c>
    </row>
    <row r="653" spans="2:6" ht="15" x14ac:dyDescent="0.2">
      <c r="B653" s="115" t="s">
        <v>2424</v>
      </c>
      <c r="C653" s="116" t="s">
        <v>2425</v>
      </c>
      <c r="D653" s="43">
        <v>1</v>
      </c>
      <c r="E653" s="43" t="s">
        <v>799</v>
      </c>
      <c r="F653" s="38">
        <v>86053</v>
      </c>
    </row>
    <row r="654" spans="2:6" ht="15" x14ac:dyDescent="0.2">
      <c r="B654" s="115"/>
      <c r="C654" s="116"/>
      <c r="D654" s="43">
        <v>2</v>
      </c>
      <c r="E654" s="43" t="s">
        <v>800</v>
      </c>
      <c r="F654" s="38">
        <v>12136</v>
      </c>
    </row>
    <row r="655" spans="2:6" ht="15" x14ac:dyDescent="0.2">
      <c r="B655" s="115"/>
      <c r="C655" s="116"/>
      <c r="D655" s="43">
        <v>3</v>
      </c>
      <c r="E655" s="43" t="s">
        <v>801</v>
      </c>
      <c r="F655" s="38">
        <v>83729</v>
      </c>
    </row>
    <row r="656" spans="2:6" ht="15" x14ac:dyDescent="0.2">
      <c r="B656" s="115"/>
      <c r="C656" s="116"/>
      <c r="D656" s="43">
        <v>9</v>
      </c>
      <c r="E656" s="43" t="s">
        <v>189</v>
      </c>
      <c r="F656" s="38">
        <v>180</v>
      </c>
    </row>
  </sheetData>
  <mergeCells count="175">
    <mergeCell ref="B653:B656"/>
    <mergeCell ref="C653:C656"/>
    <mergeCell ref="B628:B632"/>
    <mergeCell ref="C628:C632"/>
    <mergeCell ref="B633:B636"/>
    <mergeCell ref="C633:C636"/>
    <mergeCell ref="B637:B640"/>
    <mergeCell ref="C637:C640"/>
    <mergeCell ref="B641:B644"/>
    <mergeCell ref="C641:C644"/>
    <mergeCell ref="B645:B648"/>
    <mergeCell ref="C645:C648"/>
    <mergeCell ref="B649:B652"/>
    <mergeCell ref="C649:C652"/>
    <mergeCell ref="B615:B617"/>
    <mergeCell ref="C615:C617"/>
    <mergeCell ref="B618:B622"/>
    <mergeCell ref="C618:C622"/>
    <mergeCell ref="B623:B627"/>
    <mergeCell ref="C623:C627"/>
    <mergeCell ref="B606:B608"/>
    <mergeCell ref="C606:C608"/>
    <mergeCell ref="B609:B611"/>
    <mergeCell ref="C609:C611"/>
    <mergeCell ref="B612:B614"/>
    <mergeCell ref="C612:C614"/>
    <mergeCell ref="B597:B599"/>
    <mergeCell ref="C597:C599"/>
    <mergeCell ref="B600:B602"/>
    <mergeCell ref="C600:C602"/>
    <mergeCell ref="B603:B605"/>
    <mergeCell ref="C603:C605"/>
    <mergeCell ref="B585:B588"/>
    <mergeCell ref="C585:C588"/>
    <mergeCell ref="B589:B592"/>
    <mergeCell ref="C589:C592"/>
    <mergeCell ref="B593:B596"/>
    <mergeCell ref="C593:C596"/>
    <mergeCell ref="B573:B576"/>
    <mergeCell ref="C573:C576"/>
    <mergeCell ref="B577:B580"/>
    <mergeCell ref="C577:C580"/>
    <mergeCell ref="B581:B584"/>
    <mergeCell ref="C581:C584"/>
    <mergeCell ref="B555:B560"/>
    <mergeCell ref="C555:C560"/>
    <mergeCell ref="B561:B566"/>
    <mergeCell ref="C561:C566"/>
    <mergeCell ref="B567:B572"/>
    <mergeCell ref="C567:C572"/>
    <mergeCell ref="B535:B542"/>
    <mergeCell ref="C535:C542"/>
    <mergeCell ref="B543:B548"/>
    <mergeCell ref="C543:C548"/>
    <mergeCell ref="B549:B554"/>
    <mergeCell ref="C549:C554"/>
    <mergeCell ref="B498:B520"/>
    <mergeCell ref="C498:C520"/>
    <mergeCell ref="B521:B523"/>
    <mergeCell ref="C521:C523"/>
    <mergeCell ref="B524:B534"/>
    <mergeCell ref="C524:C534"/>
    <mergeCell ref="B464:B473"/>
    <mergeCell ref="C464:C473"/>
    <mergeCell ref="B476:B481"/>
    <mergeCell ref="C476:C481"/>
    <mergeCell ref="B482:B497"/>
    <mergeCell ref="C482:C497"/>
    <mergeCell ref="B425:B433"/>
    <mergeCell ref="C425:C433"/>
    <mergeCell ref="B434:B445"/>
    <mergeCell ref="C434:C445"/>
    <mergeCell ref="B446:B463"/>
    <mergeCell ref="C446:C463"/>
    <mergeCell ref="B255:B269"/>
    <mergeCell ref="C255:C269"/>
    <mergeCell ref="B375:B389"/>
    <mergeCell ref="C375:C389"/>
    <mergeCell ref="B390:B404"/>
    <mergeCell ref="C390:C404"/>
    <mergeCell ref="B405:B422"/>
    <mergeCell ref="C405:C422"/>
    <mergeCell ref="B325:B339"/>
    <mergeCell ref="C325:C339"/>
    <mergeCell ref="B340:B354"/>
    <mergeCell ref="C340:C354"/>
    <mergeCell ref="B355:B372"/>
    <mergeCell ref="C355:C372"/>
    <mergeCell ref="B165:B182"/>
    <mergeCell ref="C165:C182"/>
    <mergeCell ref="B185:B199"/>
    <mergeCell ref="C185:C199"/>
    <mergeCell ref="B200:B217"/>
    <mergeCell ref="C200:C217"/>
    <mergeCell ref="B139:B142"/>
    <mergeCell ref="C139:C142"/>
    <mergeCell ref="B143:B147"/>
    <mergeCell ref="C143:C147"/>
    <mergeCell ref="B150:B164"/>
    <mergeCell ref="C150:C164"/>
    <mergeCell ref="B148:B149"/>
    <mergeCell ref="C148:C149"/>
    <mergeCell ref="B183:B184"/>
    <mergeCell ref="C183:C184"/>
    <mergeCell ref="B119:B121"/>
    <mergeCell ref="C119:C121"/>
    <mergeCell ref="B122:B135"/>
    <mergeCell ref="C122:C135"/>
    <mergeCell ref="B136:B138"/>
    <mergeCell ref="C136:C138"/>
    <mergeCell ref="B101:B108"/>
    <mergeCell ref="C101:C108"/>
    <mergeCell ref="B109:B114"/>
    <mergeCell ref="C109:C114"/>
    <mergeCell ref="B115:B118"/>
    <mergeCell ref="C115:C118"/>
    <mergeCell ref="B85:B94"/>
    <mergeCell ref="C85:C94"/>
    <mergeCell ref="B95:B97"/>
    <mergeCell ref="C95:C97"/>
    <mergeCell ref="B98:B100"/>
    <mergeCell ref="C98:C100"/>
    <mergeCell ref="B54:B66"/>
    <mergeCell ref="C54:C66"/>
    <mergeCell ref="B67:B71"/>
    <mergeCell ref="C67:C71"/>
    <mergeCell ref="B72:B84"/>
    <mergeCell ref="C72:C84"/>
    <mergeCell ref="B44:B48"/>
    <mergeCell ref="C44:C48"/>
    <mergeCell ref="B49:B53"/>
    <mergeCell ref="C49:C53"/>
    <mergeCell ref="B23:B27"/>
    <mergeCell ref="C23:C27"/>
    <mergeCell ref="B28:B30"/>
    <mergeCell ref="C28:C30"/>
    <mergeCell ref="B35:B38"/>
    <mergeCell ref="C35:C38"/>
    <mergeCell ref="E1:F1"/>
    <mergeCell ref="B9:B16"/>
    <mergeCell ref="C9:C16"/>
    <mergeCell ref="B17:B22"/>
    <mergeCell ref="C17:C22"/>
    <mergeCell ref="B4:B8"/>
    <mergeCell ref="C4:C8"/>
    <mergeCell ref="B39:B43"/>
    <mergeCell ref="C39:C43"/>
    <mergeCell ref="B31:B32"/>
    <mergeCell ref="C31:C32"/>
    <mergeCell ref="B33:B34"/>
    <mergeCell ref="C33:C34"/>
    <mergeCell ref="B423:B424"/>
    <mergeCell ref="C423:C424"/>
    <mergeCell ref="B474:B475"/>
    <mergeCell ref="C474:C475"/>
    <mergeCell ref="B218:B219"/>
    <mergeCell ref="C218:C219"/>
    <mergeCell ref="B253:B254"/>
    <mergeCell ref="C253:C254"/>
    <mergeCell ref="B288:B289"/>
    <mergeCell ref="C288:C289"/>
    <mergeCell ref="B323:B324"/>
    <mergeCell ref="C323:C324"/>
    <mergeCell ref="B373:B374"/>
    <mergeCell ref="C373:C374"/>
    <mergeCell ref="B270:B287"/>
    <mergeCell ref="C270:C287"/>
    <mergeCell ref="B290:B304"/>
    <mergeCell ref="C290:C304"/>
    <mergeCell ref="B305:B322"/>
    <mergeCell ref="C305:C322"/>
    <mergeCell ref="B220:B234"/>
    <mergeCell ref="C220:C234"/>
    <mergeCell ref="B235:B252"/>
    <mergeCell ref="C235:C252"/>
  </mergeCells>
  <hyperlinks>
    <hyperlink ref="A1" location="Índice!A1" display="Índice" xr:uid="{F4A76453-9817-4EB3-AE4F-0D8CD729579B}"/>
  </hyperlink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35587-08A8-4FDE-9DDD-FE45100FEDF9}">
  <sheetPr>
    <tabColor theme="4" tint="0.39997558519241921"/>
  </sheetPr>
  <dimension ref="A1:F1072"/>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0" bestFit="1" customWidth="1"/>
    <col min="2" max="2" width="17.7109375" style="10" customWidth="1"/>
    <col min="3" max="3" width="41.42578125" style="10" customWidth="1"/>
    <col min="4" max="4" width="23.85546875" style="10" customWidth="1"/>
    <col min="5" max="5" width="41.7109375" style="10" customWidth="1"/>
    <col min="6" max="6" width="14.28515625" style="69" customWidth="1"/>
    <col min="7" max="16384" width="11.42578125" style="10"/>
  </cols>
  <sheetData>
    <row r="1" spans="1:6" s="31" customFormat="1" ht="18.75" x14ac:dyDescent="0.3">
      <c r="A1" s="66" t="s">
        <v>1</v>
      </c>
      <c r="B1" s="67"/>
      <c r="C1" s="3" t="s">
        <v>3741</v>
      </c>
      <c r="E1" s="139" t="s">
        <v>90</v>
      </c>
      <c r="F1" s="140"/>
    </row>
    <row r="2" spans="1:6" x14ac:dyDescent="0.2">
      <c r="A2" s="68"/>
      <c r="B2" s="68"/>
    </row>
    <row r="3" spans="1:6" ht="15" x14ac:dyDescent="0.2">
      <c r="B3" s="35" t="s">
        <v>91</v>
      </c>
      <c r="C3" s="35" t="s">
        <v>92</v>
      </c>
      <c r="D3" s="35" t="s">
        <v>93</v>
      </c>
      <c r="E3" s="35" t="s">
        <v>94</v>
      </c>
      <c r="F3" s="37" t="s">
        <v>95</v>
      </c>
    </row>
    <row r="4" spans="1:6" ht="15" x14ac:dyDescent="0.2">
      <c r="B4" s="116" t="s">
        <v>2426</v>
      </c>
      <c r="C4" s="116" t="s">
        <v>2427</v>
      </c>
      <c r="D4" s="43">
        <v>1</v>
      </c>
      <c r="E4" s="43" t="s">
        <v>2428</v>
      </c>
      <c r="F4" s="47">
        <v>214273</v>
      </c>
    </row>
    <row r="5" spans="1:6" ht="15" x14ac:dyDescent="0.2">
      <c r="B5" s="116"/>
      <c r="C5" s="116"/>
      <c r="D5" s="43">
        <v>2</v>
      </c>
      <c r="E5" s="43" t="s">
        <v>2429</v>
      </c>
      <c r="F5" s="47">
        <v>1205</v>
      </c>
    </row>
    <row r="6" spans="1:6" ht="15" x14ac:dyDescent="0.2">
      <c r="B6" s="116"/>
      <c r="C6" s="116"/>
      <c r="D6" s="43">
        <v>3</v>
      </c>
      <c r="E6" s="43" t="s">
        <v>2430</v>
      </c>
      <c r="F6" s="47">
        <v>2724</v>
      </c>
    </row>
    <row r="7" spans="1:6" ht="15" x14ac:dyDescent="0.2">
      <c r="B7" s="116"/>
      <c r="C7" s="116"/>
      <c r="D7" s="43">
        <v>9</v>
      </c>
      <c r="E7" s="43" t="s">
        <v>189</v>
      </c>
      <c r="F7" s="47">
        <v>289</v>
      </c>
    </row>
    <row r="8" spans="1:6" ht="15" x14ac:dyDescent="0.2">
      <c r="B8" s="135" t="s">
        <v>2431</v>
      </c>
      <c r="C8" s="135" t="s">
        <v>2432</v>
      </c>
      <c r="D8" s="57" t="s">
        <v>211</v>
      </c>
      <c r="E8" s="57" t="s">
        <v>98</v>
      </c>
      <c r="F8" s="47">
        <v>2708</v>
      </c>
    </row>
    <row r="9" spans="1:6" ht="15" x14ac:dyDescent="0.2">
      <c r="B9" s="138"/>
      <c r="C9" s="138"/>
      <c r="D9" s="57" t="s">
        <v>211</v>
      </c>
      <c r="E9" s="57" t="s">
        <v>3731</v>
      </c>
      <c r="F9" s="47">
        <v>16</v>
      </c>
    </row>
    <row r="10" spans="1:6" ht="15" x14ac:dyDescent="0.2">
      <c r="B10" s="116" t="s">
        <v>2433</v>
      </c>
      <c r="C10" s="116" t="s">
        <v>2434</v>
      </c>
      <c r="D10" s="43">
        <v>101</v>
      </c>
      <c r="E10" s="43" t="s">
        <v>2435</v>
      </c>
      <c r="F10" s="47">
        <v>1</v>
      </c>
    </row>
    <row r="11" spans="1:6" ht="15" x14ac:dyDescent="0.2">
      <c r="B11" s="116"/>
      <c r="C11" s="116"/>
      <c r="D11" s="43">
        <v>102</v>
      </c>
      <c r="E11" s="43" t="s">
        <v>2436</v>
      </c>
      <c r="F11" s="47">
        <v>24</v>
      </c>
    </row>
    <row r="12" spans="1:6" ht="15" x14ac:dyDescent="0.2">
      <c r="B12" s="116"/>
      <c r="C12" s="116"/>
      <c r="D12" s="43">
        <v>105</v>
      </c>
      <c r="E12" s="43" t="s">
        <v>2437</v>
      </c>
      <c r="F12" s="47">
        <v>2</v>
      </c>
    </row>
    <row r="13" spans="1:6" ht="15" x14ac:dyDescent="0.2">
      <c r="B13" s="116"/>
      <c r="C13" s="116"/>
      <c r="D13" s="43">
        <v>107</v>
      </c>
      <c r="E13" s="43" t="s">
        <v>2438</v>
      </c>
      <c r="F13" s="47">
        <v>1</v>
      </c>
    </row>
    <row r="14" spans="1:6" ht="15" x14ac:dyDescent="0.2">
      <c r="B14" s="116"/>
      <c r="C14" s="116"/>
      <c r="D14" s="43">
        <v>113</v>
      </c>
      <c r="E14" s="43" t="s">
        <v>2439</v>
      </c>
      <c r="F14" s="47">
        <v>1</v>
      </c>
    </row>
    <row r="15" spans="1:6" ht="15" x14ac:dyDescent="0.2">
      <c r="B15" s="116"/>
      <c r="C15" s="116"/>
      <c r="D15" s="43">
        <v>117</v>
      </c>
      <c r="E15" s="43" t="s">
        <v>2440</v>
      </c>
      <c r="F15" s="47">
        <v>60</v>
      </c>
    </row>
    <row r="16" spans="1:6" ht="15" x14ac:dyDescent="0.2">
      <c r="B16" s="116"/>
      <c r="C16" s="116"/>
      <c r="D16" s="43">
        <v>120</v>
      </c>
      <c r="E16" s="43" t="s">
        <v>2441</v>
      </c>
      <c r="F16" s="47">
        <v>30</v>
      </c>
    </row>
    <row r="17" spans="2:6" ht="15" x14ac:dyDescent="0.2">
      <c r="B17" s="116"/>
      <c r="C17" s="116"/>
      <c r="D17" s="43">
        <v>122</v>
      </c>
      <c r="E17" s="43" t="s">
        <v>2442</v>
      </c>
      <c r="F17" s="47">
        <v>1</v>
      </c>
    </row>
    <row r="18" spans="2:6" ht="15" x14ac:dyDescent="0.2">
      <c r="B18" s="116"/>
      <c r="C18" s="116"/>
      <c r="D18" s="43">
        <v>123</v>
      </c>
      <c r="E18" s="43" t="s">
        <v>2443</v>
      </c>
      <c r="F18" s="47">
        <v>4</v>
      </c>
    </row>
    <row r="19" spans="2:6" ht="15" x14ac:dyDescent="0.2">
      <c r="B19" s="116"/>
      <c r="C19" s="116"/>
      <c r="D19" s="43">
        <v>125</v>
      </c>
      <c r="E19" s="43" t="s">
        <v>2444</v>
      </c>
      <c r="F19" s="47">
        <v>1</v>
      </c>
    </row>
    <row r="20" spans="2:6" ht="15" x14ac:dyDescent="0.2">
      <c r="B20" s="116"/>
      <c r="C20" s="116"/>
      <c r="D20" s="43">
        <v>127</v>
      </c>
      <c r="E20" s="43" t="s">
        <v>2445</v>
      </c>
      <c r="F20" s="47">
        <v>29</v>
      </c>
    </row>
    <row r="21" spans="2:6" ht="15" x14ac:dyDescent="0.2">
      <c r="B21" s="116"/>
      <c r="C21" s="116"/>
      <c r="D21" s="43">
        <v>137</v>
      </c>
      <c r="E21" s="43" t="s">
        <v>2446</v>
      </c>
      <c r="F21" s="47">
        <v>4</v>
      </c>
    </row>
    <row r="22" spans="2:6" ht="15" x14ac:dyDescent="0.2">
      <c r="B22" s="116"/>
      <c r="C22" s="116"/>
      <c r="D22" s="43">
        <v>138</v>
      </c>
      <c r="E22" s="43" t="s">
        <v>2447</v>
      </c>
      <c r="F22" s="47">
        <v>2</v>
      </c>
    </row>
    <row r="23" spans="2:6" ht="15" x14ac:dyDescent="0.2">
      <c r="B23" s="116"/>
      <c r="C23" s="116"/>
      <c r="D23" s="43">
        <v>140</v>
      </c>
      <c r="E23" s="43" t="s">
        <v>2448</v>
      </c>
      <c r="F23" s="47">
        <v>9</v>
      </c>
    </row>
    <row r="24" spans="2:6" ht="15" x14ac:dyDescent="0.2">
      <c r="B24" s="116"/>
      <c r="C24" s="116"/>
      <c r="D24" s="43">
        <v>143</v>
      </c>
      <c r="E24" s="43" t="s">
        <v>2449</v>
      </c>
      <c r="F24" s="47">
        <v>5</v>
      </c>
    </row>
    <row r="25" spans="2:6" ht="15" x14ac:dyDescent="0.2">
      <c r="B25" s="116"/>
      <c r="C25" s="116"/>
      <c r="D25" s="43">
        <v>144</v>
      </c>
      <c r="E25" s="43" t="s">
        <v>2450</v>
      </c>
      <c r="F25" s="47">
        <v>2</v>
      </c>
    </row>
    <row r="26" spans="2:6" ht="15" x14ac:dyDescent="0.2">
      <c r="B26" s="116"/>
      <c r="C26" s="116"/>
      <c r="D26" s="43">
        <v>147</v>
      </c>
      <c r="E26" s="43" t="s">
        <v>2451</v>
      </c>
      <c r="F26" s="47">
        <v>5</v>
      </c>
    </row>
    <row r="27" spans="2:6" ht="15" x14ac:dyDescent="0.2">
      <c r="B27" s="116"/>
      <c r="C27" s="116"/>
      <c r="D27" s="43">
        <v>148</v>
      </c>
      <c r="E27" s="43" t="s">
        <v>2452</v>
      </c>
      <c r="F27" s="47">
        <v>9</v>
      </c>
    </row>
    <row r="28" spans="2:6" ht="15" x14ac:dyDescent="0.2">
      <c r="B28" s="116"/>
      <c r="C28" s="116"/>
      <c r="D28" s="43">
        <v>149</v>
      </c>
      <c r="E28" s="43" t="s">
        <v>2453</v>
      </c>
      <c r="F28" s="47">
        <v>1</v>
      </c>
    </row>
    <row r="29" spans="2:6" ht="15" x14ac:dyDescent="0.2">
      <c r="B29" s="116"/>
      <c r="C29" s="116"/>
      <c r="D29" s="43">
        <v>150</v>
      </c>
      <c r="E29" s="43" t="s">
        <v>2454</v>
      </c>
      <c r="F29" s="47">
        <v>1</v>
      </c>
    </row>
    <row r="30" spans="2:6" ht="15" x14ac:dyDescent="0.2">
      <c r="B30" s="116"/>
      <c r="C30" s="116"/>
      <c r="D30" s="43">
        <v>209</v>
      </c>
      <c r="E30" s="43" t="s">
        <v>2455</v>
      </c>
      <c r="F30" s="47">
        <v>9</v>
      </c>
    </row>
    <row r="31" spans="2:6" ht="15" x14ac:dyDescent="0.2">
      <c r="B31" s="116"/>
      <c r="C31" s="116"/>
      <c r="D31" s="43">
        <v>211</v>
      </c>
      <c r="E31" s="43" t="s">
        <v>2456</v>
      </c>
      <c r="F31" s="47">
        <v>2</v>
      </c>
    </row>
    <row r="32" spans="2:6" ht="15" x14ac:dyDescent="0.2">
      <c r="B32" s="116"/>
      <c r="C32" s="116"/>
      <c r="D32" s="43">
        <v>213</v>
      </c>
      <c r="E32" s="43" t="s">
        <v>2457</v>
      </c>
      <c r="F32" s="47">
        <v>2</v>
      </c>
    </row>
    <row r="33" spans="2:6" ht="15" x14ac:dyDescent="0.2">
      <c r="B33" s="116"/>
      <c r="C33" s="116"/>
      <c r="D33" s="43">
        <v>214</v>
      </c>
      <c r="E33" s="43" t="s">
        <v>2458</v>
      </c>
      <c r="F33" s="47">
        <v>4</v>
      </c>
    </row>
    <row r="34" spans="2:6" ht="15" x14ac:dyDescent="0.2">
      <c r="B34" s="116"/>
      <c r="C34" s="116"/>
      <c r="D34" s="43">
        <v>215</v>
      </c>
      <c r="E34" s="43" t="s">
        <v>2459</v>
      </c>
      <c r="F34" s="47">
        <v>1</v>
      </c>
    </row>
    <row r="35" spans="2:6" ht="15" x14ac:dyDescent="0.2">
      <c r="B35" s="116"/>
      <c r="C35" s="116"/>
      <c r="D35" s="43">
        <v>218</v>
      </c>
      <c r="E35" s="43" t="s">
        <v>2460</v>
      </c>
      <c r="F35" s="47">
        <v>1</v>
      </c>
    </row>
    <row r="36" spans="2:6" ht="15" x14ac:dyDescent="0.2">
      <c r="B36" s="116"/>
      <c r="C36" s="116"/>
      <c r="D36" s="43">
        <v>219</v>
      </c>
      <c r="E36" s="43" t="s">
        <v>2461</v>
      </c>
      <c r="F36" s="47">
        <v>2</v>
      </c>
    </row>
    <row r="37" spans="2:6" ht="15" x14ac:dyDescent="0.2">
      <c r="B37" s="116"/>
      <c r="C37" s="116"/>
      <c r="D37" s="43">
        <v>220</v>
      </c>
      <c r="E37" s="43" t="s">
        <v>2462</v>
      </c>
      <c r="F37" s="47">
        <v>1</v>
      </c>
    </row>
    <row r="38" spans="2:6" ht="15" x14ac:dyDescent="0.2">
      <c r="B38" s="116"/>
      <c r="C38" s="116"/>
      <c r="D38" s="43">
        <v>222</v>
      </c>
      <c r="E38" s="43" t="s">
        <v>2463</v>
      </c>
      <c r="F38" s="47">
        <v>1</v>
      </c>
    </row>
    <row r="39" spans="2:6" ht="15" x14ac:dyDescent="0.2">
      <c r="B39" s="116"/>
      <c r="C39" s="116"/>
      <c r="D39" s="43">
        <v>224</v>
      </c>
      <c r="E39" s="43" t="s">
        <v>2464</v>
      </c>
      <c r="F39" s="47">
        <v>2</v>
      </c>
    </row>
    <row r="40" spans="2:6" ht="15" x14ac:dyDescent="0.2">
      <c r="B40" s="116"/>
      <c r="C40" s="116"/>
      <c r="D40" s="43">
        <v>230</v>
      </c>
      <c r="E40" s="43" t="s">
        <v>2465</v>
      </c>
      <c r="F40" s="47">
        <v>7</v>
      </c>
    </row>
    <row r="41" spans="2:6" ht="15" x14ac:dyDescent="0.2">
      <c r="B41" s="116"/>
      <c r="C41" s="116"/>
      <c r="D41" s="43">
        <v>234</v>
      </c>
      <c r="E41" s="43" t="s">
        <v>2466</v>
      </c>
      <c r="F41" s="47">
        <v>1</v>
      </c>
    </row>
    <row r="42" spans="2:6" ht="15" x14ac:dyDescent="0.2">
      <c r="B42" s="116"/>
      <c r="C42" s="116"/>
      <c r="D42" s="43">
        <v>236</v>
      </c>
      <c r="E42" s="43" t="s">
        <v>2467</v>
      </c>
      <c r="F42" s="47">
        <v>2</v>
      </c>
    </row>
    <row r="43" spans="2:6" ht="15" x14ac:dyDescent="0.2">
      <c r="B43" s="116"/>
      <c r="C43" s="116"/>
      <c r="D43" s="43">
        <v>388</v>
      </c>
      <c r="E43" s="43" t="s">
        <v>2468</v>
      </c>
      <c r="F43" s="47">
        <v>1</v>
      </c>
    </row>
    <row r="44" spans="2:6" ht="15" x14ac:dyDescent="0.2">
      <c r="B44" s="116"/>
      <c r="C44" s="116"/>
      <c r="D44" s="43">
        <v>405</v>
      </c>
      <c r="E44" s="43" t="s">
        <v>2469</v>
      </c>
      <c r="F44" s="47">
        <v>4</v>
      </c>
    </row>
    <row r="45" spans="2:6" ht="15" x14ac:dyDescent="0.2">
      <c r="B45" s="116"/>
      <c r="C45" s="116"/>
      <c r="D45" s="43">
        <v>406</v>
      </c>
      <c r="E45" s="43" t="s">
        <v>2470</v>
      </c>
      <c r="F45" s="47">
        <v>2</v>
      </c>
    </row>
    <row r="46" spans="2:6" ht="15" x14ac:dyDescent="0.2">
      <c r="B46" s="116"/>
      <c r="C46" s="116"/>
      <c r="D46" s="43">
        <v>407</v>
      </c>
      <c r="E46" s="43" t="s">
        <v>2471</v>
      </c>
      <c r="F46" s="47">
        <v>16</v>
      </c>
    </row>
    <row r="47" spans="2:6" ht="15" x14ac:dyDescent="0.2">
      <c r="B47" s="116"/>
      <c r="C47" s="116"/>
      <c r="D47" s="43">
        <v>409</v>
      </c>
      <c r="E47" s="43" t="s">
        <v>2472</v>
      </c>
      <c r="F47" s="47">
        <v>8</v>
      </c>
    </row>
    <row r="48" spans="2:6" ht="15" x14ac:dyDescent="0.2">
      <c r="B48" s="116"/>
      <c r="C48" s="116"/>
      <c r="D48" s="43">
        <v>410</v>
      </c>
      <c r="E48" s="43" t="s">
        <v>2473</v>
      </c>
      <c r="F48" s="47">
        <v>52</v>
      </c>
    </row>
    <row r="49" spans="2:6" ht="15" x14ac:dyDescent="0.2">
      <c r="B49" s="116"/>
      <c r="C49" s="116"/>
      <c r="D49" s="43">
        <v>412</v>
      </c>
      <c r="E49" s="43" t="s">
        <v>2474</v>
      </c>
      <c r="F49" s="47">
        <v>2</v>
      </c>
    </row>
    <row r="50" spans="2:6" ht="15" x14ac:dyDescent="0.2">
      <c r="B50" s="116"/>
      <c r="C50" s="116"/>
      <c r="D50" s="43">
        <v>413</v>
      </c>
      <c r="E50" s="43" t="s">
        <v>2475</v>
      </c>
      <c r="F50" s="47">
        <v>25</v>
      </c>
    </row>
    <row r="51" spans="2:6" ht="15" x14ac:dyDescent="0.2">
      <c r="B51" s="116"/>
      <c r="C51" s="116"/>
      <c r="D51" s="43">
        <v>414</v>
      </c>
      <c r="E51" s="43" t="s">
        <v>2476</v>
      </c>
      <c r="F51" s="47">
        <v>3</v>
      </c>
    </row>
    <row r="52" spans="2:6" ht="15" x14ac:dyDescent="0.2">
      <c r="B52" s="116"/>
      <c r="C52" s="116"/>
      <c r="D52" s="43">
        <v>416</v>
      </c>
      <c r="E52" s="43" t="s">
        <v>2477</v>
      </c>
      <c r="F52" s="47">
        <v>14</v>
      </c>
    </row>
    <row r="53" spans="2:6" ht="15" x14ac:dyDescent="0.2">
      <c r="B53" s="116"/>
      <c r="C53" s="116"/>
      <c r="D53" s="43">
        <v>417</v>
      </c>
      <c r="E53" s="43" t="s">
        <v>2478</v>
      </c>
      <c r="F53" s="47">
        <v>1</v>
      </c>
    </row>
    <row r="54" spans="2:6" ht="15" x14ac:dyDescent="0.2">
      <c r="B54" s="116"/>
      <c r="C54" s="116"/>
      <c r="D54" s="43">
        <v>418</v>
      </c>
      <c r="E54" s="43" t="s">
        <v>2479</v>
      </c>
      <c r="F54" s="47">
        <v>4</v>
      </c>
    </row>
    <row r="55" spans="2:6" ht="15" x14ac:dyDescent="0.2">
      <c r="B55" s="116"/>
      <c r="C55" s="116"/>
      <c r="D55" s="43">
        <v>419</v>
      </c>
      <c r="E55" s="43" t="s">
        <v>2480</v>
      </c>
      <c r="F55" s="47">
        <v>1</v>
      </c>
    </row>
    <row r="56" spans="2:6" ht="15" x14ac:dyDescent="0.2">
      <c r="B56" s="116"/>
      <c r="C56" s="116"/>
      <c r="D56" s="43">
        <v>420</v>
      </c>
      <c r="E56" s="43" t="s">
        <v>2481</v>
      </c>
      <c r="F56" s="47">
        <v>19</v>
      </c>
    </row>
    <row r="57" spans="2:6" ht="15" x14ac:dyDescent="0.2">
      <c r="B57" s="116"/>
      <c r="C57" s="116"/>
      <c r="D57" s="43">
        <v>501</v>
      </c>
      <c r="E57" s="43" t="s">
        <v>2482</v>
      </c>
      <c r="F57" s="47">
        <v>219</v>
      </c>
    </row>
    <row r="58" spans="2:6" ht="15" x14ac:dyDescent="0.2">
      <c r="B58" s="116"/>
      <c r="C58" s="116"/>
      <c r="D58" s="43">
        <v>502</v>
      </c>
      <c r="E58" s="43" t="s">
        <v>2483</v>
      </c>
      <c r="F58" s="47">
        <v>590</v>
      </c>
    </row>
    <row r="59" spans="2:6" ht="15" x14ac:dyDescent="0.2">
      <c r="B59" s="116"/>
      <c r="C59" s="116"/>
      <c r="D59" s="43">
        <v>503</v>
      </c>
      <c r="E59" s="43" t="s">
        <v>2484</v>
      </c>
      <c r="F59" s="47">
        <v>41</v>
      </c>
    </row>
    <row r="60" spans="2:6" ht="15" x14ac:dyDescent="0.2">
      <c r="B60" s="116"/>
      <c r="C60" s="116"/>
      <c r="D60" s="43">
        <v>505</v>
      </c>
      <c r="E60" s="43" t="s">
        <v>2485</v>
      </c>
      <c r="F60" s="47">
        <v>365</v>
      </c>
    </row>
    <row r="61" spans="2:6" ht="15" x14ac:dyDescent="0.2">
      <c r="B61" s="116"/>
      <c r="C61" s="116"/>
      <c r="D61" s="43">
        <v>506</v>
      </c>
      <c r="E61" s="43" t="s">
        <v>2486</v>
      </c>
      <c r="F61" s="47">
        <v>83</v>
      </c>
    </row>
    <row r="62" spans="2:6" ht="15" x14ac:dyDescent="0.2">
      <c r="B62" s="116"/>
      <c r="C62" s="116"/>
      <c r="D62" s="43">
        <v>508</v>
      </c>
      <c r="E62" s="43" t="s">
        <v>2487</v>
      </c>
      <c r="F62" s="47">
        <v>24</v>
      </c>
    </row>
    <row r="63" spans="2:6" ht="15" x14ac:dyDescent="0.2">
      <c r="B63" s="116"/>
      <c r="C63" s="116"/>
      <c r="D63" s="43">
        <v>509</v>
      </c>
      <c r="E63" s="43" t="s">
        <v>2488</v>
      </c>
      <c r="F63" s="47">
        <v>946</v>
      </c>
    </row>
    <row r="64" spans="2:6" ht="15" x14ac:dyDescent="0.2">
      <c r="B64" s="116"/>
      <c r="C64" s="116"/>
      <c r="D64" s="43">
        <v>512</v>
      </c>
      <c r="E64" s="43" t="s">
        <v>2489</v>
      </c>
      <c r="F64" s="47">
        <v>18</v>
      </c>
    </row>
    <row r="65" spans="2:6" ht="15" x14ac:dyDescent="0.2">
      <c r="B65" s="116"/>
      <c r="C65" s="116"/>
      <c r="D65" s="43">
        <v>513</v>
      </c>
      <c r="E65" s="43" t="s">
        <v>2490</v>
      </c>
      <c r="F65" s="47">
        <v>38</v>
      </c>
    </row>
    <row r="66" spans="2:6" ht="15" x14ac:dyDescent="0.2">
      <c r="B66" s="116"/>
      <c r="C66" s="116"/>
      <c r="D66" s="43">
        <v>601</v>
      </c>
      <c r="E66" s="43" t="s">
        <v>2491</v>
      </c>
      <c r="F66" s="47">
        <v>3</v>
      </c>
    </row>
    <row r="67" spans="2:6" ht="15" x14ac:dyDescent="0.2">
      <c r="B67" s="116"/>
      <c r="C67" s="116"/>
      <c r="D67" s="43">
        <v>607</v>
      </c>
      <c r="E67" s="43" t="s">
        <v>2492</v>
      </c>
      <c r="F67" s="47">
        <v>2</v>
      </c>
    </row>
    <row r="68" spans="2:6" ht="15" x14ac:dyDescent="0.2">
      <c r="B68" s="116"/>
      <c r="C68" s="116"/>
      <c r="D68" s="43">
        <v>999</v>
      </c>
      <c r="E68" s="43" t="s">
        <v>641</v>
      </c>
      <c r="F68" s="47">
        <v>16</v>
      </c>
    </row>
    <row r="69" spans="2:6" ht="15" x14ac:dyDescent="0.2">
      <c r="B69" s="116" t="s">
        <v>2493</v>
      </c>
      <c r="C69" s="116" t="s">
        <v>2494</v>
      </c>
      <c r="D69" s="43">
        <v>1</v>
      </c>
      <c r="E69" s="43" t="s">
        <v>2495</v>
      </c>
      <c r="F69" s="47">
        <v>136238</v>
      </c>
    </row>
    <row r="70" spans="2:6" ht="15" x14ac:dyDescent="0.2">
      <c r="B70" s="116"/>
      <c r="C70" s="116"/>
      <c r="D70" s="43">
        <v>2</v>
      </c>
      <c r="E70" s="43" t="s">
        <v>2496</v>
      </c>
      <c r="F70" s="47">
        <v>76108</v>
      </c>
    </row>
    <row r="71" spans="2:6" ht="15" x14ac:dyDescent="0.2">
      <c r="B71" s="116"/>
      <c r="C71" s="116"/>
      <c r="D71" s="43">
        <v>3</v>
      </c>
      <c r="E71" s="43" t="s">
        <v>2497</v>
      </c>
      <c r="F71" s="47">
        <v>3555</v>
      </c>
    </row>
    <row r="72" spans="2:6" ht="15" x14ac:dyDescent="0.2">
      <c r="B72" s="116"/>
      <c r="C72" s="116"/>
      <c r="D72" s="43">
        <v>9</v>
      </c>
      <c r="E72" s="43" t="s">
        <v>189</v>
      </c>
      <c r="F72" s="47">
        <v>2590</v>
      </c>
    </row>
    <row r="73" spans="2:6" ht="15" x14ac:dyDescent="0.2">
      <c r="B73" s="141" t="s">
        <v>2498</v>
      </c>
      <c r="C73" s="135" t="s">
        <v>2499</v>
      </c>
      <c r="D73" s="57" t="s">
        <v>211</v>
      </c>
      <c r="E73" s="57" t="s">
        <v>98</v>
      </c>
      <c r="F73" s="47">
        <v>78719</v>
      </c>
    </row>
    <row r="74" spans="2:6" ht="15" x14ac:dyDescent="0.2">
      <c r="B74" s="142"/>
      <c r="C74" s="138"/>
      <c r="D74" s="57" t="s">
        <v>211</v>
      </c>
      <c r="E74" s="57" t="s">
        <v>3731</v>
      </c>
      <c r="F74" s="47">
        <v>944</v>
      </c>
    </row>
    <row r="75" spans="2:6" ht="15" x14ac:dyDescent="0.2">
      <c r="B75" s="116" t="s">
        <v>2500</v>
      </c>
      <c r="C75" s="116" t="s">
        <v>2501</v>
      </c>
      <c r="D75" s="43">
        <v>1101</v>
      </c>
      <c r="E75" s="43" t="s">
        <v>311</v>
      </c>
      <c r="F75" s="47">
        <v>1366</v>
      </c>
    </row>
    <row r="76" spans="2:6" ht="15" x14ac:dyDescent="0.2">
      <c r="B76" s="116"/>
      <c r="C76" s="116"/>
      <c r="D76" s="43">
        <v>1107</v>
      </c>
      <c r="E76" s="43" t="s">
        <v>312</v>
      </c>
      <c r="F76" s="47">
        <v>55</v>
      </c>
    </row>
    <row r="77" spans="2:6" ht="15" x14ac:dyDescent="0.2">
      <c r="B77" s="116"/>
      <c r="C77" s="116"/>
      <c r="D77" s="43">
        <v>1401</v>
      </c>
      <c r="E77" s="43" t="s">
        <v>313</v>
      </c>
      <c r="F77" s="47">
        <v>131</v>
      </c>
    </row>
    <row r="78" spans="2:6" ht="15" x14ac:dyDescent="0.2">
      <c r="B78" s="116"/>
      <c r="C78" s="116"/>
      <c r="D78" s="43">
        <v>1402</v>
      </c>
      <c r="E78" s="43" t="s">
        <v>314</v>
      </c>
      <c r="F78" s="47">
        <v>67</v>
      </c>
    </row>
    <row r="79" spans="2:6" ht="15" x14ac:dyDescent="0.2">
      <c r="B79" s="116"/>
      <c r="C79" s="116"/>
      <c r="D79" s="43">
        <v>1403</v>
      </c>
      <c r="E79" s="43" t="s">
        <v>2502</v>
      </c>
      <c r="F79" s="47">
        <v>45</v>
      </c>
    </row>
    <row r="80" spans="2:6" ht="15" x14ac:dyDescent="0.2">
      <c r="B80" s="116"/>
      <c r="C80" s="116"/>
      <c r="D80" s="43">
        <v>1404</v>
      </c>
      <c r="E80" s="43" t="s">
        <v>315</v>
      </c>
      <c r="F80" s="47">
        <v>94</v>
      </c>
    </row>
    <row r="81" spans="2:6" ht="15" x14ac:dyDescent="0.2">
      <c r="B81" s="116"/>
      <c r="C81" s="116"/>
      <c r="D81" s="43">
        <v>1405</v>
      </c>
      <c r="E81" s="43" t="s">
        <v>316</v>
      </c>
      <c r="F81" s="47">
        <v>32</v>
      </c>
    </row>
    <row r="82" spans="2:6" ht="15" x14ac:dyDescent="0.2">
      <c r="B82" s="116"/>
      <c r="C82" s="116"/>
      <c r="D82" s="43">
        <v>2101</v>
      </c>
      <c r="E82" s="43" t="s">
        <v>317</v>
      </c>
      <c r="F82" s="47">
        <v>997</v>
      </c>
    </row>
    <row r="83" spans="2:6" ht="15" x14ac:dyDescent="0.2">
      <c r="B83" s="116"/>
      <c r="C83" s="116"/>
      <c r="D83" s="43">
        <v>2102</v>
      </c>
      <c r="E83" s="43" t="s">
        <v>318</v>
      </c>
      <c r="F83" s="47">
        <v>36</v>
      </c>
    </row>
    <row r="84" spans="2:6" ht="15" x14ac:dyDescent="0.2">
      <c r="B84" s="116"/>
      <c r="C84" s="116"/>
      <c r="D84" s="43">
        <v>2103</v>
      </c>
      <c r="E84" s="43" t="s">
        <v>319</v>
      </c>
      <c r="F84" s="47">
        <v>19</v>
      </c>
    </row>
    <row r="85" spans="2:6" ht="15" x14ac:dyDescent="0.2">
      <c r="B85" s="116"/>
      <c r="C85" s="116"/>
      <c r="D85" s="43">
        <v>2104</v>
      </c>
      <c r="E85" s="43" t="s">
        <v>320</v>
      </c>
      <c r="F85" s="47">
        <v>138</v>
      </c>
    </row>
    <row r="86" spans="2:6" ht="15" x14ac:dyDescent="0.2">
      <c r="B86" s="116"/>
      <c r="C86" s="116"/>
      <c r="D86" s="43">
        <v>2201</v>
      </c>
      <c r="E86" s="43" t="s">
        <v>321</v>
      </c>
      <c r="F86" s="47">
        <v>937</v>
      </c>
    </row>
    <row r="87" spans="2:6" ht="15" x14ac:dyDescent="0.2">
      <c r="B87" s="116"/>
      <c r="C87" s="116"/>
      <c r="D87" s="43">
        <v>2202</v>
      </c>
      <c r="E87" s="43" t="s">
        <v>2503</v>
      </c>
      <c r="F87" s="47">
        <v>14</v>
      </c>
    </row>
    <row r="88" spans="2:6" ht="15" x14ac:dyDescent="0.2">
      <c r="B88" s="116"/>
      <c r="C88" s="116"/>
      <c r="D88" s="43">
        <v>2203</v>
      </c>
      <c r="E88" s="43" t="s">
        <v>322</v>
      </c>
      <c r="F88" s="47">
        <v>22</v>
      </c>
    </row>
    <row r="89" spans="2:6" ht="15" x14ac:dyDescent="0.2">
      <c r="B89" s="116"/>
      <c r="C89" s="116"/>
      <c r="D89" s="43">
        <v>2301</v>
      </c>
      <c r="E89" s="43" t="s">
        <v>323</v>
      </c>
      <c r="F89" s="47">
        <v>314</v>
      </c>
    </row>
    <row r="90" spans="2:6" ht="15" x14ac:dyDescent="0.2">
      <c r="B90" s="116"/>
      <c r="C90" s="116"/>
      <c r="D90" s="43">
        <v>2302</v>
      </c>
      <c r="E90" s="43" t="s">
        <v>324</v>
      </c>
      <c r="F90" s="47">
        <v>366</v>
      </c>
    </row>
    <row r="91" spans="2:6" ht="15" x14ac:dyDescent="0.2">
      <c r="B91" s="116"/>
      <c r="C91" s="116"/>
      <c r="D91" s="43">
        <v>3101</v>
      </c>
      <c r="E91" s="43" t="s">
        <v>325</v>
      </c>
      <c r="F91" s="47">
        <v>516</v>
      </c>
    </row>
    <row r="92" spans="2:6" ht="15" x14ac:dyDescent="0.2">
      <c r="B92" s="116"/>
      <c r="C92" s="116"/>
      <c r="D92" s="43">
        <v>3102</v>
      </c>
      <c r="E92" s="43" t="s">
        <v>326</v>
      </c>
      <c r="F92" s="47">
        <v>29</v>
      </c>
    </row>
    <row r="93" spans="2:6" ht="15" x14ac:dyDescent="0.2">
      <c r="B93" s="116"/>
      <c r="C93" s="116"/>
      <c r="D93" s="43">
        <v>3103</v>
      </c>
      <c r="E93" s="43" t="s">
        <v>327</v>
      </c>
      <c r="F93" s="47">
        <v>91</v>
      </c>
    </row>
    <row r="94" spans="2:6" ht="15" x14ac:dyDescent="0.2">
      <c r="B94" s="116"/>
      <c r="C94" s="116"/>
      <c r="D94" s="43">
        <v>3201</v>
      </c>
      <c r="E94" s="43" t="s">
        <v>328</v>
      </c>
      <c r="F94" s="47">
        <v>195</v>
      </c>
    </row>
    <row r="95" spans="2:6" ht="15" x14ac:dyDescent="0.2">
      <c r="B95" s="116"/>
      <c r="C95" s="116"/>
      <c r="D95" s="43">
        <v>3202</v>
      </c>
      <c r="E95" s="43" t="s">
        <v>329</v>
      </c>
      <c r="F95" s="47">
        <v>356</v>
      </c>
    </row>
    <row r="96" spans="2:6" ht="15" x14ac:dyDescent="0.2">
      <c r="B96" s="116"/>
      <c r="C96" s="116"/>
      <c r="D96" s="43">
        <v>3301</v>
      </c>
      <c r="E96" s="43" t="s">
        <v>330</v>
      </c>
      <c r="F96" s="47">
        <v>519</v>
      </c>
    </row>
    <row r="97" spans="2:6" ht="15" x14ac:dyDescent="0.2">
      <c r="B97" s="116"/>
      <c r="C97" s="116"/>
      <c r="D97" s="43">
        <v>3302</v>
      </c>
      <c r="E97" s="43" t="s">
        <v>331</v>
      </c>
      <c r="F97" s="47">
        <v>32</v>
      </c>
    </row>
    <row r="98" spans="2:6" ht="15" x14ac:dyDescent="0.2">
      <c r="B98" s="116"/>
      <c r="C98" s="116"/>
      <c r="D98" s="43">
        <v>3303</v>
      </c>
      <c r="E98" s="43" t="s">
        <v>332</v>
      </c>
      <c r="F98" s="47">
        <v>70</v>
      </c>
    </row>
    <row r="99" spans="2:6" ht="15" x14ac:dyDescent="0.2">
      <c r="B99" s="116"/>
      <c r="C99" s="116"/>
      <c r="D99" s="43">
        <v>3304</v>
      </c>
      <c r="E99" s="43" t="s">
        <v>333</v>
      </c>
      <c r="F99" s="47">
        <v>84</v>
      </c>
    </row>
    <row r="100" spans="2:6" ht="15" x14ac:dyDescent="0.2">
      <c r="B100" s="116"/>
      <c r="C100" s="116"/>
      <c r="D100" s="43">
        <v>4101</v>
      </c>
      <c r="E100" s="43" t="s">
        <v>334</v>
      </c>
      <c r="F100" s="47">
        <v>765</v>
      </c>
    </row>
    <row r="101" spans="2:6" ht="15" x14ac:dyDescent="0.2">
      <c r="B101" s="116"/>
      <c r="C101" s="116"/>
      <c r="D101" s="43">
        <v>4102</v>
      </c>
      <c r="E101" s="43" t="s">
        <v>335</v>
      </c>
      <c r="F101" s="47">
        <v>483</v>
      </c>
    </row>
    <row r="102" spans="2:6" ht="15" x14ac:dyDescent="0.2">
      <c r="B102" s="116"/>
      <c r="C102" s="116"/>
      <c r="D102" s="43">
        <v>4103</v>
      </c>
      <c r="E102" s="43" t="s">
        <v>336</v>
      </c>
      <c r="F102" s="47">
        <v>132</v>
      </c>
    </row>
    <row r="103" spans="2:6" ht="15" x14ac:dyDescent="0.2">
      <c r="B103" s="116"/>
      <c r="C103" s="116"/>
      <c r="D103" s="43">
        <v>4104</v>
      </c>
      <c r="E103" s="43" t="s">
        <v>337</v>
      </c>
      <c r="F103" s="47">
        <v>87</v>
      </c>
    </row>
    <row r="104" spans="2:6" ht="15" x14ac:dyDescent="0.2">
      <c r="B104" s="116"/>
      <c r="C104" s="116"/>
      <c r="D104" s="43">
        <v>4105</v>
      </c>
      <c r="E104" s="43" t="s">
        <v>338</v>
      </c>
      <c r="F104" s="47">
        <v>42</v>
      </c>
    </row>
    <row r="105" spans="2:6" ht="15" x14ac:dyDescent="0.2">
      <c r="B105" s="116"/>
      <c r="C105" s="116"/>
      <c r="D105" s="43">
        <v>4106</v>
      </c>
      <c r="E105" s="43" t="s">
        <v>339</v>
      </c>
      <c r="F105" s="47">
        <v>173</v>
      </c>
    </row>
    <row r="106" spans="2:6" ht="15" x14ac:dyDescent="0.2">
      <c r="B106" s="116"/>
      <c r="C106" s="116"/>
      <c r="D106" s="43">
        <v>4201</v>
      </c>
      <c r="E106" s="43" t="s">
        <v>340</v>
      </c>
      <c r="F106" s="47">
        <v>293</v>
      </c>
    </row>
    <row r="107" spans="2:6" ht="15" x14ac:dyDescent="0.2">
      <c r="B107" s="116"/>
      <c r="C107" s="116"/>
      <c r="D107" s="43">
        <v>4202</v>
      </c>
      <c r="E107" s="43" t="s">
        <v>341</v>
      </c>
      <c r="F107" s="47">
        <v>142</v>
      </c>
    </row>
    <row r="108" spans="2:6" ht="15" x14ac:dyDescent="0.2">
      <c r="B108" s="116"/>
      <c r="C108" s="116"/>
      <c r="D108" s="43">
        <v>4203</v>
      </c>
      <c r="E108" s="43" t="s">
        <v>342</v>
      </c>
      <c r="F108" s="47">
        <v>89</v>
      </c>
    </row>
    <row r="109" spans="2:6" ht="15" x14ac:dyDescent="0.2">
      <c r="B109" s="116"/>
      <c r="C109" s="116"/>
      <c r="D109" s="43">
        <v>4204</v>
      </c>
      <c r="E109" s="43" t="s">
        <v>343</v>
      </c>
      <c r="F109" s="47">
        <v>198</v>
      </c>
    </row>
    <row r="110" spans="2:6" ht="15" x14ac:dyDescent="0.2">
      <c r="B110" s="116"/>
      <c r="C110" s="116"/>
      <c r="D110" s="43">
        <v>4301</v>
      </c>
      <c r="E110" s="43" t="s">
        <v>344</v>
      </c>
      <c r="F110" s="47">
        <v>980</v>
      </c>
    </row>
    <row r="111" spans="2:6" ht="15" x14ac:dyDescent="0.2">
      <c r="B111" s="116"/>
      <c r="C111" s="116"/>
      <c r="D111" s="43">
        <v>4302</v>
      </c>
      <c r="E111" s="43" t="s">
        <v>345</v>
      </c>
      <c r="F111" s="47">
        <v>179</v>
      </c>
    </row>
    <row r="112" spans="2:6" ht="15" x14ac:dyDescent="0.2">
      <c r="B112" s="116"/>
      <c r="C112" s="116"/>
      <c r="D112" s="43">
        <v>4303</v>
      </c>
      <c r="E112" s="43" t="s">
        <v>346</v>
      </c>
      <c r="F112" s="47">
        <v>109</v>
      </c>
    </row>
    <row r="113" spans="2:6" ht="15" x14ac:dyDescent="0.2">
      <c r="B113" s="116"/>
      <c r="C113" s="116"/>
      <c r="D113" s="43">
        <v>4304</v>
      </c>
      <c r="E113" s="43" t="s">
        <v>347</v>
      </c>
      <c r="F113" s="47">
        <v>95</v>
      </c>
    </row>
    <row r="114" spans="2:6" ht="15" x14ac:dyDescent="0.2">
      <c r="B114" s="116"/>
      <c r="C114" s="116"/>
      <c r="D114" s="43">
        <v>4305</v>
      </c>
      <c r="E114" s="43" t="s">
        <v>348</v>
      </c>
      <c r="F114" s="47">
        <v>47</v>
      </c>
    </row>
    <row r="115" spans="2:6" ht="15" x14ac:dyDescent="0.2">
      <c r="B115" s="116"/>
      <c r="C115" s="116"/>
      <c r="D115" s="43">
        <v>5101</v>
      </c>
      <c r="E115" s="43" t="s">
        <v>349</v>
      </c>
      <c r="F115" s="47">
        <v>1878</v>
      </c>
    </row>
    <row r="116" spans="2:6" ht="15" x14ac:dyDescent="0.2">
      <c r="B116" s="116"/>
      <c r="C116" s="116"/>
      <c r="D116" s="43">
        <v>5102</v>
      </c>
      <c r="E116" s="43" t="s">
        <v>350</v>
      </c>
      <c r="F116" s="47">
        <v>51</v>
      </c>
    </row>
    <row r="117" spans="2:6" ht="15" x14ac:dyDescent="0.2">
      <c r="B117" s="116"/>
      <c r="C117" s="116"/>
      <c r="D117" s="43">
        <v>5103</v>
      </c>
      <c r="E117" s="43" t="s">
        <v>351</v>
      </c>
      <c r="F117" s="47">
        <v>47</v>
      </c>
    </row>
    <row r="118" spans="2:6" ht="15" x14ac:dyDescent="0.2">
      <c r="B118" s="116"/>
      <c r="C118" s="116"/>
      <c r="D118" s="43">
        <v>5104</v>
      </c>
      <c r="E118" s="43" t="s">
        <v>2504</v>
      </c>
      <c r="F118" s="47">
        <v>2</v>
      </c>
    </row>
    <row r="119" spans="2:6" ht="15" x14ac:dyDescent="0.2">
      <c r="B119" s="116"/>
      <c r="C119" s="116"/>
      <c r="D119" s="43">
        <v>5105</v>
      </c>
      <c r="E119" s="43" t="s">
        <v>352</v>
      </c>
      <c r="F119" s="47">
        <v>40</v>
      </c>
    </row>
    <row r="120" spans="2:6" ht="15" x14ac:dyDescent="0.2">
      <c r="B120" s="116"/>
      <c r="C120" s="116"/>
      <c r="D120" s="43">
        <v>5107</v>
      </c>
      <c r="E120" s="43" t="s">
        <v>353</v>
      </c>
      <c r="F120" s="47">
        <v>76</v>
      </c>
    </row>
    <row r="121" spans="2:6" ht="15" x14ac:dyDescent="0.2">
      <c r="B121" s="116"/>
      <c r="C121" s="116"/>
      <c r="D121" s="43">
        <v>5109</v>
      </c>
      <c r="E121" s="43" t="s">
        <v>354</v>
      </c>
      <c r="F121" s="47">
        <v>1252</v>
      </c>
    </row>
    <row r="122" spans="2:6" ht="15" x14ac:dyDescent="0.2">
      <c r="B122" s="116"/>
      <c r="C122" s="116"/>
      <c r="D122" s="43">
        <v>5201</v>
      </c>
      <c r="E122" s="43" t="s">
        <v>2505</v>
      </c>
      <c r="F122" s="47">
        <v>5</v>
      </c>
    </row>
    <row r="123" spans="2:6" ht="15" x14ac:dyDescent="0.2">
      <c r="B123" s="116"/>
      <c r="C123" s="116"/>
      <c r="D123" s="43">
        <v>5301</v>
      </c>
      <c r="E123" s="43" t="s">
        <v>355</v>
      </c>
      <c r="F123" s="47">
        <v>350</v>
      </c>
    </row>
    <row r="124" spans="2:6" ht="15" x14ac:dyDescent="0.2">
      <c r="B124" s="116"/>
      <c r="C124" s="116"/>
      <c r="D124" s="43">
        <v>5302</v>
      </c>
      <c r="E124" s="43" t="s">
        <v>356</v>
      </c>
      <c r="F124" s="47">
        <v>13</v>
      </c>
    </row>
    <row r="125" spans="2:6" ht="15" x14ac:dyDescent="0.2">
      <c r="B125" s="116"/>
      <c r="C125" s="116"/>
      <c r="D125" s="43">
        <v>5303</v>
      </c>
      <c r="E125" s="43" t="s">
        <v>357</v>
      </c>
      <c r="F125" s="47">
        <v>25</v>
      </c>
    </row>
    <row r="126" spans="2:6" ht="15" x14ac:dyDescent="0.2">
      <c r="B126" s="116"/>
      <c r="C126" s="116"/>
      <c r="D126" s="43">
        <v>5304</v>
      </c>
      <c r="E126" s="43" t="s">
        <v>358</v>
      </c>
      <c r="F126" s="47">
        <v>21</v>
      </c>
    </row>
    <row r="127" spans="2:6" ht="15" x14ac:dyDescent="0.2">
      <c r="B127" s="116"/>
      <c r="C127" s="116"/>
      <c r="D127" s="43">
        <v>5401</v>
      </c>
      <c r="E127" s="43" t="s">
        <v>359</v>
      </c>
      <c r="F127" s="47">
        <v>132</v>
      </c>
    </row>
    <row r="128" spans="2:6" ht="15" x14ac:dyDescent="0.2">
      <c r="B128" s="116"/>
      <c r="C128" s="116"/>
      <c r="D128" s="43">
        <v>5402</v>
      </c>
      <c r="E128" s="43" t="s">
        <v>360</v>
      </c>
      <c r="F128" s="47">
        <v>76</v>
      </c>
    </row>
    <row r="129" spans="2:6" ht="15" x14ac:dyDescent="0.2">
      <c r="B129" s="116"/>
      <c r="C129" s="116"/>
      <c r="D129" s="43">
        <v>5403</v>
      </c>
      <c r="E129" s="43" t="s">
        <v>361</v>
      </c>
      <c r="F129" s="47">
        <v>16</v>
      </c>
    </row>
    <row r="130" spans="2:6" ht="15" x14ac:dyDescent="0.2">
      <c r="B130" s="116"/>
      <c r="C130" s="116"/>
      <c r="D130" s="43">
        <v>5404</v>
      </c>
      <c r="E130" s="43" t="s">
        <v>362</v>
      </c>
      <c r="F130" s="47">
        <v>85</v>
      </c>
    </row>
    <row r="131" spans="2:6" ht="15" x14ac:dyDescent="0.2">
      <c r="B131" s="116"/>
      <c r="C131" s="116"/>
      <c r="D131" s="43">
        <v>5405</v>
      </c>
      <c r="E131" s="43" t="s">
        <v>363</v>
      </c>
      <c r="F131" s="47">
        <v>20</v>
      </c>
    </row>
    <row r="132" spans="2:6" ht="15" x14ac:dyDescent="0.2">
      <c r="B132" s="116"/>
      <c r="C132" s="116"/>
      <c r="D132" s="43">
        <v>5501</v>
      </c>
      <c r="E132" s="43" t="s">
        <v>364</v>
      </c>
      <c r="F132" s="47">
        <v>423</v>
      </c>
    </row>
    <row r="133" spans="2:6" ht="15" x14ac:dyDescent="0.2">
      <c r="B133" s="116"/>
      <c r="C133" s="116"/>
      <c r="D133" s="43">
        <v>5502</v>
      </c>
      <c r="E133" s="43" t="s">
        <v>365</v>
      </c>
      <c r="F133" s="47">
        <v>274</v>
      </c>
    </row>
    <row r="134" spans="2:6" ht="15" x14ac:dyDescent="0.2">
      <c r="B134" s="116"/>
      <c r="C134" s="116"/>
      <c r="D134" s="43">
        <v>5503</v>
      </c>
      <c r="E134" s="43" t="s">
        <v>366</v>
      </c>
      <c r="F134" s="47">
        <v>45</v>
      </c>
    </row>
    <row r="135" spans="2:6" ht="15" x14ac:dyDescent="0.2">
      <c r="B135" s="116"/>
      <c r="C135" s="116"/>
      <c r="D135" s="43">
        <v>5504</v>
      </c>
      <c r="E135" s="43" t="s">
        <v>367</v>
      </c>
      <c r="F135" s="47">
        <v>48</v>
      </c>
    </row>
    <row r="136" spans="2:6" ht="15" x14ac:dyDescent="0.2">
      <c r="B136" s="116"/>
      <c r="C136" s="116"/>
      <c r="D136" s="43">
        <v>5506</v>
      </c>
      <c r="E136" s="43" t="s">
        <v>368</v>
      </c>
      <c r="F136" s="47">
        <v>61</v>
      </c>
    </row>
    <row r="137" spans="2:6" ht="15" x14ac:dyDescent="0.2">
      <c r="B137" s="116"/>
      <c r="C137" s="116"/>
      <c r="D137" s="43">
        <v>5601</v>
      </c>
      <c r="E137" s="43" t="s">
        <v>369</v>
      </c>
      <c r="F137" s="47">
        <v>343</v>
      </c>
    </row>
    <row r="138" spans="2:6" ht="15" x14ac:dyDescent="0.2">
      <c r="B138" s="116"/>
      <c r="C138" s="116"/>
      <c r="D138" s="43">
        <v>5602</v>
      </c>
      <c r="E138" s="43" t="s">
        <v>370</v>
      </c>
      <c r="F138" s="47">
        <v>22</v>
      </c>
    </row>
    <row r="139" spans="2:6" ht="15" x14ac:dyDescent="0.2">
      <c r="B139" s="116"/>
      <c r="C139" s="116"/>
      <c r="D139" s="43">
        <v>5603</v>
      </c>
      <c r="E139" s="43" t="s">
        <v>371</v>
      </c>
      <c r="F139" s="47">
        <v>35</v>
      </c>
    </row>
    <row r="140" spans="2:6" ht="15" x14ac:dyDescent="0.2">
      <c r="B140" s="116"/>
      <c r="C140" s="116"/>
      <c r="D140" s="43">
        <v>5604</v>
      </c>
      <c r="E140" s="43" t="s">
        <v>372</v>
      </c>
      <c r="F140" s="47">
        <v>9</v>
      </c>
    </row>
    <row r="141" spans="2:6" ht="15" x14ac:dyDescent="0.2">
      <c r="B141" s="116"/>
      <c r="C141" s="116"/>
      <c r="D141" s="43">
        <v>5605</v>
      </c>
      <c r="E141" s="43" t="s">
        <v>373</v>
      </c>
      <c r="F141" s="47">
        <v>4</v>
      </c>
    </row>
    <row r="142" spans="2:6" ht="15" x14ac:dyDescent="0.2">
      <c r="B142" s="116"/>
      <c r="C142" s="116"/>
      <c r="D142" s="43">
        <v>5606</v>
      </c>
      <c r="E142" s="43" t="s">
        <v>374</v>
      </c>
      <c r="F142" s="47">
        <v>40</v>
      </c>
    </row>
    <row r="143" spans="2:6" ht="15" x14ac:dyDescent="0.2">
      <c r="B143" s="116"/>
      <c r="C143" s="116"/>
      <c r="D143" s="43">
        <v>5701</v>
      </c>
      <c r="E143" s="43" t="s">
        <v>375</v>
      </c>
      <c r="F143" s="47">
        <v>348</v>
      </c>
    </row>
    <row r="144" spans="2:6" ht="15" x14ac:dyDescent="0.2">
      <c r="B144" s="116"/>
      <c r="C144" s="116"/>
      <c r="D144" s="43">
        <v>5702</v>
      </c>
      <c r="E144" s="43" t="s">
        <v>376</v>
      </c>
      <c r="F144" s="47">
        <v>56</v>
      </c>
    </row>
    <row r="145" spans="2:6" ht="15" x14ac:dyDescent="0.2">
      <c r="B145" s="116"/>
      <c r="C145" s="116"/>
      <c r="D145" s="43">
        <v>5703</v>
      </c>
      <c r="E145" s="43" t="s">
        <v>377</v>
      </c>
      <c r="F145" s="47">
        <v>107</v>
      </c>
    </row>
    <row r="146" spans="2:6" ht="15" x14ac:dyDescent="0.2">
      <c r="B146" s="116"/>
      <c r="C146" s="116"/>
      <c r="D146" s="43">
        <v>5704</v>
      </c>
      <c r="E146" s="43" t="s">
        <v>378</v>
      </c>
      <c r="F146" s="47">
        <v>26</v>
      </c>
    </row>
    <row r="147" spans="2:6" ht="15" x14ac:dyDescent="0.2">
      <c r="B147" s="116"/>
      <c r="C147" s="116"/>
      <c r="D147" s="43">
        <v>5705</v>
      </c>
      <c r="E147" s="43" t="s">
        <v>379</v>
      </c>
      <c r="F147" s="47">
        <v>63</v>
      </c>
    </row>
    <row r="148" spans="2:6" ht="15" x14ac:dyDescent="0.2">
      <c r="B148" s="116"/>
      <c r="C148" s="116"/>
      <c r="D148" s="43">
        <v>5706</v>
      </c>
      <c r="E148" s="43" t="s">
        <v>380</v>
      </c>
      <c r="F148" s="47">
        <v>26</v>
      </c>
    </row>
    <row r="149" spans="2:6" ht="15" x14ac:dyDescent="0.2">
      <c r="B149" s="116"/>
      <c r="C149" s="116"/>
      <c r="D149" s="43">
        <v>5801</v>
      </c>
      <c r="E149" s="43" t="s">
        <v>381</v>
      </c>
      <c r="F149" s="47">
        <v>365</v>
      </c>
    </row>
    <row r="150" spans="2:6" ht="15" x14ac:dyDescent="0.2">
      <c r="B150" s="116"/>
      <c r="C150" s="116"/>
      <c r="D150" s="43">
        <v>5802</v>
      </c>
      <c r="E150" s="43" t="s">
        <v>382</v>
      </c>
      <c r="F150" s="47">
        <v>147</v>
      </c>
    </row>
    <row r="151" spans="2:6" ht="15" x14ac:dyDescent="0.2">
      <c r="B151" s="116"/>
      <c r="C151" s="116"/>
      <c r="D151" s="43">
        <v>5803</v>
      </c>
      <c r="E151" s="43" t="s">
        <v>383</v>
      </c>
      <c r="F151" s="47">
        <v>76</v>
      </c>
    </row>
    <row r="152" spans="2:6" ht="15" x14ac:dyDescent="0.2">
      <c r="B152" s="116"/>
      <c r="C152" s="116"/>
      <c r="D152" s="43">
        <v>5804</v>
      </c>
      <c r="E152" s="43" t="s">
        <v>384</v>
      </c>
      <c r="F152" s="47">
        <v>169</v>
      </c>
    </row>
    <row r="153" spans="2:6" ht="15" x14ac:dyDescent="0.2">
      <c r="B153" s="116"/>
      <c r="C153" s="116"/>
      <c r="D153" s="43">
        <v>6101</v>
      </c>
      <c r="E153" s="43" t="s">
        <v>385</v>
      </c>
      <c r="F153" s="47">
        <v>1022</v>
      </c>
    </row>
    <row r="154" spans="2:6" ht="15" x14ac:dyDescent="0.2">
      <c r="B154" s="116"/>
      <c r="C154" s="116"/>
      <c r="D154" s="43">
        <v>6102</v>
      </c>
      <c r="E154" s="43" t="s">
        <v>386</v>
      </c>
      <c r="F154" s="47">
        <v>50</v>
      </c>
    </row>
    <row r="155" spans="2:6" ht="15" x14ac:dyDescent="0.2">
      <c r="B155" s="116"/>
      <c r="C155" s="116"/>
      <c r="D155" s="43">
        <v>6103</v>
      </c>
      <c r="E155" s="43" t="s">
        <v>387</v>
      </c>
      <c r="F155" s="47">
        <v>47</v>
      </c>
    </row>
    <row r="156" spans="2:6" ht="15" x14ac:dyDescent="0.2">
      <c r="B156" s="116"/>
      <c r="C156" s="116"/>
      <c r="D156" s="43">
        <v>6104</v>
      </c>
      <c r="E156" s="43" t="s">
        <v>388</v>
      </c>
      <c r="F156" s="47">
        <v>63</v>
      </c>
    </row>
    <row r="157" spans="2:6" ht="15" x14ac:dyDescent="0.2">
      <c r="B157" s="116"/>
      <c r="C157" s="116"/>
      <c r="D157" s="43">
        <v>6105</v>
      </c>
      <c r="E157" s="43" t="s">
        <v>389</v>
      </c>
      <c r="F157" s="47">
        <v>73</v>
      </c>
    </row>
    <row r="158" spans="2:6" ht="15" x14ac:dyDescent="0.2">
      <c r="B158" s="116"/>
      <c r="C158" s="116"/>
      <c r="D158" s="43">
        <v>6106</v>
      </c>
      <c r="E158" s="43" t="s">
        <v>390</v>
      </c>
      <c r="F158" s="47">
        <v>128</v>
      </c>
    </row>
    <row r="159" spans="2:6" ht="15" x14ac:dyDescent="0.2">
      <c r="B159" s="116"/>
      <c r="C159" s="116"/>
      <c r="D159" s="43">
        <v>6107</v>
      </c>
      <c r="E159" s="43" t="s">
        <v>391</v>
      </c>
      <c r="F159" s="47">
        <v>76</v>
      </c>
    </row>
    <row r="160" spans="2:6" ht="15" x14ac:dyDescent="0.2">
      <c r="B160" s="116"/>
      <c r="C160" s="116"/>
      <c r="D160" s="43">
        <v>6108</v>
      </c>
      <c r="E160" s="43" t="s">
        <v>392</v>
      </c>
      <c r="F160" s="47">
        <v>233</v>
      </c>
    </row>
    <row r="161" spans="2:6" ht="15" x14ac:dyDescent="0.2">
      <c r="B161" s="116"/>
      <c r="C161" s="116"/>
      <c r="D161" s="43">
        <v>6109</v>
      </c>
      <c r="E161" s="43" t="s">
        <v>393</v>
      </c>
      <c r="F161" s="47">
        <v>40</v>
      </c>
    </row>
    <row r="162" spans="2:6" ht="15" x14ac:dyDescent="0.2">
      <c r="B162" s="116"/>
      <c r="C162" s="116"/>
      <c r="D162" s="43">
        <v>6110</v>
      </c>
      <c r="E162" s="43" t="s">
        <v>394</v>
      </c>
      <c r="F162" s="47">
        <v>85</v>
      </c>
    </row>
    <row r="163" spans="2:6" ht="15" x14ac:dyDescent="0.2">
      <c r="B163" s="116"/>
      <c r="C163" s="116"/>
      <c r="D163" s="43">
        <v>6111</v>
      </c>
      <c r="E163" s="43" t="s">
        <v>395</v>
      </c>
      <c r="F163" s="47">
        <v>34</v>
      </c>
    </row>
    <row r="164" spans="2:6" ht="15" x14ac:dyDescent="0.2">
      <c r="B164" s="116"/>
      <c r="C164" s="116"/>
      <c r="D164" s="43">
        <v>6112</v>
      </c>
      <c r="E164" s="43" t="s">
        <v>396</v>
      </c>
      <c r="F164" s="47">
        <v>72</v>
      </c>
    </row>
    <row r="165" spans="2:6" ht="15" x14ac:dyDescent="0.2">
      <c r="B165" s="116"/>
      <c r="C165" s="116"/>
      <c r="D165" s="43">
        <v>6113</v>
      </c>
      <c r="E165" s="43" t="s">
        <v>397</v>
      </c>
      <c r="F165" s="47">
        <v>78</v>
      </c>
    </row>
    <row r="166" spans="2:6" ht="15" x14ac:dyDescent="0.2">
      <c r="B166" s="116"/>
      <c r="C166" s="116"/>
      <c r="D166" s="43">
        <v>6114</v>
      </c>
      <c r="E166" s="43" t="s">
        <v>398</v>
      </c>
      <c r="F166" s="47">
        <v>47</v>
      </c>
    </row>
    <row r="167" spans="2:6" ht="15" x14ac:dyDescent="0.2">
      <c r="B167" s="116"/>
      <c r="C167" s="116"/>
      <c r="D167" s="43">
        <v>6115</v>
      </c>
      <c r="E167" s="43" t="s">
        <v>399</v>
      </c>
      <c r="F167" s="47">
        <v>235</v>
      </c>
    </row>
    <row r="168" spans="2:6" ht="15" x14ac:dyDescent="0.2">
      <c r="B168" s="116"/>
      <c r="C168" s="116"/>
      <c r="D168" s="43">
        <v>6116</v>
      </c>
      <c r="E168" s="43" t="s">
        <v>400</v>
      </c>
      <c r="F168" s="47">
        <v>76</v>
      </c>
    </row>
    <row r="169" spans="2:6" ht="15" x14ac:dyDescent="0.2">
      <c r="B169" s="116"/>
      <c r="C169" s="116"/>
      <c r="D169" s="43">
        <v>6117</v>
      </c>
      <c r="E169" s="43" t="s">
        <v>401</v>
      </c>
      <c r="F169" s="47">
        <v>202</v>
      </c>
    </row>
    <row r="170" spans="2:6" ht="15" x14ac:dyDescent="0.2">
      <c r="B170" s="116"/>
      <c r="C170" s="116"/>
      <c r="D170" s="43">
        <v>6201</v>
      </c>
      <c r="E170" s="43" t="s">
        <v>402</v>
      </c>
      <c r="F170" s="47">
        <v>90</v>
      </c>
    </row>
    <row r="171" spans="2:6" ht="15" x14ac:dyDescent="0.2">
      <c r="B171" s="116"/>
      <c r="C171" s="116"/>
      <c r="D171" s="43">
        <v>6202</v>
      </c>
      <c r="E171" s="43" t="s">
        <v>403</v>
      </c>
      <c r="F171" s="47">
        <v>25</v>
      </c>
    </row>
    <row r="172" spans="2:6" ht="15" x14ac:dyDescent="0.2">
      <c r="B172" s="116"/>
      <c r="C172" s="116"/>
      <c r="D172" s="43">
        <v>6203</v>
      </c>
      <c r="E172" s="43" t="s">
        <v>404</v>
      </c>
      <c r="F172" s="47">
        <v>46</v>
      </c>
    </row>
    <row r="173" spans="2:6" ht="15" x14ac:dyDescent="0.2">
      <c r="B173" s="116"/>
      <c r="C173" s="116"/>
      <c r="D173" s="43">
        <v>6204</v>
      </c>
      <c r="E173" s="43" t="s">
        <v>405</v>
      </c>
      <c r="F173" s="47">
        <v>54</v>
      </c>
    </row>
    <row r="174" spans="2:6" ht="15" x14ac:dyDescent="0.2">
      <c r="B174" s="116"/>
      <c r="C174" s="116"/>
      <c r="D174" s="43">
        <v>6205</v>
      </c>
      <c r="E174" s="43" t="s">
        <v>406</v>
      </c>
      <c r="F174" s="47">
        <v>85</v>
      </c>
    </row>
    <row r="175" spans="2:6" ht="15" x14ac:dyDescent="0.2">
      <c r="B175" s="116"/>
      <c r="C175" s="116"/>
      <c r="D175" s="43">
        <v>6206</v>
      </c>
      <c r="E175" s="43" t="s">
        <v>407</v>
      </c>
      <c r="F175" s="47">
        <v>84</v>
      </c>
    </row>
    <row r="176" spans="2:6" ht="15" x14ac:dyDescent="0.2">
      <c r="B176" s="116"/>
      <c r="C176" s="116"/>
      <c r="D176" s="43">
        <v>6301</v>
      </c>
      <c r="E176" s="43" t="s">
        <v>408</v>
      </c>
      <c r="F176" s="47">
        <v>371</v>
      </c>
    </row>
    <row r="177" spans="2:6" ht="15" x14ac:dyDescent="0.2">
      <c r="B177" s="116"/>
      <c r="C177" s="116"/>
      <c r="D177" s="43">
        <v>6302</v>
      </c>
      <c r="E177" s="43" t="s">
        <v>409</v>
      </c>
      <c r="F177" s="47">
        <v>97</v>
      </c>
    </row>
    <row r="178" spans="2:6" ht="15" x14ac:dyDescent="0.2">
      <c r="B178" s="116"/>
      <c r="C178" s="116"/>
      <c r="D178" s="43">
        <v>6303</v>
      </c>
      <c r="E178" s="43" t="s">
        <v>410</v>
      </c>
      <c r="F178" s="47">
        <v>140</v>
      </c>
    </row>
    <row r="179" spans="2:6" ht="15" x14ac:dyDescent="0.2">
      <c r="B179" s="116"/>
      <c r="C179" s="116"/>
      <c r="D179" s="43">
        <v>6304</v>
      </c>
      <c r="E179" s="43" t="s">
        <v>411</v>
      </c>
      <c r="F179" s="47">
        <v>83</v>
      </c>
    </row>
    <row r="180" spans="2:6" ht="15" x14ac:dyDescent="0.2">
      <c r="B180" s="116"/>
      <c r="C180" s="116"/>
      <c r="D180" s="43">
        <v>6305</v>
      </c>
      <c r="E180" s="43" t="s">
        <v>412</v>
      </c>
      <c r="F180" s="47">
        <v>77</v>
      </c>
    </row>
    <row r="181" spans="2:6" ht="15" x14ac:dyDescent="0.2">
      <c r="B181" s="116"/>
      <c r="C181" s="116"/>
      <c r="D181" s="43">
        <v>6306</v>
      </c>
      <c r="E181" s="43" t="s">
        <v>413</v>
      </c>
      <c r="F181" s="47">
        <v>41</v>
      </c>
    </row>
    <row r="182" spans="2:6" ht="15" x14ac:dyDescent="0.2">
      <c r="B182" s="116"/>
      <c r="C182" s="116"/>
      <c r="D182" s="43">
        <v>6307</v>
      </c>
      <c r="E182" s="43" t="s">
        <v>414</v>
      </c>
      <c r="F182" s="47">
        <v>44</v>
      </c>
    </row>
    <row r="183" spans="2:6" ht="15" x14ac:dyDescent="0.2">
      <c r="B183" s="116"/>
      <c r="C183" s="116"/>
      <c r="D183" s="43">
        <v>6308</v>
      </c>
      <c r="E183" s="43" t="s">
        <v>415</v>
      </c>
      <c r="F183" s="47">
        <v>50</v>
      </c>
    </row>
    <row r="184" spans="2:6" ht="15" x14ac:dyDescent="0.2">
      <c r="B184" s="116"/>
      <c r="C184" s="116"/>
      <c r="D184" s="43">
        <v>6309</v>
      </c>
      <c r="E184" s="43" t="s">
        <v>416</v>
      </c>
      <c r="F184" s="47">
        <v>32</v>
      </c>
    </row>
    <row r="185" spans="2:6" ht="15" x14ac:dyDescent="0.2">
      <c r="B185" s="116"/>
      <c r="C185" s="116"/>
      <c r="D185" s="43">
        <v>6310</v>
      </c>
      <c r="E185" s="43" t="s">
        <v>417</v>
      </c>
      <c r="F185" s="47">
        <v>271</v>
      </c>
    </row>
    <row r="186" spans="2:6" ht="15" x14ac:dyDescent="0.2">
      <c r="B186" s="116"/>
      <c r="C186" s="116"/>
      <c r="D186" s="43">
        <v>7101</v>
      </c>
      <c r="E186" s="43" t="s">
        <v>418</v>
      </c>
      <c r="F186" s="47">
        <v>827</v>
      </c>
    </row>
    <row r="187" spans="2:6" ht="15" x14ac:dyDescent="0.2">
      <c r="B187" s="116"/>
      <c r="C187" s="116"/>
      <c r="D187" s="43">
        <v>7102</v>
      </c>
      <c r="E187" s="43" t="s">
        <v>419</v>
      </c>
      <c r="F187" s="47">
        <v>173</v>
      </c>
    </row>
    <row r="188" spans="2:6" ht="15" x14ac:dyDescent="0.2">
      <c r="B188" s="116"/>
      <c r="C188" s="116"/>
      <c r="D188" s="43">
        <v>7103</v>
      </c>
      <c r="E188" s="43" t="s">
        <v>420</v>
      </c>
      <c r="F188" s="47">
        <v>114</v>
      </c>
    </row>
    <row r="189" spans="2:6" ht="15" x14ac:dyDescent="0.2">
      <c r="B189" s="116"/>
      <c r="C189" s="116"/>
      <c r="D189" s="43">
        <v>7104</v>
      </c>
      <c r="E189" s="43" t="s">
        <v>421</v>
      </c>
      <c r="F189" s="47">
        <v>14</v>
      </c>
    </row>
    <row r="190" spans="2:6" ht="15" x14ac:dyDescent="0.2">
      <c r="B190" s="116"/>
      <c r="C190" s="116"/>
      <c r="D190" s="43">
        <v>7105</v>
      </c>
      <c r="E190" s="43" t="s">
        <v>422</v>
      </c>
      <c r="F190" s="47">
        <v>53</v>
      </c>
    </row>
    <row r="191" spans="2:6" ht="15" x14ac:dyDescent="0.2">
      <c r="B191" s="116"/>
      <c r="C191" s="116"/>
      <c r="D191" s="43">
        <v>7106</v>
      </c>
      <c r="E191" s="43" t="s">
        <v>423</v>
      </c>
      <c r="F191" s="47">
        <v>73</v>
      </c>
    </row>
    <row r="192" spans="2:6" ht="15" x14ac:dyDescent="0.2">
      <c r="B192" s="116"/>
      <c r="C192" s="116"/>
      <c r="D192" s="43">
        <v>7107</v>
      </c>
      <c r="E192" s="43" t="s">
        <v>424</v>
      </c>
      <c r="F192" s="47">
        <v>63</v>
      </c>
    </row>
    <row r="193" spans="2:6" ht="15" x14ac:dyDescent="0.2">
      <c r="B193" s="116"/>
      <c r="C193" s="116"/>
      <c r="D193" s="43">
        <v>7108</v>
      </c>
      <c r="E193" s="43" t="s">
        <v>425</v>
      </c>
      <c r="F193" s="47">
        <v>66</v>
      </c>
    </row>
    <row r="194" spans="2:6" ht="15" x14ac:dyDescent="0.2">
      <c r="B194" s="116"/>
      <c r="C194" s="116"/>
      <c r="D194" s="43">
        <v>7109</v>
      </c>
      <c r="E194" s="43" t="s">
        <v>426</v>
      </c>
      <c r="F194" s="47">
        <v>136</v>
      </c>
    </row>
    <row r="195" spans="2:6" ht="15" x14ac:dyDescent="0.2">
      <c r="B195" s="116"/>
      <c r="C195" s="116"/>
      <c r="D195" s="43">
        <v>7110</v>
      </c>
      <c r="E195" s="43" t="s">
        <v>427</v>
      </c>
      <c r="F195" s="47">
        <v>28</v>
      </c>
    </row>
    <row r="196" spans="2:6" ht="15" x14ac:dyDescent="0.2">
      <c r="B196" s="116"/>
      <c r="C196" s="116"/>
      <c r="D196" s="43">
        <v>7201</v>
      </c>
      <c r="E196" s="43" t="s">
        <v>428</v>
      </c>
      <c r="F196" s="47">
        <v>293</v>
      </c>
    </row>
    <row r="197" spans="2:6" ht="15" x14ac:dyDescent="0.2">
      <c r="B197" s="116"/>
      <c r="C197" s="116"/>
      <c r="D197" s="43">
        <v>7202</v>
      </c>
      <c r="E197" s="43" t="s">
        <v>429</v>
      </c>
      <c r="F197" s="47">
        <v>63</v>
      </c>
    </row>
    <row r="198" spans="2:6" ht="15" x14ac:dyDescent="0.2">
      <c r="B198" s="116"/>
      <c r="C198" s="116"/>
      <c r="D198" s="43">
        <v>7203</v>
      </c>
      <c r="E198" s="43" t="s">
        <v>430</v>
      </c>
      <c r="F198" s="47">
        <v>15</v>
      </c>
    </row>
    <row r="199" spans="2:6" ht="15" x14ac:dyDescent="0.2">
      <c r="B199" s="116"/>
      <c r="C199" s="116"/>
      <c r="D199" s="43">
        <v>7301</v>
      </c>
      <c r="E199" s="43" t="s">
        <v>431</v>
      </c>
      <c r="F199" s="47">
        <v>624</v>
      </c>
    </row>
    <row r="200" spans="2:6" ht="15" x14ac:dyDescent="0.2">
      <c r="B200" s="116"/>
      <c r="C200" s="116"/>
      <c r="D200" s="43">
        <v>7302</v>
      </c>
      <c r="E200" s="43" t="s">
        <v>432</v>
      </c>
      <c r="F200" s="47">
        <v>86</v>
      </c>
    </row>
    <row r="201" spans="2:6" ht="15" x14ac:dyDescent="0.2">
      <c r="B201" s="116"/>
      <c r="C201" s="116"/>
      <c r="D201" s="43">
        <v>7303</v>
      </c>
      <c r="E201" s="43" t="s">
        <v>433</v>
      </c>
      <c r="F201" s="47">
        <v>58</v>
      </c>
    </row>
    <row r="202" spans="2:6" ht="15" x14ac:dyDescent="0.2">
      <c r="B202" s="116"/>
      <c r="C202" s="116"/>
      <c r="D202" s="43">
        <v>7304</v>
      </c>
      <c r="E202" s="43" t="s">
        <v>434</v>
      </c>
      <c r="F202" s="47">
        <v>250</v>
      </c>
    </row>
    <row r="203" spans="2:6" ht="15" x14ac:dyDescent="0.2">
      <c r="B203" s="116"/>
      <c r="C203" s="116"/>
      <c r="D203" s="43">
        <v>7305</v>
      </c>
      <c r="E203" s="43" t="s">
        <v>435</v>
      </c>
      <c r="F203" s="47">
        <v>64</v>
      </c>
    </row>
    <row r="204" spans="2:6" ht="15" x14ac:dyDescent="0.2">
      <c r="B204" s="116"/>
      <c r="C204" s="116"/>
      <c r="D204" s="43">
        <v>7306</v>
      </c>
      <c r="E204" s="43" t="s">
        <v>436</v>
      </c>
      <c r="F204" s="47">
        <v>60</v>
      </c>
    </row>
    <row r="205" spans="2:6" ht="15" x14ac:dyDescent="0.2">
      <c r="B205" s="116"/>
      <c r="C205" s="116"/>
      <c r="D205" s="43">
        <v>7307</v>
      </c>
      <c r="E205" s="43" t="s">
        <v>437</v>
      </c>
      <c r="F205" s="47">
        <v>57</v>
      </c>
    </row>
    <row r="206" spans="2:6" ht="15" x14ac:dyDescent="0.2">
      <c r="B206" s="116"/>
      <c r="C206" s="116"/>
      <c r="D206" s="43">
        <v>7308</v>
      </c>
      <c r="E206" s="43" t="s">
        <v>438</v>
      </c>
      <c r="F206" s="47">
        <v>136</v>
      </c>
    </row>
    <row r="207" spans="2:6" ht="15" x14ac:dyDescent="0.2">
      <c r="B207" s="116"/>
      <c r="C207" s="116"/>
      <c r="D207" s="43">
        <v>7309</v>
      </c>
      <c r="E207" s="43" t="s">
        <v>439</v>
      </c>
      <c r="F207" s="47">
        <v>46</v>
      </c>
    </row>
    <row r="208" spans="2:6" ht="15" x14ac:dyDescent="0.2">
      <c r="B208" s="116"/>
      <c r="C208" s="116"/>
      <c r="D208" s="43">
        <v>7401</v>
      </c>
      <c r="E208" s="43" t="s">
        <v>440</v>
      </c>
      <c r="F208" s="47">
        <v>482</v>
      </c>
    </row>
    <row r="209" spans="2:6" ht="15" x14ac:dyDescent="0.2">
      <c r="B209" s="116"/>
      <c r="C209" s="116"/>
      <c r="D209" s="43">
        <v>7402</v>
      </c>
      <c r="E209" s="43" t="s">
        <v>441</v>
      </c>
      <c r="F209" s="47">
        <v>34</v>
      </c>
    </row>
    <row r="210" spans="2:6" ht="15" x14ac:dyDescent="0.2">
      <c r="B210" s="116"/>
      <c r="C210" s="116"/>
      <c r="D210" s="43">
        <v>7403</v>
      </c>
      <c r="E210" s="43" t="s">
        <v>442</v>
      </c>
      <c r="F210" s="47">
        <v>115</v>
      </c>
    </row>
    <row r="211" spans="2:6" ht="15" x14ac:dyDescent="0.2">
      <c r="B211" s="116"/>
      <c r="C211" s="116"/>
      <c r="D211" s="43">
        <v>7404</v>
      </c>
      <c r="E211" s="43" t="s">
        <v>443</v>
      </c>
      <c r="F211" s="47">
        <v>296</v>
      </c>
    </row>
    <row r="212" spans="2:6" ht="15" x14ac:dyDescent="0.2">
      <c r="B212" s="116"/>
      <c r="C212" s="116"/>
      <c r="D212" s="43">
        <v>7405</v>
      </c>
      <c r="E212" s="43" t="s">
        <v>444</v>
      </c>
      <c r="F212" s="47">
        <v>59</v>
      </c>
    </row>
    <row r="213" spans="2:6" ht="15" x14ac:dyDescent="0.2">
      <c r="B213" s="116"/>
      <c r="C213" s="116"/>
      <c r="D213" s="43">
        <v>7406</v>
      </c>
      <c r="E213" s="43" t="s">
        <v>445</v>
      </c>
      <c r="F213" s="47">
        <v>173</v>
      </c>
    </row>
    <row r="214" spans="2:6" ht="15" x14ac:dyDescent="0.2">
      <c r="B214" s="116"/>
      <c r="C214" s="116"/>
      <c r="D214" s="43">
        <v>7407</v>
      </c>
      <c r="E214" s="43" t="s">
        <v>446</v>
      </c>
      <c r="F214" s="47">
        <v>79</v>
      </c>
    </row>
    <row r="215" spans="2:6" ht="15" x14ac:dyDescent="0.2">
      <c r="B215" s="116"/>
      <c r="C215" s="116"/>
      <c r="D215" s="43">
        <v>7408</v>
      </c>
      <c r="E215" s="43" t="s">
        <v>447</v>
      </c>
      <c r="F215" s="47">
        <v>44</v>
      </c>
    </row>
    <row r="216" spans="2:6" ht="15" x14ac:dyDescent="0.2">
      <c r="B216" s="116"/>
      <c r="C216" s="116"/>
      <c r="D216" s="43">
        <v>8101</v>
      </c>
      <c r="E216" s="43" t="s">
        <v>448</v>
      </c>
      <c r="F216" s="47">
        <v>2362</v>
      </c>
    </row>
    <row r="217" spans="2:6" ht="15" x14ac:dyDescent="0.2">
      <c r="B217" s="116"/>
      <c r="C217" s="116"/>
      <c r="D217" s="43">
        <v>8102</v>
      </c>
      <c r="E217" s="43" t="s">
        <v>449</v>
      </c>
      <c r="F217" s="47">
        <v>364</v>
      </c>
    </row>
    <row r="218" spans="2:6" ht="15" x14ac:dyDescent="0.2">
      <c r="B218" s="116"/>
      <c r="C218" s="116"/>
      <c r="D218" s="43">
        <v>8103</v>
      </c>
      <c r="E218" s="43" t="s">
        <v>450</v>
      </c>
      <c r="F218" s="47">
        <v>147</v>
      </c>
    </row>
    <row r="219" spans="2:6" ht="15" x14ac:dyDescent="0.2">
      <c r="B219" s="116"/>
      <c r="C219" s="116"/>
      <c r="D219" s="43">
        <v>8104</v>
      </c>
      <c r="E219" s="43" t="s">
        <v>451</v>
      </c>
      <c r="F219" s="47">
        <v>112</v>
      </c>
    </row>
    <row r="220" spans="2:6" ht="15" x14ac:dyDescent="0.2">
      <c r="B220" s="116"/>
      <c r="C220" s="116"/>
      <c r="D220" s="43">
        <v>8105</v>
      </c>
      <c r="E220" s="43" t="s">
        <v>452</v>
      </c>
      <c r="F220" s="47">
        <v>115</v>
      </c>
    </row>
    <row r="221" spans="2:6" ht="15" x14ac:dyDescent="0.2">
      <c r="B221" s="116"/>
      <c r="C221" s="116"/>
      <c r="D221" s="43">
        <v>8106</v>
      </c>
      <c r="E221" s="43" t="s">
        <v>453</v>
      </c>
      <c r="F221" s="47">
        <v>465</v>
      </c>
    </row>
    <row r="222" spans="2:6" ht="15" x14ac:dyDescent="0.2">
      <c r="B222" s="116"/>
      <c r="C222" s="116"/>
      <c r="D222" s="43">
        <v>8107</v>
      </c>
      <c r="E222" s="43" t="s">
        <v>454</v>
      </c>
      <c r="F222" s="47">
        <v>151</v>
      </c>
    </row>
    <row r="223" spans="2:6" ht="15" x14ac:dyDescent="0.2">
      <c r="B223" s="116"/>
      <c r="C223" s="116"/>
      <c r="D223" s="43">
        <v>8108</v>
      </c>
      <c r="E223" s="43" t="s">
        <v>455</v>
      </c>
      <c r="F223" s="47">
        <v>64</v>
      </c>
    </row>
    <row r="224" spans="2:6" ht="15" x14ac:dyDescent="0.2">
      <c r="B224" s="116"/>
      <c r="C224" s="116"/>
      <c r="D224" s="43">
        <v>8109</v>
      </c>
      <c r="E224" s="43" t="s">
        <v>456</v>
      </c>
      <c r="F224" s="47">
        <v>88</v>
      </c>
    </row>
    <row r="225" spans="2:6" ht="15" x14ac:dyDescent="0.2">
      <c r="B225" s="116"/>
      <c r="C225" s="116"/>
      <c r="D225" s="43">
        <v>8110</v>
      </c>
      <c r="E225" s="43" t="s">
        <v>457</v>
      </c>
      <c r="F225" s="47">
        <v>1068</v>
      </c>
    </row>
    <row r="226" spans="2:6" ht="15" x14ac:dyDescent="0.2">
      <c r="B226" s="116"/>
      <c r="C226" s="116"/>
      <c r="D226" s="43">
        <v>8111</v>
      </c>
      <c r="E226" s="43" t="s">
        <v>458</v>
      </c>
      <c r="F226" s="47">
        <v>275</v>
      </c>
    </row>
    <row r="227" spans="2:6" ht="15" x14ac:dyDescent="0.2">
      <c r="B227" s="116"/>
      <c r="C227" s="116"/>
      <c r="D227" s="43">
        <v>8112</v>
      </c>
      <c r="E227" s="43" t="s">
        <v>459</v>
      </c>
      <c r="F227" s="47">
        <v>155</v>
      </c>
    </row>
    <row r="228" spans="2:6" ht="15" x14ac:dyDescent="0.2">
      <c r="B228" s="116"/>
      <c r="C228" s="116"/>
      <c r="D228" s="43">
        <v>8201</v>
      </c>
      <c r="E228" s="43" t="s">
        <v>460</v>
      </c>
      <c r="F228" s="47">
        <v>172</v>
      </c>
    </row>
    <row r="229" spans="2:6" ht="15" x14ac:dyDescent="0.2">
      <c r="B229" s="116"/>
      <c r="C229" s="116"/>
      <c r="D229" s="43">
        <v>8202</v>
      </c>
      <c r="E229" s="43" t="s">
        <v>461</v>
      </c>
      <c r="F229" s="47">
        <v>185</v>
      </c>
    </row>
    <row r="230" spans="2:6" ht="15" x14ac:dyDescent="0.2">
      <c r="B230" s="116"/>
      <c r="C230" s="116"/>
      <c r="D230" s="43">
        <v>8203</v>
      </c>
      <c r="E230" s="43" t="s">
        <v>462</v>
      </c>
      <c r="F230" s="47">
        <v>189</v>
      </c>
    </row>
    <row r="231" spans="2:6" ht="15" x14ac:dyDescent="0.2">
      <c r="B231" s="116"/>
      <c r="C231" s="116"/>
      <c r="D231" s="43">
        <v>8204</v>
      </c>
      <c r="E231" s="43" t="s">
        <v>463</v>
      </c>
      <c r="F231" s="47">
        <v>78</v>
      </c>
    </row>
    <row r="232" spans="2:6" ht="15" x14ac:dyDescent="0.2">
      <c r="B232" s="116"/>
      <c r="C232" s="116"/>
      <c r="D232" s="43">
        <v>8205</v>
      </c>
      <c r="E232" s="43" t="s">
        <v>464</v>
      </c>
      <c r="F232" s="47">
        <v>242</v>
      </c>
    </row>
    <row r="233" spans="2:6" ht="15" x14ac:dyDescent="0.2">
      <c r="B233" s="116"/>
      <c r="C233" s="116"/>
      <c r="D233" s="43">
        <v>8206</v>
      </c>
      <c r="E233" s="43" t="s">
        <v>465</v>
      </c>
      <c r="F233" s="47">
        <v>74</v>
      </c>
    </row>
    <row r="234" spans="2:6" ht="15" x14ac:dyDescent="0.2">
      <c r="B234" s="116"/>
      <c r="C234" s="116"/>
      <c r="D234" s="43">
        <v>8207</v>
      </c>
      <c r="E234" s="43" t="s">
        <v>466</v>
      </c>
      <c r="F234" s="47">
        <v>49</v>
      </c>
    </row>
    <row r="235" spans="2:6" ht="15" x14ac:dyDescent="0.2">
      <c r="B235" s="116"/>
      <c r="C235" s="116"/>
      <c r="D235" s="43">
        <v>8301</v>
      </c>
      <c r="E235" s="43" t="s">
        <v>467</v>
      </c>
      <c r="F235" s="47">
        <v>698</v>
      </c>
    </row>
    <row r="236" spans="2:6" ht="15" x14ac:dyDescent="0.2">
      <c r="B236" s="116"/>
      <c r="C236" s="116"/>
      <c r="D236" s="43">
        <v>8302</v>
      </c>
      <c r="E236" s="43" t="s">
        <v>468</v>
      </c>
      <c r="F236" s="47">
        <v>45</v>
      </c>
    </row>
    <row r="237" spans="2:6" ht="15" x14ac:dyDescent="0.2">
      <c r="B237" s="116"/>
      <c r="C237" s="116"/>
      <c r="D237" s="43">
        <v>8303</v>
      </c>
      <c r="E237" s="43" t="s">
        <v>469</v>
      </c>
      <c r="F237" s="47">
        <v>116</v>
      </c>
    </row>
    <row r="238" spans="2:6" ht="15" x14ac:dyDescent="0.2">
      <c r="B238" s="116"/>
      <c r="C238" s="116"/>
      <c r="D238" s="43">
        <v>8304</v>
      </c>
      <c r="E238" s="43" t="s">
        <v>470</v>
      </c>
      <c r="F238" s="47">
        <v>122</v>
      </c>
    </row>
    <row r="239" spans="2:6" ht="15" x14ac:dyDescent="0.2">
      <c r="B239" s="116"/>
      <c r="C239" s="116"/>
      <c r="D239" s="43">
        <v>8305</v>
      </c>
      <c r="E239" s="43" t="s">
        <v>471</v>
      </c>
      <c r="F239" s="47">
        <v>238</v>
      </c>
    </row>
    <row r="240" spans="2:6" ht="15" x14ac:dyDescent="0.2">
      <c r="B240" s="116"/>
      <c r="C240" s="116"/>
      <c r="D240" s="43">
        <v>8306</v>
      </c>
      <c r="E240" s="43" t="s">
        <v>472</v>
      </c>
      <c r="F240" s="47">
        <v>184</v>
      </c>
    </row>
    <row r="241" spans="2:6" ht="15" x14ac:dyDescent="0.2">
      <c r="B241" s="116"/>
      <c r="C241" s="116"/>
      <c r="D241" s="43">
        <v>8307</v>
      </c>
      <c r="E241" s="43" t="s">
        <v>473</v>
      </c>
      <c r="F241" s="47">
        <v>44</v>
      </c>
    </row>
    <row r="242" spans="2:6" ht="15" x14ac:dyDescent="0.2">
      <c r="B242" s="116"/>
      <c r="C242" s="116"/>
      <c r="D242" s="43">
        <v>8308</v>
      </c>
      <c r="E242" s="43" t="s">
        <v>474</v>
      </c>
      <c r="F242" s="47">
        <v>29</v>
      </c>
    </row>
    <row r="243" spans="2:6" ht="15" x14ac:dyDescent="0.2">
      <c r="B243" s="116"/>
      <c r="C243" s="116"/>
      <c r="D243" s="43">
        <v>8309</v>
      </c>
      <c r="E243" s="43" t="s">
        <v>475</v>
      </c>
      <c r="F243" s="47">
        <v>71</v>
      </c>
    </row>
    <row r="244" spans="2:6" ht="15" x14ac:dyDescent="0.2">
      <c r="B244" s="116"/>
      <c r="C244" s="116"/>
      <c r="D244" s="43">
        <v>8310</v>
      </c>
      <c r="E244" s="43" t="s">
        <v>476</v>
      </c>
      <c r="F244" s="47">
        <v>36</v>
      </c>
    </row>
    <row r="245" spans="2:6" ht="15" x14ac:dyDescent="0.2">
      <c r="B245" s="116"/>
      <c r="C245" s="116"/>
      <c r="D245" s="43">
        <v>8311</v>
      </c>
      <c r="E245" s="43" t="s">
        <v>477</v>
      </c>
      <c r="F245" s="47">
        <v>139</v>
      </c>
    </row>
    <row r="246" spans="2:6" ht="15" x14ac:dyDescent="0.2">
      <c r="B246" s="116"/>
      <c r="C246" s="116"/>
      <c r="D246" s="43">
        <v>8312</v>
      </c>
      <c r="E246" s="43" t="s">
        <v>478</v>
      </c>
      <c r="F246" s="47">
        <v>80</v>
      </c>
    </row>
    <row r="247" spans="2:6" ht="15" x14ac:dyDescent="0.2">
      <c r="B247" s="116"/>
      <c r="C247" s="116"/>
      <c r="D247" s="43">
        <v>8313</v>
      </c>
      <c r="E247" s="43" t="s">
        <v>479</v>
      </c>
      <c r="F247" s="47">
        <v>205</v>
      </c>
    </row>
    <row r="248" spans="2:6" ht="15" x14ac:dyDescent="0.2">
      <c r="B248" s="116"/>
      <c r="C248" s="116"/>
      <c r="D248" s="43">
        <v>8314</v>
      </c>
      <c r="E248" s="43" t="s">
        <v>480</v>
      </c>
      <c r="F248" s="47">
        <v>21</v>
      </c>
    </row>
    <row r="249" spans="2:6" ht="15" x14ac:dyDescent="0.2">
      <c r="B249" s="116"/>
      <c r="C249" s="116"/>
      <c r="D249" s="43">
        <v>8401</v>
      </c>
      <c r="E249" s="43" t="s">
        <v>481</v>
      </c>
      <c r="F249" s="47">
        <v>1146</v>
      </c>
    </row>
    <row r="250" spans="2:6" ht="15" x14ac:dyDescent="0.2">
      <c r="B250" s="116"/>
      <c r="C250" s="116"/>
      <c r="D250" s="43">
        <v>8402</v>
      </c>
      <c r="E250" s="43" t="s">
        <v>482</v>
      </c>
      <c r="F250" s="47">
        <v>164</v>
      </c>
    </row>
    <row r="251" spans="2:6" ht="15" x14ac:dyDescent="0.2">
      <c r="B251" s="116"/>
      <c r="C251" s="116"/>
      <c r="D251" s="43">
        <v>8403</v>
      </c>
      <c r="E251" s="43" t="s">
        <v>483</v>
      </c>
      <c r="F251" s="47">
        <v>48</v>
      </c>
    </row>
    <row r="252" spans="2:6" ht="15" x14ac:dyDescent="0.2">
      <c r="B252" s="116"/>
      <c r="C252" s="116"/>
      <c r="D252" s="43">
        <v>8404</v>
      </c>
      <c r="E252" s="43" t="s">
        <v>484</v>
      </c>
      <c r="F252" s="47">
        <v>137</v>
      </c>
    </row>
    <row r="253" spans="2:6" ht="15" x14ac:dyDescent="0.2">
      <c r="B253" s="116"/>
      <c r="C253" s="116"/>
      <c r="D253" s="43">
        <v>8405</v>
      </c>
      <c r="E253" s="43" t="s">
        <v>485</v>
      </c>
      <c r="F253" s="47">
        <v>103</v>
      </c>
    </row>
    <row r="254" spans="2:6" ht="15" x14ac:dyDescent="0.2">
      <c r="B254" s="116"/>
      <c r="C254" s="116"/>
      <c r="D254" s="43">
        <v>8406</v>
      </c>
      <c r="E254" s="43" t="s">
        <v>486</v>
      </c>
      <c r="F254" s="47">
        <v>28</v>
      </c>
    </row>
    <row r="255" spans="2:6" ht="15" x14ac:dyDescent="0.2">
      <c r="B255" s="116"/>
      <c r="C255" s="116"/>
      <c r="D255" s="43">
        <v>8407</v>
      </c>
      <c r="E255" s="43" t="s">
        <v>487</v>
      </c>
      <c r="F255" s="47">
        <v>121</v>
      </c>
    </row>
    <row r="256" spans="2:6" ht="15" x14ac:dyDescent="0.2">
      <c r="B256" s="116"/>
      <c r="C256" s="116"/>
      <c r="D256" s="43">
        <v>8408</v>
      </c>
      <c r="E256" s="43" t="s">
        <v>488</v>
      </c>
      <c r="F256" s="47">
        <v>33</v>
      </c>
    </row>
    <row r="257" spans="2:6" ht="15" x14ac:dyDescent="0.2">
      <c r="B257" s="116"/>
      <c r="C257" s="116"/>
      <c r="D257" s="43">
        <v>8409</v>
      </c>
      <c r="E257" s="43" t="s">
        <v>489</v>
      </c>
      <c r="F257" s="47">
        <v>46</v>
      </c>
    </row>
    <row r="258" spans="2:6" ht="15" x14ac:dyDescent="0.2">
      <c r="B258" s="116"/>
      <c r="C258" s="116"/>
      <c r="D258" s="43">
        <v>8410</v>
      </c>
      <c r="E258" s="43" t="s">
        <v>490</v>
      </c>
      <c r="F258" s="47">
        <v>57</v>
      </c>
    </row>
    <row r="259" spans="2:6" ht="15" x14ac:dyDescent="0.2">
      <c r="B259" s="116"/>
      <c r="C259" s="116"/>
      <c r="D259" s="43">
        <v>8411</v>
      </c>
      <c r="E259" s="43" t="s">
        <v>491</v>
      </c>
      <c r="F259" s="47">
        <v>66</v>
      </c>
    </row>
    <row r="260" spans="2:6" ht="15" x14ac:dyDescent="0.2">
      <c r="B260" s="116"/>
      <c r="C260" s="116"/>
      <c r="D260" s="43">
        <v>8412</v>
      </c>
      <c r="E260" s="43" t="s">
        <v>492</v>
      </c>
      <c r="F260" s="47">
        <v>68</v>
      </c>
    </row>
    <row r="261" spans="2:6" ht="15" x14ac:dyDescent="0.2">
      <c r="B261" s="116"/>
      <c r="C261" s="116"/>
      <c r="D261" s="43">
        <v>8413</v>
      </c>
      <c r="E261" s="43" t="s">
        <v>493</v>
      </c>
      <c r="F261" s="47">
        <v>75</v>
      </c>
    </row>
    <row r="262" spans="2:6" ht="15" x14ac:dyDescent="0.2">
      <c r="B262" s="116"/>
      <c r="C262" s="116"/>
      <c r="D262" s="43">
        <v>8414</v>
      </c>
      <c r="E262" s="43" t="s">
        <v>494</v>
      </c>
      <c r="F262" s="47">
        <v>77</v>
      </c>
    </row>
    <row r="263" spans="2:6" ht="15" x14ac:dyDescent="0.2">
      <c r="B263" s="116"/>
      <c r="C263" s="116"/>
      <c r="D263" s="43">
        <v>8415</v>
      </c>
      <c r="E263" s="43" t="s">
        <v>495</v>
      </c>
      <c r="F263" s="47">
        <v>40</v>
      </c>
    </row>
    <row r="264" spans="2:6" ht="15" x14ac:dyDescent="0.2">
      <c r="B264" s="116"/>
      <c r="C264" s="116"/>
      <c r="D264" s="43">
        <v>8416</v>
      </c>
      <c r="E264" s="43" t="s">
        <v>496</v>
      </c>
      <c r="F264" s="47">
        <v>299</v>
      </c>
    </row>
    <row r="265" spans="2:6" ht="15" x14ac:dyDescent="0.2">
      <c r="B265" s="116"/>
      <c r="C265" s="116"/>
      <c r="D265" s="43">
        <v>8417</v>
      </c>
      <c r="E265" s="43" t="s">
        <v>497</v>
      </c>
      <c r="F265" s="47">
        <v>31</v>
      </c>
    </row>
    <row r="266" spans="2:6" ht="15" x14ac:dyDescent="0.2">
      <c r="B266" s="116"/>
      <c r="C266" s="116"/>
      <c r="D266" s="43">
        <v>8418</v>
      </c>
      <c r="E266" s="43" t="s">
        <v>498</v>
      </c>
      <c r="F266" s="47">
        <v>62</v>
      </c>
    </row>
    <row r="267" spans="2:6" ht="15" x14ac:dyDescent="0.2">
      <c r="B267" s="116"/>
      <c r="C267" s="116"/>
      <c r="D267" s="43">
        <v>8419</v>
      </c>
      <c r="E267" s="43" t="s">
        <v>499</v>
      </c>
      <c r="F267" s="47">
        <v>38</v>
      </c>
    </row>
    <row r="268" spans="2:6" ht="15" x14ac:dyDescent="0.2">
      <c r="B268" s="116"/>
      <c r="C268" s="116"/>
      <c r="D268" s="43">
        <v>8420</v>
      </c>
      <c r="E268" s="43" t="s">
        <v>500</v>
      </c>
      <c r="F268" s="47">
        <v>44</v>
      </c>
    </row>
    <row r="269" spans="2:6" ht="15" x14ac:dyDescent="0.2">
      <c r="B269" s="116"/>
      <c r="C269" s="116"/>
      <c r="D269" s="43">
        <v>8421</v>
      </c>
      <c r="E269" s="43" t="s">
        <v>501</v>
      </c>
      <c r="F269" s="47">
        <v>97</v>
      </c>
    </row>
    <row r="270" spans="2:6" ht="15" x14ac:dyDescent="0.2">
      <c r="B270" s="116"/>
      <c r="C270" s="116"/>
      <c r="D270" s="43">
        <v>9101</v>
      </c>
      <c r="E270" s="43" t="s">
        <v>502</v>
      </c>
      <c r="F270" s="47">
        <v>1763</v>
      </c>
    </row>
    <row r="271" spans="2:6" ht="15" x14ac:dyDescent="0.2">
      <c r="B271" s="116"/>
      <c r="C271" s="116"/>
      <c r="D271" s="43">
        <v>9102</v>
      </c>
      <c r="E271" s="43" t="s">
        <v>503</v>
      </c>
      <c r="F271" s="47">
        <v>259</v>
      </c>
    </row>
    <row r="272" spans="2:6" ht="15" x14ac:dyDescent="0.2">
      <c r="B272" s="116"/>
      <c r="C272" s="116"/>
      <c r="D272" s="43">
        <v>9103</v>
      </c>
      <c r="E272" s="43" t="s">
        <v>504</v>
      </c>
      <c r="F272" s="47">
        <v>217</v>
      </c>
    </row>
    <row r="273" spans="2:6" ht="15" x14ac:dyDescent="0.2">
      <c r="B273" s="116"/>
      <c r="C273" s="116"/>
      <c r="D273" s="43">
        <v>9104</v>
      </c>
      <c r="E273" s="43" t="s">
        <v>505</v>
      </c>
      <c r="F273" s="47">
        <v>46</v>
      </c>
    </row>
    <row r="274" spans="2:6" ht="15" x14ac:dyDescent="0.2">
      <c r="B274" s="116"/>
      <c r="C274" s="116"/>
      <c r="D274" s="43">
        <v>9105</v>
      </c>
      <c r="E274" s="43" t="s">
        <v>506</v>
      </c>
      <c r="F274" s="47">
        <v>109</v>
      </c>
    </row>
    <row r="275" spans="2:6" ht="15" x14ac:dyDescent="0.2">
      <c r="B275" s="116"/>
      <c r="C275" s="116"/>
      <c r="D275" s="43">
        <v>9106</v>
      </c>
      <c r="E275" s="43" t="s">
        <v>507</v>
      </c>
      <c r="F275" s="47">
        <v>104</v>
      </c>
    </row>
    <row r="276" spans="2:6" ht="15" x14ac:dyDescent="0.2">
      <c r="B276" s="116"/>
      <c r="C276" s="116"/>
      <c r="D276" s="43">
        <v>9107</v>
      </c>
      <c r="E276" s="43" t="s">
        <v>508</v>
      </c>
      <c r="F276" s="47">
        <v>167</v>
      </c>
    </row>
    <row r="277" spans="2:6" ht="15" x14ac:dyDescent="0.2">
      <c r="B277" s="116"/>
      <c r="C277" s="116"/>
      <c r="D277" s="43">
        <v>9108</v>
      </c>
      <c r="E277" s="43" t="s">
        <v>509</v>
      </c>
      <c r="F277" s="47">
        <v>224</v>
      </c>
    </row>
    <row r="278" spans="2:6" ht="15" x14ac:dyDescent="0.2">
      <c r="B278" s="116"/>
      <c r="C278" s="116"/>
      <c r="D278" s="43">
        <v>9109</v>
      </c>
      <c r="E278" s="43" t="s">
        <v>510</v>
      </c>
      <c r="F278" s="47">
        <v>199</v>
      </c>
    </row>
    <row r="279" spans="2:6" ht="15" x14ac:dyDescent="0.2">
      <c r="B279" s="116"/>
      <c r="C279" s="116"/>
      <c r="D279" s="43">
        <v>9110</v>
      </c>
      <c r="E279" s="43" t="s">
        <v>511</v>
      </c>
      <c r="F279" s="47">
        <v>39</v>
      </c>
    </row>
    <row r="280" spans="2:6" ht="15" x14ac:dyDescent="0.2">
      <c r="B280" s="116"/>
      <c r="C280" s="116"/>
      <c r="D280" s="43">
        <v>9111</v>
      </c>
      <c r="E280" s="43" t="s">
        <v>512</v>
      </c>
      <c r="F280" s="47">
        <v>210</v>
      </c>
    </row>
    <row r="281" spans="2:6" ht="15" x14ac:dyDescent="0.2">
      <c r="B281" s="116"/>
      <c r="C281" s="116"/>
      <c r="D281" s="43">
        <v>9112</v>
      </c>
      <c r="E281" s="43" t="s">
        <v>513</v>
      </c>
      <c r="F281" s="47">
        <v>80</v>
      </c>
    </row>
    <row r="282" spans="2:6" ht="15" x14ac:dyDescent="0.2">
      <c r="B282" s="116"/>
      <c r="C282" s="116"/>
      <c r="D282" s="43">
        <v>9113</v>
      </c>
      <c r="E282" s="43" t="s">
        <v>514</v>
      </c>
      <c r="F282" s="47">
        <v>27</v>
      </c>
    </row>
    <row r="283" spans="2:6" ht="15" x14ac:dyDescent="0.2">
      <c r="B283" s="116"/>
      <c r="C283" s="116"/>
      <c r="D283" s="43">
        <v>9114</v>
      </c>
      <c r="E283" s="43" t="s">
        <v>515</v>
      </c>
      <c r="F283" s="47">
        <v>193</v>
      </c>
    </row>
    <row r="284" spans="2:6" ht="15" x14ac:dyDescent="0.2">
      <c r="B284" s="116"/>
      <c r="C284" s="116"/>
      <c r="D284" s="43">
        <v>9115</v>
      </c>
      <c r="E284" s="43" t="s">
        <v>516</v>
      </c>
      <c r="F284" s="47">
        <v>142</v>
      </c>
    </row>
    <row r="285" spans="2:6" ht="15" x14ac:dyDescent="0.2">
      <c r="B285" s="116"/>
      <c r="C285" s="116"/>
      <c r="D285" s="43">
        <v>9116</v>
      </c>
      <c r="E285" s="43" t="s">
        <v>517</v>
      </c>
      <c r="F285" s="47">
        <v>136</v>
      </c>
    </row>
    <row r="286" spans="2:6" ht="15" x14ac:dyDescent="0.2">
      <c r="B286" s="116"/>
      <c r="C286" s="116"/>
      <c r="D286" s="43">
        <v>9117</v>
      </c>
      <c r="E286" s="43" t="s">
        <v>518</v>
      </c>
      <c r="F286" s="47">
        <v>81</v>
      </c>
    </row>
    <row r="287" spans="2:6" ht="15" x14ac:dyDescent="0.2">
      <c r="B287" s="116"/>
      <c r="C287" s="116"/>
      <c r="D287" s="43">
        <v>9118</v>
      </c>
      <c r="E287" s="43" t="s">
        <v>519</v>
      </c>
      <c r="F287" s="47">
        <v>130</v>
      </c>
    </row>
    <row r="288" spans="2:6" ht="15" x14ac:dyDescent="0.2">
      <c r="B288" s="116"/>
      <c r="C288" s="116"/>
      <c r="D288" s="43">
        <v>9119</v>
      </c>
      <c r="E288" s="43" t="s">
        <v>520</v>
      </c>
      <c r="F288" s="47">
        <v>180</v>
      </c>
    </row>
    <row r="289" spans="2:6" ht="15" x14ac:dyDescent="0.2">
      <c r="B289" s="116"/>
      <c r="C289" s="116"/>
      <c r="D289" s="43">
        <v>9120</v>
      </c>
      <c r="E289" s="43" t="s">
        <v>521</v>
      </c>
      <c r="F289" s="47">
        <v>316</v>
      </c>
    </row>
    <row r="290" spans="2:6" ht="15" x14ac:dyDescent="0.2">
      <c r="B290" s="116"/>
      <c r="C290" s="116"/>
      <c r="D290" s="43">
        <v>9121</v>
      </c>
      <c r="E290" s="43" t="s">
        <v>522</v>
      </c>
      <c r="F290" s="47">
        <v>52</v>
      </c>
    </row>
    <row r="291" spans="2:6" ht="15" x14ac:dyDescent="0.2">
      <c r="B291" s="116"/>
      <c r="C291" s="116"/>
      <c r="D291" s="43">
        <v>9201</v>
      </c>
      <c r="E291" s="43" t="s">
        <v>523</v>
      </c>
      <c r="F291" s="47">
        <v>453</v>
      </c>
    </row>
    <row r="292" spans="2:6" ht="15" x14ac:dyDescent="0.2">
      <c r="B292" s="116"/>
      <c r="C292" s="116"/>
      <c r="D292" s="43">
        <v>9202</v>
      </c>
      <c r="E292" s="43" t="s">
        <v>524</v>
      </c>
      <c r="F292" s="47">
        <v>145</v>
      </c>
    </row>
    <row r="293" spans="2:6" ht="15" x14ac:dyDescent="0.2">
      <c r="B293" s="116"/>
      <c r="C293" s="116"/>
      <c r="D293" s="43">
        <v>9203</v>
      </c>
      <c r="E293" s="43" t="s">
        <v>525</v>
      </c>
      <c r="F293" s="47">
        <v>196</v>
      </c>
    </row>
    <row r="294" spans="2:6" ht="15" x14ac:dyDescent="0.2">
      <c r="B294" s="116"/>
      <c r="C294" s="116"/>
      <c r="D294" s="43">
        <v>9204</v>
      </c>
      <c r="E294" s="43" t="s">
        <v>526</v>
      </c>
      <c r="F294" s="47">
        <v>51</v>
      </c>
    </row>
    <row r="295" spans="2:6" ht="15" x14ac:dyDescent="0.2">
      <c r="B295" s="116"/>
      <c r="C295" s="116"/>
      <c r="D295" s="43">
        <v>9205</v>
      </c>
      <c r="E295" s="43" t="s">
        <v>527</v>
      </c>
      <c r="F295" s="47">
        <v>86</v>
      </c>
    </row>
    <row r="296" spans="2:6" ht="15" x14ac:dyDescent="0.2">
      <c r="B296" s="116"/>
      <c r="C296" s="116"/>
      <c r="D296" s="43">
        <v>9206</v>
      </c>
      <c r="E296" s="43" t="s">
        <v>528</v>
      </c>
      <c r="F296" s="47">
        <v>72</v>
      </c>
    </row>
    <row r="297" spans="2:6" ht="15" x14ac:dyDescent="0.2">
      <c r="B297" s="116"/>
      <c r="C297" s="116"/>
      <c r="D297" s="43">
        <v>9207</v>
      </c>
      <c r="E297" s="43" t="s">
        <v>529</v>
      </c>
      <c r="F297" s="47">
        <v>181</v>
      </c>
    </row>
    <row r="298" spans="2:6" ht="15" x14ac:dyDescent="0.2">
      <c r="B298" s="116"/>
      <c r="C298" s="116"/>
      <c r="D298" s="43">
        <v>9208</v>
      </c>
      <c r="E298" s="43" t="s">
        <v>530</v>
      </c>
      <c r="F298" s="47">
        <v>133</v>
      </c>
    </row>
    <row r="299" spans="2:6" ht="15" x14ac:dyDescent="0.2">
      <c r="B299" s="116"/>
      <c r="C299" s="116"/>
      <c r="D299" s="43">
        <v>9209</v>
      </c>
      <c r="E299" s="43" t="s">
        <v>531</v>
      </c>
      <c r="F299" s="47">
        <v>39</v>
      </c>
    </row>
    <row r="300" spans="2:6" ht="15" x14ac:dyDescent="0.2">
      <c r="B300" s="116"/>
      <c r="C300" s="116"/>
      <c r="D300" s="43">
        <v>9210</v>
      </c>
      <c r="E300" s="43" t="s">
        <v>532</v>
      </c>
      <c r="F300" s="47">
        <v>300</v>
      </c>
    </row>
    <row r="301" spans="2:6" ht="15" x14ac:dyDescent="0.2">
      <c r="B301" s="116"/>
      <c r="C301" s="116"/>
      <c r="D301" s="43">
        <v>9211</v>
      </c>
      <c r="E301" s="43" t="s">
        <v>533</v>
      </c>
      <c r="F301" s="47">
        <v>355</v>
      </c>
    </row>
    <row r="302" spans="2:6" ht="15" x14ac:dyDescent="0.2">
      <c r="B302" s="116"/>
      <c r="C302" s="116"/>
      <c r="D302" s="43">
        <v>10101</v>
      </c>
      <c r="E302" s="43" t="s">
        <v>534</v>
      </c>
      <c r="F302" s="47">
        <v>889</v>
      </c>
    </row>
    <row r="303" spans="2:6" ht="15" x14ac:dyDescent="0.2">
      <c r="B303" s="116"/>
      <c r="C303" s="116"/>
      <c r="D303" s="43">
        <v>10102</v>
      </c>
      <c r="E303" s="43" t="s">
        <v>535</v>
      </c>
      <c r="F303" s="47">
        <v>152</v>
      </c>
    </row>
    <row r="304" spans="2:6" ht="15" x14ac:dyDescent="0.2">
      <c r="B304" s="116"/>
      <c r="C304" s="116"/>
      <c r="D304" s="43">
        <v>10103</v>
      </c>
      <c r="E304" s="43" t="s">
        <v>2506</v>
      </c>
      <c r="F304" s="47">
        <v>16</v>
      </c>
    </row>
    <row r="305" spans="2:6" ht="15" x14ac:dyDescent="0.2">
      <c r="B305" s="116"/>
      <c r="C305" s="116"/>
      <c r="D305" s="43">
        <v>10104</v>
      </c>
      <c r="E305" s="43" t="s">
        <v>536</v>
      </c>
      <c r="F305" s="47">
        <v>158</v>
      </c>
    </row>
    <row r="306" spans="2:6" ht="15" x14ac:dyDescent="0.2">
      <c r="B306" s="116"/>
      <c r="C306" s="116"/>
      <c r="D306" s="43">
        <v>10105</v>
      </c>
      <c r="E306" s="43" t="s">
        <v>537</v>
      </c>
      <c r="F306" s="47">
        <v>132</v>
      </c>
    </row>
    <row r="307" spans="2:6" ht="15" x14ac:dyDescent="0.2">
      <c r="B307" s="116"/>
      <c r="C307" s="116"/>
      <c r="D307" s="43">
        <v>10106</v>
      </c>
      <c r="E307" s="43" t="s">
        <v>538</v>
      </c>
      <c r="F307" s="47">
        <v>113</v>
      </c>
    </row>
    <row r="308" spans="2:6" ht="15" x14ac:dyDescent="0.2">
      <c r="B308" s="116"/>
      <c r="C308" s="116"/>
      <c r="D308" s="43">
        <v>10107</v>
      </c>
      <c r="E308" s="43" t="s">
        <v>539</v>
      </c>
      <c r="F308" s="47">
        <v>135</v>
      </c>
    </row>
    <row r="309" spans="2:6" ht="15" x14ac:dyDescent="0.2">
      <c r="B309" s="116"/>
      <c r="C309" s="116"/>
      <c r="D309" s="43">
        <v>10108</v>
      </c>
      <c r="E309" s="43" t="s">
        <v>540</v>
      </c>
      <c r="F309" s="47">
        <v>133</v>
      </c>
    </row>
    <row r="310" spans="2:6" ht="15" x14ac:dyDescent="0.2">
      <c r="B310" s="116"/>
      <c r="C310" s="116"/>
      <c r="D310" s="43">
        <v>10109</v>
      </c>
      <c r="E310" s="43" t="s">
        <v>541</v>
      </c>
      <c r="F310" s="47">
        <v>250</v>
      </c>
    </row>
    <row r="311" spans="2:6" ht="15" x14ac:dyDescent="0.2">
      <c r="B311" s="116"/>
      <c r="C311" s="116"/>
      <c r="D311" s="43">
        <v>10201</v>
      </c>
      <c r="E311" s="43" t="s">
        <v>542</v>
      </c>
      <c r="F311" s="47">
        <v>374</v>
      </c>
    </row>
    <row r="312" spans="2:6" ht="15" x14ac:dyDescent="0.2">
      <c r="B312" s="116"/>
      <c r="C312" s="116"/>
      <c r="D312" s="43">
        <v>10202</v>
      </c>
      <c r="E312" s="43" t="s">
        <v>543</v>
      </c>
      <c r="F312" s="47">
        <v>221</v>
      </c>
    </row>
    <row r="313" spans="2:6" ht="15" x14ac:dyDescent="0.2">
      <c r="B313" s="116"/>
      <c r="C313" s="116"/>
      <c r="D313" s="43">
        <v>10203</v>
      </c>
      <c r="E313" s="43" t="s">
        <v>544</v>
      </c>
      <c r="F313" s="47">
        <v>63</v>
      </c>
    </row>
    <row r="314" spans="2:6" ht="15" x14ac:dyDescent="0.2">
      <c r="B314" s="116"/>
      <c r="C314" s="116"/>
      <c r="D314" s="43">
        <v>10204</v>
      </c>
      <c r="E314" s="43" t="s">
        <v>545</v>
      </c>
      <c r="F314" s="47">
        <v>44</v>
      </c>
    </row>
    <row r="315" spans="2:6" ht="15" x14ac:dyDescent="0.2">
      <c r="B315" s="116"/>
      <c r="C315" s="116"/>
      <c r="D315" s="43">
        <v>10205</v>
      </c>
      <c r="E315" s="43" t="s">
        <v>546</v>
      </c>
      <c r="F315" s="47">
        <v>70</v>
      </c>
    </row>
    <row r="316" spans="2:6" ht="15" x14ac:dyDescent="0.2">
      <c r="B316" s="116"/>
      <c r="C316" s="116"/>
      <c r="D316" s="43">
        <v>10206</v>
      </c>
      <c r="E316" s="43" t="s">
        <v>547</v>
      </c>
      <c r="F316" s="47">
        <v>46</v>
      </c>
    </row>
    <row r="317" spans="2:6" ht="15" x14ac:dyDescent="0.2">
      <c r="B317" s="116"/>
      <c r="C317" s="116"/>
      <c r="D317" s="43">
        <v>10207</v>
      </c>
      <c r="E317" s="43" t="s">
        <v>548</v>
      </c>
      <c r="F317" s="47">
        <v>77</v>
      </c>
    </row>
    <row r="318" spans="2:6" ht="15" x14ac:dyDescent="0.2">
      <c r="B318" s="116"/>
      <c r="C318" s="116"/>
      <c r="D318" s="43">
        <v>10208</v>
      </c>
      <c r="E318" s="43" t="s">
        <v>549</v>
      </c>
      <c r="F318" s="47">
        <v>102</v>
      </c>
    </row>
    <row r="319" spans="2:6" ht="15" x14ac:dyDescent="0.2">
      <c r="B319" s="116"/>
      <c r="C319" s="116"/>
      <c r="D319" s="43">
        <v>10209</v>
      </c>
      <c r="E319" s="43" t="s">
        <v>550</v>
      </c>
      <c r="F319" s="47">
        <v>57</v>
      </c>
    </row>
    <row r="320" spans="2:6" ht="15" x14ac:dyDescent="0.2">
      <c r="B320" s="116"/>
      <c r="C320" s="116"/>
      <c r="D320" s="43">
        <v>10210</v>
      </c>
      <c r="E320" s="43" t="s">
        <v>551</v>
      </c>
      <c r="F320" s="47">
        <v>121</v>
      </c>
    </row>
    <row r="321" spans="2:6" ht="15" x14ac:dyDescent="0.2">
      <c r="B321" s="116"/>
      <c r="C321" s="116"/>
      <c r="D321" s="43">
        <v>10301</v>
      </c>
      <c r="E321" s="43" t="s">
        <v>552</v>
      </c>
      <c r="F321" s="47">
        <v>1205</v>
      </c>
    </row>
    <row r="322" spans="2:6" ht="15" x14ac:dyDescent="0.2">
      <c r="B322" s="116"/>
      <c r="C322" s="116"/>
      <c r="D322" s="43">
        <v>10302</v>
      </c>
      <c r="E322" s="43" t="s">
        <v>553</v>
      </c>
      <c r="F322" s="47">
        <v>137</v>
      </c>
    </row>
    <row r="323" spans="2:6" ht="15" x14ac:dyDescent="0.2">
      <c r="B323" s="116"/>
      <c r="C323" s="116"/>
      <c r="D323" s="43">
        <v>10303</v>
      </c>
      <c r="E323" s="43" t="s">
        <v>554</v>
      </c>
      <c r="F323" s="47">
        <v>212</v>
      </c>
    </row>
    <row r="324" spans="2:6" ht="15" x14ac:dyDescent="0.2">
      <c r="B324" s="116"/>
      <c r="C324" s="116"/>
      <c r="D324" s="43">
        <v>10304</v>
      </c>
      <c r="E324" s="43" t="s">
        <v>555</v>
      </c>
      <c r="F324" s="47">
        <v>73</v>
      </c>
    </row>
    <row r="325" spans="2:6" ht="15" x14ac:dyDescent="0.2">
      <c r="B325" s="116"/>
      <c r="C325" s="116"/>
      <c r="D325" s="43">
        <v>10305</v>
      </c>
      <c r="E325" s="43" t="s">
        <v>556</v>
      </c>
      <c r="F325" s="47">
        <v>193</v>
      </c>
    </row>
    <row r="326" spans="2:6" ht="15" x14ac:dyDescent="0.2">
      <c r="B326" s="116"/>
      <c r="C326" s="116"/>
      <c r="D326" s="43">
        <v>10306</v>
      </c>
      <c r="E326" s="43" t="s">
        <v>557</v>
      </c>
      <c r="F326" s="47">
        <v>88</v>
      </c>
    </row>
    <row r="327" spans="2:6" ht="15" x14ac:dyDescent="0.2">
      <c r="B327" s="116"/>
      <c r="C327" s="116"/>
      <c r="D327" s="43">
        <v>10307</v>
      </c>
      <c r="E327" s="43" t="s">
        <v>558</v>
      </c>
      <c r="F327" s="47">
        <v>86</v>
      </c>
    </row>
    <row r="328" spans="2:6" ht="15" x14ac:dyDescent="0.2">
      <c r="B328" s="116"/>
      <c r="C328" s="116"/>
      <c r="D328" s="43">
        <v>10401</v>
      </c>
      <c r="E328" s="43" t="s">
        <v>2507</v>
      </c>
      <c r="F328" s="47">
        <v>57</v>
      </c>
    </row>
    <row r="329" spans="2:6" ht="15" x14ac:dyDescent="0.2">
      <c r="B329" s="116"/>
      <c r="C329" s="116"/>
      <c r="D329" s="43">
        <v>10402</v>
      </c>
      <c r="E329" s="43" t="s">
        <v>2508</v>
      </c>
      <c r="F329" s="47">
        <v>9</v>
      </c>
    </row>
    <row r="330" spans="2:6" ht="15" x14ac:dyDescent="0.2">
      <c r="B330" s="116"/>
      <c r="C330" s="116"/>
      <c r="D330" s="43">
        <v>10403</v>
      </c>
      <c r="E330" s="43" t="s">
        <v>2509</v>
      </c>
      <c r="F330" s="47">
        <v>43</v>
      </c>
    </row>
    <row r="331" spans="2:6" ht="15" x14ac:dyDescent="0.2">
      <c r="B331" s="116"/>
      <c r="C331" s="116"/>
      <c r="D331" s="43">
        <v>10404</v>
      </c>
      <c r="E331" s="43" t="s">
        <v>559</v>
      </c>
      <c r="F331" s="47">
        <v>19</v>
      </c>
    </row>
    <row r="332" spans="2:6" ht="15" x14ac:dyDescent="0.2">
      <c r="B332" s="116"/>
      <c r="C332" s="116"/>
      <c r="D332" s="43">
        <v>11101</v>
      </c>
      <c r="E332" s="43" t="s">
        <v>560</v>
      </c>
      <c r="F332" s="47">
        <v>429</v>
      </c>
    </row>
    <row r="333" spans="2:6" ht="15" x14ac:dyDescent="0.2">
      <c r="B333" s="116"/>
      <c r="C333" s="116"/>
      <c r="D333" s="43">
        <v>11102</v>
      </c>
      <c r="E333" s="43" t="s">
        <v>2510</v>
      </c>
      <c r="F333" s="47">
        <v>5</v>
      </c>
    </row>
    <row r="334" spans="2:6" ht="15" x14ac:dyDescent="0.2">
      <c r="B334" s="116"/>
      <c r="C334" s="116"/>
      <c r="D334" s="43">
        <v>11201</v>
      </c>
      <c r="E334" s="43" t="s">
        <v>561</v>
      </c>
      <c r="F334" s="47">
        <v>224</v>
      </c>
    </row>
    <row r="335" spans="2:6" ht="15" x14ac:dyDescent="0.2">
      <c r="B335" s="116"/>
      <c r="C335" s="116"/>
      <c r="D335" s="43">
        <v>11202</v>
      </c>
      <c r="E335" s="43" t="s">
        <v>562</v>
      </c>
      <c r="F335" s="47">
        <v>33</v>
      </c>
    </row>
    <row r="336" spans="2:6" ht="15" x14ac:dyDescent="0.2">
      <c r="B336" s="116"/>
      <c r="C336" s="116"/>
      <c r="D336" s="43">
        <v>11203</v>
      </c>
      <c r="E336" s="43" t="s">
        <v>2511</v>
      </c>
      <c r="F336" s="47">
        <v>25</v>
      </c>
    </row>
    <row r="337" spans="2:6" ht="15" x14ac:dyDescent="0.2">
      <c r="B337" s="116"/>
      <c r="C337" s="116"/>
      <c r="D337" s="43">
        <v>11301</v>
      </c>
      <c r="E337" s="43" t="s">
        <v>563</v>
      </c>
      <c r="F337" s="47">
        <v>32</v>
      </c>
    </row>
    <row r="338" spans="2:6" ht="15" x14ac:dyDescent="0.2">
      <c r="B338" s="116"/>
      <c r="C338" s="116"/>
      <c r="D338" s="43">
        <v>11302</v>
      </c>
      <c r="E338" s="43" t="s">
        <v>2512</v>
      </c>
      <c r="F338" s="47">
        <v>4</v>
      </c>
    </row>
    <row r="339" spans="2:6" ht="15" x14ac:dyDescent="0.2">
      <c r="B339" s="116"/>
      <c r="C339" s="116"/>
      <c r="D339" s="43">
        <v>11303</v>
      </c>
      <c r="E339" s="43" t="s">
        <v>2513</v>
      </c>
      <c r="F339" s="47">
        <v>7</v>
      </c>
    </row>
    <row r="340" spans="2:6" ht="15" x14ac:dyDescent="0.2">
      <c r="B340" s="116"/>
      <c r="C340" s="116"/>
      <c r="D340" s="43">
        <v>11401</v>
      </c>
      <c r="E340" s="43" t="s">
        <v>564</v>
      </c>
      <c r="F340" s="47">
        <v>75</v>
      </c>
    </row>
    <row r="341" spans="2:6" ht="15" x14ac:dyDescent="0.2">
      <c r="B341" s="116"/>
      <c r="C341" s="116"/>
      <c r="D341" s="43">
        <v>11402</v>
      </c>
      <c r="E341" s="43" t="s">
        <v>565</v>
      </c>
      <c r="F341" s="47">
        <v>69</v>
      </c>
    </row>
    <row r="342" spans="2:6" ht="15" x14ac:dyDescent="0.2">
      <c r="B342" s="116"/>
      <c r="C342" s="116"/>
      <c r="D342" s="43">
        <v>12101</v>
      </c>
      <c r="E342" s="43" t="s">
        <v>566</v>
      </c>
      <c r="F342" s="47">
        <v>381</v>
      </c>
    </row>
    <row r="343" spans="2:6" ht="15" x14ac:dyDescent="0.2">
      <c r="B343" s="116"/>
      <c r="C343" s="116"/>
      <c r="D343" s="43">
        <v>12102</v>
      </c>
      <c r="E343" s="43" t="s">
        <v>567</v>
      </c>
      <c r="F343" s="47">
        <v>1</v>
      </c>
    </row>
    <row r="344" spans="2:6" ht="15" x14ac:dyDescent="0.2">
      <c r="B344" s="116"/>
      <c r="C344" s="116"/>
      <c r="D344" s="43">
        <v>12104</v>
      </c>
      <c r="E344" s="43" t="s">
        <v>568</v>
      </c>
      <c r="F344" s="47">
        <v>11</v>
      </c>
    </row>
    <row r="345" spans="2:6" ht="15" x14ac:dyDescent="0.2">
      <c r="B345" s="116"/>
      <c r="C345" s="116"/>
      <c r="D345" s="43">
        <v>12201</v>
      </c>
      <c r="E345" s="43" t="s">
        <v>2514</v>
      </c>
      <c r="F345" s="47">
        <v>11</v>
      </c>
    </row>
    <row r="346" spans="2:6" ht="15" x14ac:dyDescent="0.2">
      <c r="B346" s="116"/>
      <c r="C346" s="116"/>
      <c r="D346" s="43">
        <v>12301</v>
      </c>
      <c r="E346" s="43" t="s">
        <v>569</v>
      </c>
      <c r="F346" s="47">
        <v>53</v>
      </c>
    </row>
    <row r="347" spans="2:6" ht="15" x14ac:dyDescent="0.2">
      <c r="B347" s="116"/>
      <c r="C347" s="116"/>
      <c r="D347" s="43">
        <v>12302</v>
      </c>
      <c r="E347" s="43" t="s">
        <v>570</v>
      </c>
      <c r="F347" s="47">
        <v>4</v>
      </c>
    </row>
    <row r="348" spans="2:6" ht="15" x14ac:dyDescent="0.2">
      <c r="B348" s="116"/>
      <c r="C348" s="116"/>
      <c r="D348" s="43">
        <v>12303</v>
      </c>
      <c r="E348" s="43" t="s">
        <v>2515</v>
      </c>
      <c r="F348" s="47">
        <v>2</v>
      </c>
    </row>
    <row r="349" spans="2:6" ht="15" x14ac:dyDescent="0.2">
      <c r="B349" s="116"/>
      <c r="C349" s="116"/>
      <c r="D349" s="43">
        <v>12401</v>
      </c>
      <c r="E349" s="43" t="s">
        <v>571</v>
      </c>
      <c r="F349" s="47">
        <v>164</v>
      </c>
    </row>
    <row r="350" spans="2:6" ht="15" x14ac:dyDescent="0.2">
      <c r="B350" s="116"/>
      <c r="C350" s="116"/>
      <c r="D350" s="43">
        <v>12402</v>
      </c>
      <c r="E350" s="43" t="s">
        <v>572</v>
      </c>
      <c r="F350" s="47">
        <v>7</v>
      </c>
    </row>
    <row r="351" spans="2:6" ht="15" x14ac:dyDescent="0.2">
      <c r="B351" s="116"/>
      <c r="C351" s="116"/>
      <c r="D351" s="43">
        <v>13101</v>
      </c>
      <c r="E351" s="43" t="s">
        <v>573</v>
      </c>
      <c r="F351" s="47">
        <v>7884</v>
      </c>
    </row>
    <row r="352" spans="2:6" ht="15" x14ac:dyDescent="0.2">
      <c r="B352" s="116"/>
      <c r="C352" s="116"/>
      <c r="D352" s="43">
        <v>13102</v>
      </c>
      <c r="E352" s="43" t="s">
        <v>574</v>
      </c>
      <c r="F352" s="47">
        <v>152</v>
      </c>
    </row>
    <row r="353" spans="2:6" ht="15" x14ac:dyDescent="0.2">
      <c r="B353" s="116"/>
      <c r="C353" s="116"/>
      <c r="D353" s="43">
        <v>13103</v>
      </c>
      <c r="E353" s="43" t="s">
        <v>575</v>
      </c>
      <c r="F353" s="47">
        <v>281</v>
      </c>
    </row>
    <row r="354" spans="2:6" ht="15" x14ac:dyDescent="0.2">
      <c r="B354" s="116"/>
      <c r="C354" s="116"/>
      <c r="D354" s="43">
        <v>13104</v>
      </c>
      <c r="E354" s="43" t="s">
        <v>576</v>
      </c>
      <c r="F354" s="47">
        <v>454</v>
      </c>
    </row>
    <row r="355" spans="2:6" ht="15" x14ac:dyDescent="0.2">
      <c r="B355" s="116"/>
      <c r="C355" s="116"/>
      <c r="D355" s="43">
        <v>13105</v>
      </c>
      <c r="E355" s="43" t="s">
        <v>577</v>
      </c>
      <c r="F355" s="47">
        <v>203</v>
      </c>
    </row>
    <row r="356" spans="2:6" ht="15" x14ac:dyDescent="0.2">
      <c r="B356" s="116"/>
      <c r="C356" s="116"/>
      <c r="D356" s="43">
        <v>13106</v>
      </c>
      <c r="E356" s="43" t="s">
        <v>578</v>
      </c>
      <c r="F356" s="47">
        <v>480</v>
      </c>
    </row>
    <row r="357" spans="2:6" ht="15" x14ac:dyDescent="0.2">
      <c r="B357" s="116"/>
      <c r="C357" s="116"/>
      <c r="D357" s="43">
        <v>13107</v>
      </c>
      <c r="E357" s="43" t="s">
        <v>579</v>
      </c>
      <c r="F357" s="47">
        <v>105</v>
      </c>
    </row>
    <row r="358" spans="2:6" ht="15" x14ac:dyDescent="0.2">
      <c r="B358" s="116"/>
      <c r="C358" s="116"/>
      <c r="D358" s="43">
        <v>13108</v>
      </c>
      <c r="E358" s="43" t="s">
        <v>580</v>
      </c>
      <c r="F358" s="47">
        <v>416</v>
      </c>
    </row>
    <row r="359" spans="2:6" ht="15" x14ac:dyDescent="0.2">
      <c r="B359" s="116"/>
      <c r="C359" s="116"/>
      <c r="D359" s="43">
        <v>13109</v>
      </c>
      <c r="E359" s="43" t="s">
        <v>581</v>
      </c>
      <c r="F359" s="47">
        <v>388</v>
      </c>
    </row>
    <row r="360" spans="2:6" ht="15" x14ac:dyDescent="0.2">
      <c r="B360" s="116"/>
      <c r="C360" s="116"/>
      <c r="D360" s="43">
        <v>13110</v>
      </c>
      <c r="E360" s="43" t="s">
        <v>582</v>
      </c>
      <c r="F360" s="47">
        <v>437</v>
      </c>
    </row>
    <row r="361" spans="2:6" ht="15" x14ac:dyDescent="0.2">
      <c r="B361" s="116"/>
      <c r="C361" s="116"/>
      <c r="D361" s="43">
        <v>13111</v>
      </c>
      <c r="E361" s="43" t="s">
        <v>583</v>
      </c>
      <c r="F361" s="47">
        <v>370</v>
      </c>
    </row>
    <row r="362" spans="2:6" ht="15" x14ac:dyDescent="0.2">
      <c r="B362" s="116"/>
      <c r="C362" s="116"/>
      <c r="D362" s="43">
        <v>13112</v>
      </c>
      <c r="E362" s="43" t="s">
        <v>584</v>
      </c>
      <c r="F362" s="47">
        <v>259</v>
      </c>
    </row>
    <row r="363" spans="2:6" ht="15" x14ac:dyDescent="0.2">
      <c r="B363" s="116"/>
      <c r="C363" s="116"/>
      <c r="D363" s="43">
        <v>13113</v>
      </c>
      <c r="E363" s="43" t="s">
        <v>585</v>
      </c>
      <c r="F363" s="47">
        <v>222</v>
      </c>
    </row>
    <row r="364" spans="2:6" ht="15" x14ac:dyDescent="0.2">
      <c r="B364" s="116"/>
      <c r="C364" s="116"/>
      <c r="D364" s="43">
        <v>13114</v>
      </c>
      <c r="E364" s="43" t="s">
        <v>586</v>
      </c>
      <c r="F364" s="47">
        <v>374</v>
      </c>
    </row>
    <row r="365" spans="2:6" ht="15" x14ac:dyDescent="0.2">
      <c r="B365" s="116"/>
      <c r="C365" s="116"/>
      <c r="D365" s="43">
        <v>13115</v>
      </c>
      <c r="E365" s="43" t="s">
        <v>587</v>
      </c>
      <c r="F365" s="47">
        <v>45</v>
      </c>
    </row>
    <row r="366" spans="2:6" ht="15" x14ac:dyDescent="0.2">
      <c r="B366" s="116"/>
      <c r="C366" s="116"/>
      <c r="D366" s="43">
        <v>13116</v>
      </c>
      <c r="E366" s="43" t="s">
        <v>588</v>
      </c>
      <c r="F366" s="47">
        <v>261</v>
      </c>
    </row>
    <row r="367" spans="2:6" ht="15" x14ac:dyDescent="0.2">
      <c r="B367" s="116"/>
      <c r="C367" s="116"/>
      <c r="D367" s="43">
        <v>13117</v>
      </c>
      <c r="E367" s="43" t="s">
        <v>589</v>
      </c>
      <c r="F367" s="47">
        <v>209</v>
      </c>
    </row>
    <row r="368" spans="2:6" ht="15" x14ac:dyDescent="0.2">
      <c r="B368" s="116"/>
      <c r="C368" s="116"/>
      <c r="D368" s="43">
        <v>13118</v>
      </c>
      <c r="E368" s="43" t="s">
        <v>590</v>
      </c>
      <c r="F368" s="47">
        <v>227</v>
      </c>
    </row>
    <row r="369" spans="2:6" ht="15" x14ac:dyDescent="0.2">
      <c r="B369" s="116"/>
      <c r="C369" s="116"/>
      <c r="D369" s="43">
        <v>13119</v>
      </c>
      <c r="E369" s="43" t="s">
        <v>591</v>
      </c>
      <c r="F369" s="47">
        <v>361</v>
      </c>
    </row>
    <row r="370" spans="2:6" ht="15" x14ac:dyDescent="0.2">
      <c r="B370" s="116"/>
      <c r="C370" s="116"/>
      <c r="D370" s="43">
        <v>13120</v>
      </c>
      <c r="E370" s="43" t="s">
        <v>592</v>
      </c>
      <c r="F370" s="47">
        <v>580</v>
      </c>
    </row>
    <row r="371" spans="2:6" ht="15" x14ac:dyDescent="0.2">
      <c r="B371" s="116"/>
      <c r="C371" s="116"/>
      <c r="D371" s="43">
        <v>13121</v>
      </c>
      <c r="E371" s="43" t="s">
        <v>593</v>
      </c>
      <c r="F371" s="47">
        <v>242</v>
      </c>
    </row>
    <row r="372" spans="2:6" ht="15" x14ac:dyDescent="0.2">
      <c r="B372" s="116"/>
      <c r="C372" s="116"/>
      <c r="D372" s="43">
        <v>13122</v>
      </c>
      <c r="E372" s="43" t="s">
        <v>594</v>
      </c>
      <c r="F372" s="47">
        <v>301</v>
      </c>
    </row>
    <row r="373" spans="2:6" ht="15" x14ac:dyDescent="0.2">
      <c r="B373" s="116"/>
      <c r="C373" s="116"/>
      <c r="D373" s="43">
        <v>13123</v>
      </c>
      <c r="E373" s="43" t="s">
        <v>595</v>
      </c>
      <c r="F373" s="47">
        <v>646</v>
      </c>
    </row>
    <row r="374" spans="2:6" ht="15" x14ac:dyDescent="0.2">
      <c r="B374" s="116"/>
      <c r="C374" s="116"/>
      <c r="D374" s="43">
        <v>13124</v>
      </c>
      <c r="E374" s="43" t="s">
        <v>596</v>
      </c>
      <c r="F374" s="47">
        <v>272</v>
      </c>
    </row>
    <row r="375" spans="2:6" ht="15" x14ac:dyDescent="0.2">
      <c r="B375" s="116"/>
      <c r="C375" s="116"/>
      <c r="D375" s="43">
        <v>13125</v>
      </c>
      <c r="E375" s="43" t="s">
        <v>597</v>
      </c>
      <c r="F375" s="47">
        <v>86</v>
      </c>
    </row>
    <row r="376" spans="2:6" ht="15" x14ac:dyDescent="0.2">
      <c r="B376" s="116"/>
      <c r="C376" s="116"/>
      <c r="D376" s="43">
        <v>13126</v>
      </c>
      <c r="E376" s="43" t="s">
        <v>598</v>
      </c>
      <c r="F376" s="47">
        <v>707</v>
      </c>
    </row>
    <row r="377" spans="2:6" ht="15" x14ac:dyDescent="0.2">
      <c r="B377" s="116"/>
      <c r="C377" s="116"/>
      <c r="D377" s="43">
        <v>13127</v>
      </c>
      <c r="E377" s="43" t="s">
        <v>599</v>
      </c>
      <c r="F377" s="47">
        <v>498</v>
      </c>
    </row>
    <row r="378" spans="2:6" ht="15" x14ac:dyDescent="0.2">
      <c r="B378" s="116"/>
      <c r="C378" s="116"/>
      <c r="D378" s="43">
        <v>13128</v>
      </c>
      <c r="E378" s="43" t="s">
        <v>600</v>
      </c>
      <c r="F378" s="47">
        <v>289</v>
      </c>
    </row>
    <row r="379" spans="2:6" ht="15" x14ac:dyDescent="0.2">
      <c r="B379" s="116"/>
      <c r="C379" s="116"/>
      <c r="D379" s="43">
        <v>13129</v>
      </c>
      <c r="E379" s="43" t="s">
        <v>601</v>
      </c>
      <c r="F379" s="47">
        <v>286</v>
      </c>
    </row>
    <row r="380" spans="2:6" ht="15" x14ac:dyDescent="0.2">
      <c r="B380" s="116"/>
      <c r="C380" s="116"/>
      <c r="D380" s="43">
        <v>13130</v>
      </c>
      <c r="E380" s="43" t="s">
        <v>602</v>
      </c>
      <c r="F380" s="47">
        <v>743</v>
      </c>
    </row>
    <row r="381" spans="2:6" ht="15" x14ac:dyDescent="0.2">
      <c r="B381" s="116"/>
      <c r="C381" s="116"/>
      <c r="D381" s="43">
        <v>13131</v>
      </c>
      <c r="E381" s="43" t="s">
        <v>603</v>
      </c>
      <c r="F381" s="47">
        <v>241</v>
      </c>
    </row>
    <row r="382" spans="2:6" ht="15" x14ac:dyDescent="0.2">
      <c r="B382" s="116"/>
      <c r="C382" s="116"/>
      <c r="D382" s="43">
        <v>13132</v>
      </c>
      <c r="E382" s="43" t="s">
        <v>604</v>
      </c>
      <c r="F382" s="47">
        <v>120</v>
      </c>
    </row>
    <row r="383" spans="2:6" ht="15" x14ac:dyDescent="0.2">
      <c r="B383" s="116"/>
      <c r="C383" s="116"/>
      <c r="D383" s="43">
        <v>13201</v>
      </c>
      <c r="E383" s="43" t="s">
        <v>605</v>
      </c>
      <c r="F383" s="47">
        <v>464</v>
      </c>
    </row>
    <row r="384" spans="2:6" ht="15" x14ac:dyDescent="0.2">
      <c r="B384" s="116"/>
      <c r="C384" s="116"/>
      <c r="D384" s="43">
        <v>13202</v>
      </c>
      <c r="E384" s="43" t="s">
        <v>606</v>
      </c>
      <c r="F384" s="47">
        <v>25</v>
      </c>
    </row>
    <row r="385" spans="2:6" ht="15" x14ac:dyDescent="0.2">
      <c r="B385" s="116"/>
      <c r="C385" s="116"/>
      <c r="D385" s="43">
        <v>13203</v>
      </c>
      <c r="E385" s="43" t="s">
        <v>607</v>
      </c>
      <c r="F385" s="47">
        <v>43</v>
      </c>
    </row>
    <row r="386" spans="2:6" ht="15" x14ac:dyDescent="0.2">
      <c r="B386" s="116"/>
      <c r="C386" s="116"/>
      <c r="D386" s="43">
        <v>13301</v>
      </c>
      <c r="E386" s="43" t="s">
        <v>608</v>
      </c>
      <c r="F386" s="47">
        <v>87</v>
      </c>
    </row>
    <row r="387" spans="2:6" ht="15" x14ac:dyDescent="0.2">
      <c r="B387" s="116"/>
      <c r="C387" s="116"/>
      <c r="D387" s="43">
        <v>13302</v>
      </c>
      <c r="E387" s="43" t="s">
        <v>609</v>
      </c>
      <c r="F387" s="47">
        <v>44</v>
      </c>
    </row>
    <row r="388" spans="2:6" ht="15" x14ac:dyDescent="0.2">
      <c r="B388" s="116"/>
      <c r="C388" s="116"/>
      <c r="D388" s="43">
        <v>13303</v>
      </c>
      <c r="E388" s="43" t="s">
        <v>610</v>
      </c>
      <c r="F388" s="47">
        <v>35</v>
      </c>
    </row>
    <row r="389" spans="2:6" ht="15" x14ac:dyDescent="0.2">
      <c r="B389" s="116"/>
      <c r="C389" s="116"/>
      <c r="D389" s="43">
        <v>13401</v>
      </c>
      <c r="E389" s="43" t="s">
        <v>611</v>
      </c>
      <c r="F389" s="47">
        <v>531</v>
      </c>
    </row>
    <row r="390" spans="2:6" ht="15" x14ac:dyDescent="0.2">
      <c r="B390" s="116"/>
      <c r="C390" s="116"/>
      <c r="D390" s="43">
        <v>13402</v>
      </c>
      <c r="E390" s="43" t="s">
        <v>612</v>
      </c>
      <c r="F390" s="47">
        <v>151</v>
      </c>
    </row>
    <row r="391" spans="2:6" ht="15" x14ac:dyDescent="0.2">
      <c r="B391" s="116"/>
      <c r="C391" s="116"/>
      <c r="D391" s="43">
        <v>13403</v>
      </c>
      <c r="E391" s="43" t="s">
        <v>613</v>
      </c>
      <c r="F391" s="47">
        <v>43</v>
      </c>
    </row>
    <row r="392" spans="2:6" ht="15" x14ac:dyDescent="0.2">
      <c r="B392" s="116"/>
      <c r="C392" s="116"/>
      <c r="D392" s="43">
        <v>13404</v>
      </c>
      <c r="E392" s="43" t="s">
        <v>614</v>
      </c>
      <c r="F392" s="47">
        <v>114</v>
      </c>
    </row>
    <row r="393" spans="2:6" ht="15" x14ac:dyDescent="0.2">
      <c r="B393" s="116"/>
      <c r="C393" s="116"/>
      <c r="D393" s="43">
        <v>13501</v>
      </c>
      <c r="E393" s="43" t="s">
        <v>615</v>
      </c>
      <c r="F393" s="47">
        <v>286</v>
      </c>
    </row>
    <row r="394" spans="2:6" ht="15" x14ac:dyDescent="0.2">
      <c r="B394" s="116"/>
      <c r="C394" s="116"/>
      <c r="D394" s="43">
        <v>13502</v>
      </c>
      <c r="E394" s="43" t="s">
        <v>616</v>
      </c>
      <c r="F394" s="47">
        <v>23</v>
      </c>
    </row>
    <row r="395" spans="2:6" ht="15" x14ac:dyDescent="0.2">
      <c r="B395" s="116"/>
      <c r="C395" s="116"/>
      <c r="D395" s="43">
        <v>13503</v>
      </c>
      <c r="E395" s="43" t="s">
        <v>617</v>
      </c>
      <c r="F395" s="47">
        <v>57</v>
      </c>
    </row>
    <row r="396" spans="2:6" ht="15" x14ac:dyDescent="0.2">
      <c r="B396" s="116"/>
      <c r="C396" s="116"/>
      <c r="D396" s="43">
        <v>13504</v>
      </c>
      <c r="E396" s="43" t="s">
        <v>618</v>
      </c>
      <c r="F396" s="47">
        <v>13</v>
      </c>
    </row>
    <row r="397" spans="2:6" ht="15" x14ac:dyDescent="0.2">
      <c r="B397" s="116"/>
      <c r="C397" s="116"/>
      <c r="D397" s="43">
        <v>13505</v>
      </c>
      <c r="E397" s="43" t="s">
        <v>619</v>
      </c>
      <c r="F397" s="47">
        <v>18</v>
      </c>
    </row>
    <row r="398" spans="2:6" ht="15" x14ac:dyDescent="0.2">
      <c r="B398" s="116"/>
      <c r="C398" s="116"/>
      <c r="D398" s="43">
        <v>13601</v>
      </c>
      <c r="E398" s="43" t="s">
        <v>620</v>
      </c>
      <c r="F398" s="47">
        <v>143</v>
      </c>
    </row>
    <row r="399" spans="2:6" ht="15" x14ac:dyDescent="0.2">
      <c r="B399" s="116"/>
      <c r="C399" s="116"/>
      <c r="D399" s="43">
        <v>13602</v>
      </c>
      <c r="E399" s="43" t="s">
        <v>621</v>
      </c>
      <c r="F399" s="47">
        <v>34</v>
      </c>
    </row>
    <row r="400" spans="2:6" ht="15" x14ac:dyDescent="0.2">
      <c r="B400" s="116"/>
      <c r="C400" s="116"/>
      <c r="D400" s="43">
        <v>13603</v>
      </c>
      <c r="E400" s="43" t="s">
        <v>622</v>
      </c>
      <c r="F400" s="47">
        <v>31</v>
      </c>
    </row>
    <row r="401" spans="2:6" ht="15" x14ac:dyDescent="0.2">
      <c r="B401" s="116"/>
      <c r="C401" s="116"/>
      <c r="D401" s="43">
        <v>13604</v>
      </c>
      <c r="E401" s="43" t="s">
        <v>623</v>
      </c>
      <c r="F401" s="47">
        <v>49</v>
      </c>
    </row>
    <row r="402" spans="2:6" ht="15" x14ac:dyDescent="0.2">
      <c r="B402" s="116"/>
      <c r="C402" s="116"/>
      <c r="D402" s="43">
        <v>13605</v>
      </c>
      <c r="E402" s="43" t="s">
        <v>624</v>
      </c>
      <c r="F402" s="47">
        <v>116</v>
      </c>
    </row>
    <row r="403" spans="2:6" ht="15" x14ac:dyDescent="0.2">
      <c r="B403" s="116"/>
      <c r="C403" s="116"/>
      <c r="D403" s="43">
        <v>14101</v>
      </c>
      <c r="E403" s="43" t="s">
        <v>625</v>
      </c>
      <c r="F403" s="47">
        <v>1216</v>
      </c>
    </row>
    <row r="404" spans="2:6" ht="15" x14ac:dyDescent="0.2">
      <c r="B404" s="116"/>
      <c r="C404" s="116"/>
      <c r="D404" s="43">
        <v>14102</v>
      </c>
      <c r="E404" s="43" t="s">
        <v>626</v>
      </c>
      <c r="F404" s="47">
        <v>70</v>
      </c>
    </row>
    <row r="405" spans="2:6" ht="15" x14ac:dyDescent="0.2">
      <c r="B405" s="116"/>
      <c r="C405" s="116"/>
      <c r="D405" s="43">
        <v>14103</v>
      </c>
      <c r="E405" s="43" t="s">
        <v>627</v>
      </c>
      <c r="F405" s="47">
        <v>100</v>
      </c>
    </row>
    <row r="406" spans="2:6" ht="15" x14ac:dyDescent="0.2">
      <c r="B406" s="116"/>
      <c r="C406" s="116"/>
      <c r="D406" s="43">
        <v>14104</v>
      </c>
      <c r="E406" s="43" t="s">
        <v>628</v>
      </c>
      <c r="F406" s="47">
        <v>240</v>
      </c>
    </row>
    <row r="407" spans="2:6" ht="15" x14ac:dyDescent="0.2">
      <c r="B407" s="116"/>
      <c r="C407" s="116"/>
      <c r="D407" s="43">
        <v>14105</v>
      </c>
      <c r="E407" s="43" t="s">
        <v>629</v>
      </c>
      <c r="F407" s="47">
        <v>82</v>
      </c>
    </row>
    <row r="408" spans="2:6" ht="15" x14ac:dyDescent="0.2">
      <c r="B408" s="116"/>
      <c r="C408" s="116"/>
      <c r="D408" s="43">
        <v>14106</v>
      </c>
      <c r="E408" s="43" t="s">
        <v>630</v>
      </c>
      <c r="F408" s="47">
        <v>187</v>
      </c>
    </row>
    <row r="409" spans="2:6" ht="15" x14ac:dyDescent="0.2">
      <c r="B409" s="116"/>
      <c r="C409" s="116"/>
      <c r="D409" s="43">
        <v>14107</v>
      </c>
      <c r="E409" s="43" t="s">
        <v>631</v>
      </c>
      <c r="F409" s="47">
        <v>203</v>
      </c>
    </row>
    <row r="410" spans="2:6" ht="15" x14ac:dyDescent="0.2">
      <c r="B410" s="116"/>
      <c r="C410" s="116"/>
      <c r="D410" s="43">
        <v>14108</v>
      </c>
      <c r="E410" s="43" t="s">
        <v>632</v>
      </c>
      <c r="F410" s="47">
        <v>277</v>
      </c>
    </row>
    <row r="411" spans="2:6" ht="15" x14ac:dyDescent="0.2">
      <c r="B411" s="116"/>
      <c r="C411" s="116"/>
      <c r="D411" s="43">
        <v>14201</v>
      </c>
      <c r="E411" s="43" t="s">
        <v>633</v>
      </c>
      <c r="F411" s="47">
        <v>382</v>
      </c>
    </row>
    <row r="412" spans="2:6" ht="15" x14ac:dyDescent="0.2">
      <c r="B412" s="116"/>
      <c r="C412" s="116"/>
      <c r="D412" s="43">
        <v>14202</v>
      </c>
      <c r="E412" s="43" t="s">
        <v>634</v>
      </c>
      <c r="F412" s="47">
        <v>126</v>
      </c>
    </row>
    <row r="413" spans="2:6" ht="15" x14ac:dyDescent="0.2">
      <c r="B413" s="116"/>
      <c r="C413" s="116"/>
      <c r="D413" s="43">
        <v>14203</v>
      </c>
      <c r="E413" s="43" t="s">
        <v>635</v>
      </c>
      <c r="F413" s="47">
        <v>116</v>
      </c>
    </row>
    <row r="414" spans="2:6" ht="15" x14ac:dyDescent="0.2">
      <c r="B414" s="116"/>
      <c r="C414" s="116"/>
      <c r="D414" s="43">
        <v>14204</v>
      </c>
      <c r="E414" s="43" t="s">
        <v>636</v>
      </c>
      <c r="F414" s="47">
        <v>343</v>
      </c>
    </row>
    <row r="415" spans="2:6" ht="15" x14ac:dyDescent="0.2">
      <c r="B415" s="116"/>
      <c r="C415" s="116"/>
      <c r="D415" s="43">
        <v>15101</v>
      </c>
      <c r="E415" s="43" t="s">
        <v>637</v>
      </c>
      <c r="F415" s="47">
        <v>699</v>
      </c>
    </row>
    <row r="416" spans="2:6" ht="15" x14ac:dyDescent="0.2">
      <c r="B416" s="116"/>
      <c r="C416" s="116"/>
      <c r="D416" s="43">
        <v>15102</v>
      </c>
      <c r="E416" s="43" t="s">
        <v>638</v>
      </c>
      <c r="F416" s="47">
        <v>32</v>
      </c>
    </row>
    <row r="417" spans="2:6" ht="15" x14ac:dyDescent="0.2">
      <c r="B417" s="116"/>
      <c r="C417" s="116"/>
      <c r="D417" s="43">
        <v>15201</v>
      </c>
      <c r="E417" s="43" t="s">
        <v>639</v>
      </c>
      <c r="F417" s="47">
        <v>81</v>
      </c>
    </row>
    <row r="418" spans="2:6" ht="15" x14ac:dyDescent="0.2">
      <c r="B418" s="116"/>
      <c r="C418" s="116"/>
      <c r="D418" s="43">
        <v>15202</v>
      </c>
      <c r="E418" s="43" t="s">
        <v>2516</v>
      </c>
      <c r="F418" s="47">
        <v>71</v>
      </c>
    </row>
    <row r="419" spans="2:6" ht="15" x14ac:dyDescent="0.2">
      <c r="B419" s="116"/>
      <c r="C419" s="116"/>
      <c r="D419" s="43">
        <v>99999</v>
      </c>
      <c r="E419" s="43" t="s">
        <v>641</v>
      </c>
      <c r="F419" s="47">
        <v>930</v>
      </c>
    </row>
    <row r="420" spans="2:6" ht="15" x14ac:dyDescent="0.2">
      <c r="B420" s="116" t="s">
        <v>2517</v>
      </c>
      <c r="C420" s="116" t="s">
        <v>2518</v>
      </c>
      <c r="D420" s="43">
        <v>101</v>
      </c>
      <c r="E420" s="43" t="s">
        <v>2435</v>
      </c>
      <c r="F420" s="47">
        <v>0</v>
      </c>
    </row>
    <row r="421" spans="2:6" ht="15" x14ac:dyDescent="0.2">
      <c r="B421" s="116"/>
      <c r="C421" s="116"/>
      <c r="D421" s="43">
        <v>102</v>
      </c>
      <c r="E421" s="43" t="s">
        <v>2436</v>
      </c>
      <c r="F421" s="47">
        <v>22</v>
      </c>
    </row>
    <row r="422" spans="2:6" ht="15" x14ac:dyDescent="0.2">
      <c r="B422" s="116"/>
      <c r="C422" s="116"/>
      <c r="D422" s="43">
        <v>104</v>
      </c>
      <c r="E422" s="43" t="s">
        <v>2519</v>
      </c>
      <c r="F422" s="47">
        <v>5</v>
      </c>
    </row>
    <row r="423" spans="2:6" ht="15" x14ac:dyDescent="0.2">
      <c r="B423" s="116"/>
      <c r="C423" s="116"/>
      <c r="D423" s="43">
        <v>107</v>
      </c>
      <c r="E423" s="43" t="s">
        <v>2438</v>
      </c>
      <c r="F423" s="47">
        <v>5</v>
      </c>
    </row>
    <row r="424" spans="2:6" ht="15" x14ac:dyDescent="0.2">
      <c r="B424" s="116"/>
      <c r="C424" s="116"/>
      <c r="D424" s="43">
        <v>113</v>
      </c>
      <c r="E424" s="43" t="s">
        <v>2439</v>
      </c>
      <c r="F424" s="47">
        <v>6</v>
      </c>
    </row>
    <row r="425" spans="2:6" ht="15" x14ac:dyDescent="0.2">
      <c r="B425" s="116"/>
      <c r="C425" s="116"/>
      <c r="D425" s="43">
        <v>116</v>
      </c>
      <c r="E425" s="43" t="s">
        <v>2520</v>
      </c>
      <c r="F425" s="47">
        <v>1</v>
      </c>
    </row>
    <row r="426" spans="2:6" ht="15" x14ac:dyDescent="0.2">
      <c r="B426" s="116"/>
      <c r="C426" s="116"/>
      <c r="D426" s="43">
        <v>117</v>
      </c>
      <c r="E426" s="43" t="s">
        <v>2440</v>
      </c>
      <c r="F426" s="47">
        <v>83</v>
      </c>
    </row>
    <row r="427" spans="2:6" ht="15" x14ac:dyDescent="0.2">
      <c r="B427" s="116"/>
      <c r="C427" s="116"/>
      <c r="D427" s="43">
        <v>120</v>
      </c>
      <c r="E427" s="43" t="s">
        <v>2441</v>
      </c>
      <c r="F427" s="47">
        <v>36</v>
      </c>
    </row>
    <row r="428" spans="2:6" ht="15" x14ac:dyDescent="0.2">
      <c r="B428" s="116"/>
      <c r="C428" s="116"/>
      <c r="D428" s="43">
        <v>122</v>
      </c>
      <c r="E428" s="43" t="s">
        <v>2442</v>
      </c>
      <c r="F428" s="47">
        <v>2</v>
      </c>
    </row>
    <row r="429" spans="2:6" ht="15" x14ac:dyDescent="0.2">
      <c r="B429" s="116"/>
      <c r="C429" s="116"/>
      <c r="D429" s="43">
        <v>123</v>
      </c>
      <c r="E429" s="43" t="s">
        <v>2443</v>
      </c>
      <c r="F429" s="47">
        <v>5</v>
      </c>
    </row>
    <row r="430" spans="2:6" ht="15" x14ac:dyDescent="0.2">
      <c r="B430" s="116"/>
      <c r="C430" s="116"/>
      <c r="D430" s="43">
        <v>127</v>
      </c>
      <c r="E430" s="43" t="s">
        <v>2445</v>
      </c>
      <c r="F430" s="47">
        <v>35</v>
      </c>
    </row>
    <row r="431" spans="2:6" ht="15" x14ac:dyDescent="0.2">
      <c r="B431" s="116"/>
      <c r="C431" s="116"/>
      <c r="D431" s="43">
        <v>137</v>
      </c>
      <c r="E431" s="43" t="s">
        <v>2446</v>
      </c>
      <c r="F431" s="47">
        <v>3</v>
      </c>
    </row>
    <row r="432" spans="2:6" ht="15" x14ac:dyDescent="0.2">
      <c r="B432" s="116"/>
      <c r="C432" s="116"/>
      <c r="D432" s="43">
        <v>138</v>
      </c>
      <c r="E432" s="43" t="s">
        <v>2447</v>
      </c>
      <c r="F432" s="47">
        <v>3</v>
      </c>
    </row>
    <row r="433" spans="2:6" ht="15" x14ac:dyDescent="0.2">
      <c r="B433" s="116"/>
      <c r="C433" s="116"/>
      <c r="D433" s="43">
        <v>140</v>
      </c>
      <c r="E433" s="43" t="s">
        <v>2448</v>
      </c>
      <c r="F433" s="47">
        <v>16</v>
      </c>
    </row>
    <row r="434" spans="2:6" ht="15" x14ac:dyDescent="0.2">
      <c r="B434" s="116"/>
      <c r="C434" s="116"/>
      <c r="D434" s="43">
        <v>143</v>
      </c>
      <c r="E434" s="43" t="s">
        <v>2449</v>
      </c>
      <c r="F434" s="47">
        <v>5</v>
      </c>
    </row>
    <row r="435" spans="2:6" ht="15" x14ac:dyDescent="0.2">
      <c r="B435" s="116"/>
      <c r="C435" s="116"/>
      <c r="D435" s="43">
        <v>144</v>
      </c>
      <c r="E435" s="43" t="s">
        <v>2450</v>
      </c>
      <c r="F435" s="47">
        <v>6</v>
      </c>
    </row>
    <row r="436" spans="2:6" ht="15" x14ac:dyDescent="0.2">
      <c r="B436" s="116"/>
      <c r="C436" s="116"/>
      <c r="D436" s="43">
        <v>147</v>
      </c>
      <c r="E436" s="43" t="s">
        <v>2451</v>
      </c>
      <c r="F436" s="47">
        <v>8</v>
      </c>
    </row>
    <row r="437" spans="2:6" ht="15" x14ac:dyDescent="0.2">
      <c r="B437" s="116"/>
      <c r="C437" s="116"/>
      <c r="D437" s="43">
        <v>148</v>
      </c>
      <c r="E437" s="43" t="s">
        <v>2452</v>
      </c>
      <c r="F437" s="47">
        <v>10</v>
      </c>
    </row>
    <row r="438" spans="2:6" ht="15" x14ac:dyDescent="0.2">
      <c r="B438" s="116"/>
      <c r="C438" s="116"/>
      <c r="D438" s="43">
        <v>149</v>
      </c>
      <c r="E438" s="43" t="s">
        <v>2453</v>
      </c>
      <c r="F438" s="47">
        <v>2</v>
      </c>
    </row>
    <row r="439" spans="2:6" ht="15" x14ac:dyDescent="0.2">
      <c r="B439" s="116"/>
      <c r="C439" s="116"/>
      <c r="D439" s="43">
        <v>150</v>
      </c>
      <c r="E439" s="43" t="s">
        <v>2454</v>
      </c>
      <c r="F439" s="47">
        <v>2</v>
      </c>
    </row>
    <row r="440" spans="2:6" ht="15" x14ac:dyDescent="0.2">
      <c r="B440" s="116"/>
      <c r="C440" s="116"/>
      <c r="D440" s="43">
        <v>209</v>
      </c>
      <c r="E440" s="43" t="s">
        <v>2455</v>
      </c>
      <c r="F440" s="47">
        <v>12</v>
      </c>
    </row>
    <row r="441" spans="2:6" ht="15" x14ac:dyDescent="0.2">
      <c r="B441" s="116"/>
      <c r="C441" s="116"/>
      <c r="D441" s="43">
        <v>211</v>
      </c>
      <c r="E441" s="43" t="s">
        <v>2456</v>
      </c>
      <c r="F441" s="47">
        <v>2</v>
      </c>
    </row>
    <row r="442" spans="2:6" ht="15" x14ac:dyDescent="0.2">
      <c r="B442" s="116"/>
      <c r="C442" s="116"/>
      <c r="D442" s="43">
        <v>213</v>
      </c>
      <c r="E442" s="43" t="s">
        <v>2457</v>
      </c>
      <c r="F442" s="47">
        <v>1</v>
      </c>
    </row>
    <row r="443" spans="2:6" ht="15" x14ac:dyDescent="0.2">
      <c r="B443" s="116"/>
      <c r="C443" s="116"/>
      <c r="D443" s="43">
        <v>214</v>
      </c>
      <c r="E443" s="43" t="s">
        <v>2458</v>
      </c>
      <c r="F443" s="47">
        <v>6</v>
      </c>
    </row>
    <row r="444" spans="2:6" ht="15" x14ac:dyDescent="0.2">
      <c r="B444" s="116"/>
      <c r="C444" s="116"/>
      <c r="D444" s="43">
        <v>215</v>
      </c>
      <c r="E444" s="43" t="s">
        <v>2459</v>
      </c>
      <c r="F444" s="47">
        <v>1</v>
      </c>
    </row>
    <row r="445" spans="2:6" ht="15" x14ac:dyDescent="0.2">
      <c r="B445" s="116"/>
      <c r="C445" s="116"/>
      <c r="D445" s="43">
        <v>218</v>
      </c>
      <c r="E445" s="43" t="s">
        <v>2460</v>
      </c>
      <c r="F445" s="47">
        <v>23</v>
      </c>
    </row>
    <row r="446" spans="2:6" ht="15" x14ac:dyDescent="0.2">
      <c r="B446" s="116"/>
      <c r="C446" s="116"/>
      <c r="D446" s="43">
        <v>219</v>
      </c>
      <c r="E446" s="43" t="s">
        <v>2461</v>
      </c>
      <c r="F446" s="47">
        <v>3</v>
      </c>
    </row>
    <row r="447" spans="2:6" ht="15" x14ac:dyDescent="0.2">
      <c r="B447" s="116"/>
      <c r="C447" s="116"/>
      <c r="D447" s="43">
        <v>220</v>
      </c>
      <c r="E447" s="43" t="s">
        <v>2462</v>
      </c>
      <c r="F447" s="47">
        <v>1</v>
      </c>
    </row>
    <row r="448" spans="2:6" ht="15" x14ac:dyDescent="0.2">
      <c r="B448" s="116"/>
      <c r="C448" s="116"/>
      <c r="D448" s="43">
        <v>224</v>
      </c>
      <c r="E448" s="43" t="s">
        <v>2464</v>
      </c>
      <c r="F448" s="47">
        <v>1</v>
      </c>
    </row>
    <row r="449" spans="2:6" ht="15" x14ac:dyDescent="0.2">
      <c r="B449" s="116"/>
      <c r="C449" s="116"/>
      <c r="D449" s="43">
        <v>230</v>
      </c>
      <c r="E449" s="43" t="s">
        <v>2465</v>
      </c>
      <c r="F449" s="47">
        <v>7</v>
      </c>
    </row>
    <row r="450" spans="2:6" ht="15" x14ac:dyDescent="0.2">
      <c r="B450" s="116"/>
      <c r="C450" s="116"/>
      <c r="D450" s="43">
        <v>233</v>
      </c>
      <c r="E450" s="43" t="s">
        <v>2521</v>
      </c>
      <c r="F450" s="47">
        <v>1</v>
      </c>
    </row>
    <row r="451" spans="2:6" ht="15" x14ac:dyDescent="0.2">
      <c r="B451" s="116"/>
      <c r="C451" s="116"/>
      <c r="D451" s="43">
        <v>234</v>
      </c>
      <c r="E451" s="43" t="s">
        <v>2466</v>
      </c>
      <c r="F451" s="47">
        <v>1</v>
      </c>
    </row>
    <row r="452" spans="2:6" ht="15" x14ac:dyDescent="0.2">
      <c r="B452" s="116"/>
      <c r="C452" s="116"/>
      <c r="D452" s="43">
        <v>236</v>
      </c>
      <c r="E452" s="43" t="s">
        <v>2467</v>
      </c>
      <c r="F452" s="47">
        <v>3</v>
      </c>
    </row>
    <row r="453" spans="2:6" ht="15" x14ac:dyDescent="0.2">
      <c r="B453" s="116"/>
      <c r="C453" s="116"/>
      <c r="D453" s="43">
        <v>328</v>
      </c>
      <c r="E453" s="43" t="s">
        <v>2522</v>
      </c>
      <c r="F453" s="47">
        <v>1</v>
      </c>
    </row>
    <row r="454" spans="2:6" ht="15" x14ac:dyDescent="0.2">
      <c r="B454" s="116"/>
      <c r="C454" s="116"/>
      <c r="D454" s="43">
        <v>388</v>
      </c>
      <c r="E454" s="43" t="s">
        <v>2468</v>
      </c>
      <c r="F454" s="47">
        <v>1</v>
      </c>
    </row>
    <row r="455" spans="2:6" ht="15" x14ac:dyDescent="0.2">
      <c r="B455" s="116"/>
      <c r="C455" s="116"/>
      <c r="D455" s="43">
        <v>405</v>
      </c>
      <c r="E455" s="43" t="s">
        <v>2469</v>
      </c>
      <c r="F455" s="47">
        <v>10</v>
      </c>
    </row>
    <row r="456" spans="2:6" ht="15" x14ac:dyDescent="0.2">
      <c r="B456" s="116"/>
      <c r="C456" s="116"/>
      <c r="D456" s="43">
        <v>406</v>
      </c>
      <c r="E456" s="43" t="s">
        <v>2470</v>
      </c>
      <c r="F456" s="47">
        <v>2</v>
      </c>
    </row>
    <row r="457" spans="2:6" ht="15" x14ac:dyDescent="0.2">
      <c r="B457" s="116"/>
      <c r="C457" s="116"/>
      <c r="D457" s="43">
        <v>407</v>
      </c>
      <c r="E457" s="43" t="s">
        <v>2471</v>
      </c>
      <c r="F457" s="47">
        <v>21</v>
      </c>
    </row>
    <row r="458" spans="2:6" ht="15" x14ac:dyDescent="0.2">
      <c r="B458" s="116"/>
      <c r="C458" s="116"/>
      <c r="D458" s="43">
        <v>409</v>
      </c>
      <c r="E458" s="43" t="s">
        <v>2472</v>
      </c>
      <c r="F458" s="47">
        <v>9</v>
      </c>
    </row>
    <row r="459" spans="2:6" ht="15" x14ac:dyDescent="0.2">
      <c r="B459" s="116"/>
      <c r="C459" s="116"/>
      <c r="D459" s="43">
        <v>410</v>
      </c>
      <c r="E459" s="43" t="s">
        <v>2473</v>
      </c>
      <c r="F459" s="47">
        <v>77</v>
      </c>
    </row>
    <row r="460" spans="2:6" ht="15" x14ac:dyDescent="0.2">
      <c r="B460" s="116"/>
      <c r="C460" s="116"/>
      <c r="D460" s="43">
        <v>412</v>
      </c>
      <c r="E460" s="43" t="s">
        <v>2474</v>
      </c>
      <c r="F460" s="47">
        <v>2</v>
      </c>
    </row>
    <row r="461" spans="2:6" ht="15" x14ac:dyDescent="0.2">
      <c r="B461" s="116"/>
      <c r="C461" s="116"/>
      <c r="D461" s="43">
        <v>413</v>
      </c>
      <c r="E461" s="43" t="s">
        <v>2475</v>
      </c>
      <c r="F461" s="47">
        <v>23</v>
      </c>
    </row>
    <row r="462" spans="2:6" ht="15" x14ac:dyDescent="0.2">
      <c r="B462" s="116"/>
      <c r="C462" s="116"/>
      <c r="D462" s="43">
        <v>414</v>
      </c>
      <c r="E462" s="43" t="s">
        <v>2476</v>
      </c>
      <c r="F462" s="47">
        <v>7</v>
      </c>
    </row>
    <row r="463" spans="2:6" ht="15" x14ac:dyDescent="0.2">
      <c r="B463" s="116"/>
      <c r="C463" s="116"/>
      <c r="D463" s="43">
        <v>416</v>
      </c>
      <c r="E463" s="43" t="s">
        <v>2477</v>
      </c>
      <c r="F463" s="47">
        <v>24</v>
      </c>
    </row>
    <row r="464" spans="2:6" ht="15" x14ac:dyDescent="0.2">
      <c r="B464" s="116"/>
      <c r="C464" s="116"/>
      <c r="D464" s="43">
        <v>417</v>
      </c>
      <c r="E464" s="43" t="s">
        <v>2478</v>
      </c>
      <c r="F464" s="47">
        <v>6</v>
      </c>
    </row>
    <row r="465" spans="2:6" ht="15" x14ac:dyDescent="0.2">
      <c r="B465" s="116"/>
      <c r="C465" s="116"/>
      <c r="D465" s="43">
        <v>418</v>
      </c>
      <c r="E465" s="43" t="s">
        <v>2479</v>
      </c>
      <c r="F465" s="47">
        <v>7</v>
      </c>
    </row>
    <row r="466" spans="2:6" ht="15" x14ac:dyDescent="0.2">
      <c r="B466" s="116"/>
      <c r="C466" s="116"/>
      <c r="D466" s="43">
        <v>419</v>
      </c>
      <c r="E466" s="43" t="s">
        <v>2480</v>
      </c>
      <c r="F466" s="47">
        <v>1</v>
      </c>
    </row>
    <row r="467" spans="2:6" ht="15" x14ac:dyDescent="0.2">
      <c r="B467" s="116"/>
      <c r="C467" s="116"/>
      <c r="D467" s="43">
        <v>420</v>
      </c>
      <c r="E467" s="43" t="s">
        <v>2481</v>
      </c>
      <c r="F467" s="47">
        <v>22</v>
      </c>
    </row>
    <row r="468" spans="2:6" ht="15" x14ac:dyDescent="0.2">
      <c r="B468" s="116"/>
      <c r="C468" s="116"/>
      <c r="D468" s="43">
        <v>501</v>
      </c>
      <c r="E468" s="43" t="s">
        <v>2482</v>
      </c>
      <c r="F468" s="47">
        <v>592</v>
      </c>
    </row>
    <row r="469" spans="2:6" ht="15" x14ac:dyDescent="0.2">
      <c r="B469" s="116"/>
      <c r="C469" s="116"/>
      <c r="D469" s="43">
        <v>502</v>
      </c>
      <c r="E469" s="43" t="s">
        <v>2483</v>
      </c>
      <c r="F469" s="47">
        <v>675</v>
      </c>
    </row>
    <row r="470" spans="2:6" ht="15" x14ac:dyDescent="0.2">
      <c r="B470" s="116"/>
      <c r="C470" s="116"/>
      <c r="D470" s="43">
        <v>503</v>
      </c>
      <c r="E470" s="43" t="s">
        <v>2484</v>
      </c>
      <c r="F470" s="47">
        <v>75</v>
      </c>
    </row>
    <row r="471" spans="2:6" ht="15" x14ac:dyDescent="0.2">
      <c r="B471" s="116"/>
      <c r="C471" s="116"/>
      <c r="D471" s="43">
        <v>505</v>
      </c>
      <c r="E471" s="43" t="s">
        <v>2485</v>
      </c>
      <c r="F471" s="47">
        <v>403</v>
      </c>
    </row>
    <row r="472" spans="2:6" ht="15" x14ac:dyDescent="0.2">
      <c r="B472" s="116"/>
      <c r="C472" s="116"/>
      <c r="D472" s="43">
        <v>506</v>
      </c>
      <c r="E472" s="43" t="s">
        <v>2486</v>
      </c>
      <c r="F472" s="47">
        <v>102</v>
      </c>
    </row>
    <row r="473" spans="2:6" ht="15" x14ac:dyDescent="0.2">
      <c r="B473" s="116"/>
      <c r="C473" s="116"/>
      <c r="D473" s="43">
        <v>508</v>
      </c>
      <c r="E473" s="43" t="s">
        <v>2487</v>
      </c>
      <c r="F473" s="47">
        <v>28</v>
      </c>
    </row>
    <row r="474" spans="2:6" ht="15" x14ac:dyDescent="0.2">
      <c r="B474" s="116"/>
      <c r="C474" s="116"/>
      <c r="D474" s="43">
        <v>509</v>
      </c>
      <c r="E474" s="43" t="s">
        <v>2488</v>
      </c>
      <c r="F474" s="47">
        <v>1049</v>
      </c>
    </row>
    <row r="475" spans="2:6" ht="15" x14ac:dyDescent="0.2">
      <c r="B475" s="116"/>
      <c r="C475" s="116"/>
      <c r="D475" s="43">
        <v>512</v>
      </c>
      <c r="E475" s="43" t="s">
        <v>2489</v>
      </c>
      <c r="F475" s="47">
        <v>29</v>
      </c>
    </row>
    <row r="476" spans="2:6" ht="15" x14ac:dyDescent="0.2">
      <c r="B476" s="116"/>
      <c r="C476" s="116"/>
      <c r="D476" s="43">
        <v>513</v>
      </c>
      <c r="E476" s="43" t="s">
        <v>2490</v>
      </c>
      <c r="F476" s="47">
        <v>53</v>
      </c>
    </row>
    <row r="477" spans="2:6" ht="15" x14ac:dyDescent="0.2">
      <c r="B477" s="116"/>
      <c r="C477" s="116"/>
      <c r="D477" s="43">
        <v>601</v>
      </c>
      <c r="E477" s="43" t="s">
        <v>2491</v>
      </c>
      <c r="F477" s="47">
        <v>4</v>
      </c>
    </row>
    <row r="478" spans="2:6" ht="15" x14ac:dyDescent="0.2">
      <c r="B478" s="116"/>
      <c r="C478" s="116"/>
      <c r="D478" s="43">
        <v>607</v>
      </c>
      <c r="E478" s="43" t="s">
        <v>2492</v>
      </c>
      <c r="F478" s="47">
        <v>1</v>
      </c>
    </row>
    <row r="479" spans="2:6" ht="15" x14ac:dyDescent="0.2">
      <c r="B479" s="116"/>
      <c r="C479" s="116"/>
      <c r="D479" s="43">
        <v>999</v>
      </c>
      <c r="E479" s="43" t="s">
        <v>641</v>
      </c>
      <c r="F479" s="47">
        <v>14</v>
      </c>
    </row>
    <row r="480" spans="2:6" ht="15" x14ac:dyDescent="0.2">
      <c r="B480" s="121" t="s">
        <v>2523</v>
      </c>
      <c r="C480" s="121" t="s">
        <v>2524</v>
      </c>
      <c r="D480" s="45" t="s">
        <v>2525</v>
      </c>
      <c r="E480" s="45" t="s">
        <v>98</v>
      </c>
      <c r="F480" s="47">
        <v>2797</v>
      </c>
    </row>
    <row r="481" spans="2:6" ht="15" x14ac:dyDescent="0.2">
      <c r="B481" s="122"/>
      <c r="C481" s="122"/>
      <c r="D481" s="43">
        <v>9999</v>
      </c>
      <c r="E481" s="43" t="s">
        <v>189</v>
      </c>
      <c r="F481" s="47">
        <v>758</v>
      </c>
    </row>
    <row r="482" spans="2:6" ht="15" x14ac:dyDescent="0.2">
      <c r="B482" s="116" t="s">
        <v>2526</v>
      </c>
      <c r="C482" s="116" t="s">
        <v>2527</v>
      </c>
      <c r="D482" s="43">
        <v>1</v>
      </c>
      <c r="E482" s="43" t="s">
        <v>2495</v>
      </c>
      <c r="F482" s="47">
        <v>186219</v>
      </c>
    </row>
    <row r="483" spans="2:6" ht="15" x14ac:dyDescent="0.2">
      <c r="B483" s="116"/>
      <c r="C483" s="116"/>
      <c r="D483" s="43">
        <v>2</v>
      </c>
      <c r="E483" s="43" t="s">
        <v>2496</v>
      </c>
      <c r="F483" s="47">
        <v>14453</v>
      </c>
    </row>
    <row r="484" spans="2:6" ht="15" x14ac:dyDescent="0.2">
      <c r="B484" s="116"/>
      <c r="C484" s="116"/>
      <c r="D484" s="43">
        <v>3</v>
      </c>
      <c r="E484" s="43" t="s">
        <v>2497</v>
      </c>
      <c r="F484" s="47">
        <v>1460</v>
      </c>
    </row>
    <row r="485" spans="2:6" ht="15" x14ac:dyDescent="0.2">
      <c r="B485" s="116"/>
      <c r="C485" s="116"/>
      <c r="D485" s="43">
        <v>9</v>
      </c>
      <c r="E485" s="43" t="s">
        <v>189</v>
      </c>
      <c r="F485" s="47">
        <v>1077</v>
      </c>
    </row>
    <row r="486" spans="2:6" ht="15" x14ac:dyDescent="0.2">
      <c r="B486" s="135" t="s">
        <v>2528</v>
      </c>
      <c r="C486" s="135" t="s">
        <v>2529</v>
      </c>
      <c r="D486" s="43" t="s">
        <v>211</v>
      </c>
      <c r="E486" s="43" t="s">
        <v>98</v>
      </c>
      <c r="F486" s="47">
        <v>15517</v>
      </c>
    </row>
    <row r="487" spans="2:6" ht="15" x14ac:dyDescent="0.2">
      <c r="B487" s="138"/>
      <c r="C487" s="138"/>
      <c r="D487" s="43" t="s">
        <v>211</v>
      </c>
      <c r="E487" s="43" t="s">
        <v>3731</v>
      </c>
      <c r="F487" s="47">
        <v>396</v>
      </c>
    </row>
    <row r="488" spans="2:6" ht="15" x14ac:dyDescent="0.2">
      <c r="B488" s="116" t="s">
        <v>2530</v>
      </c>
      <c r="C488" s="116" t="s">
        <v>2531</v>
      </c>
      <c r="D488" s="43">
        <v>1101</v>
      </c>
      <c r="E488" s="43" t="s">
        <v>311</v>
      </c>
      <c r="F488" s="47">
        <v>413</v>
      </c>
    </row>
    <row r="489" spans="2:6" ht="15" x14ac:dyDescent="0.2">
      <c r="B489" s="116"/>
      <c r="C489" s="116"/>
      <c r="D489" s="43">
        <v>1107</v>
      </c>
      <c r="E489" s="43" t="s">
        <v>312</v>
      </c>
      <c r="F489" s="47">
        <v>64</v>
      </c>
    </row>
    <row r="490" spans="2:6" ht="15" x14ac:dyDescent="0.2">
      <c r="B490" s="116"/>
      <c r="C490" s="116"/>
      <c r="D490" s="43">
        <v>1401</v>
      </c>
      <c r="E490" s="43" t="s">
        <v>313</v>
      </c>
      <c r="F490" s="47">
        <v>24</v>
      </c>
    </row>
    <row r="491" spans="2:6" ht="15" x14ac:dyDescent="0.2">
      <c r="B491" s="116"/>
      <c r="C491" s="116"/>
      <c r="D491" s="43">
        <v>1402</v>
      </c>
      <c r="E491" s="43" t="s">
        <v>314</v>
      </c>
      <c r="F491" s="47">
        <v>9</v>
      </c>
    </row>
    <row r="492" spans="2:6" ht="15" x14ac:dyDescent="0.2">
      <c r="B492" s="116"/>
      <c r="C492" s="116"/>
      <c r="D492" s="43">
        <v>1403</v>
      </c>
      <c r="E492" s="43" t="s">
        <v>2502</v>
      </c>
      <c r="F492" s="47">
        <v>2</v>
      </c>
    </row>
    <row r="493" spans="2:6" ht="15" x14ac:dyDescent="0.2">
      <c r="B493" s="116"/>
      <c r="C493" s="116"/>
      <c r="D493" s="43">
        <v>1405</v>
      </c>
      <c r="E493" s="43" t="s">
        <v>316</v>
      </c>
      <c r="F493" s="47">
        <v>8</v>
      </c>
    </row>
    <row r="494" spans="2:6" ht="15" x14ac:dyDescent="0.2">
      <c r="B494" s="116"/>
      <c r="C494" s="116"/>
      <c r="D494" s="43">
        <v>2101</v>
      </c>
      <c r="E494" s="43" t="s">
        <v>317</v>
      </c>
      <c r="F494" s="47">
        <v>282</v>
      </c>
    </row>
    <row r="495" spans="2:6" ht="15" x14ac:dyDescent="0.2">
      <c r="B495" s="116"/>
      <c r="C495" s="116"/>
      <c r="D495" s="43">
        <v>2102</v>
      </c>
      <c r="E495" s="43" t="s">
        <v>318</v>
      </c>
      <c r="F495" s="47">
        <v>13</v>
      </c>
    </row>
    <row r="496" spans="2:6" ht="15" x14ac:dyDescent="0.2">
      <c r="B496" s="116"/>
      <c r="C496" s="116"/>
      <c r="D496" s="43">
        <v>2103</v>
      </c>
      <c r="E496" s="43" t="s">
        <v>319</v>
      </c>
      <c r="F496" s="47">
        <v>7</v>
      </c>
    </row>
    <row r="497" spans="2:6" ht="15" x14ac:dyDescent="0.2">
      <c r="B497" s="116"/>
      <c r="C497" s="116"/>
      <c r="D497" s="43">
        <v>2104</v>
      </c>
      <c r="E497" s="43" t="s">
        <v>320</v>
      </c>
      <c r="F497" s="47">
        <v>21</v>
      </c>
    </row>
    <row r="498" spans="2:6" ht="15" x14ac:dyDescent="0.2">
      <c r="B498" s="116"/>
      <c r="C498" s="116"/>
      <c r="D498" s="43">
        <v>2201</v>
      </c>
      <c r="E498" s="43" t="s">
        <v>321</v>
      </c>
      <c r="F498" s="47">
        <v>234</v>
      </c>
    </row>
    <row r="499" spans="2:6" ht="15" x14ac:dyDescent="0.2">
      <c r="B499" s="116"/>
      <c r="C499" s="116"/>
      <c r="D499" s="43">
        <v>2203</v>
      </c>
      <c r="E499" s="43" t="s">
        <v>322</v>
      </c>
      <c r="F499" s="47">
        <v>9</v>
      </c>
    </row>
    <row r="500" spans="2:6" ht="15" x14ac:dyDescent="0.2">
      <c r="B500" s="116"/>
      <c r="C500" s="116"/>
      <c r="D500" s="43">
        <v>2301</v>
      </c>
      <c r="E500" s="43" t="s">
        <v>323</v>
      </c>
      <c r="F500" s="47">
        <v>30</v>
      </c>
    </row>
    <row r="501" spans="2:6" ht="15" x14ac:dyDescent="0.2">
      <c r="B501" s="116"/>
      <c r="C501" s="116"/>
      <c r="D501" s="43">
        <v>2302</v>
      </c>
      <c r="E501" s="43" t="s">
        <v>324</v>
      </c>
      <c r="F501" s="47">
        <v>15</v>
      </c>
    </row>
    <row r="502" spans="2:6" ht="15" x14ac:dyDescent="0.2">
      <c r="B502" s="116"/>
      <c r="C502" s="116"/>
      <c r="D502" s="43">
        <v>3101</v>
      </c>
      <c r="E502" s="43" t="s">
        <v>325</v>
      </c>
      <c r="F502" s="47">
        <v>176</v>
      </c>
    </row>
    <row r="503" spans="2:6" ht="15" x14ac:dyDescent="0.2">
      <c r="B503" s="116"/>
      <c r="C503" s="116"/>
      <c r="D503" s="43">
        <v>3102</v>
      </c>
      <c r="E503" s="43" t="s">
        <v>326</v>
      </c>
      <c r="F503" s="47">
        <v>17</v>
      </c>
    </row>
    <row r="504" spans="2:6" ht="15" x14ac:dyDescent="0.2">
      <c r="B504" s="116"/>
      <c r="C504" s="116"/>
      <c r="D504" s="43">
        <v>3103</v>
      </c>
      <c r="E504" s="43" t="s">
        <v>327</v>
      </c>
      <c r="F504" s="47">
        <v>4</v>
      </c>
    </row>
    <row r="505" spans="2:6" ht="15" x14ac:dyDescent="0.2">
      <c r="B505" s="116"/>
      <c r="C505" s="116"/>
      <c r="D505" s="43">
        <v>3201</v>
      </c>
      <c r="E505" s="43" t="s">
        <v>328</v>
      </c>
      <c r="F505" s="47">
        <v>9</v>
      </c>
    </row>
    <row r="506" spans="2:6" ht="15" x14ac:dyDescent="0.2">
      <c r="B506" s="116"/>
      <c r="C506" s="116"/>
      <c r="D506" s="43">
        <v>3202</v>
      </c>
      <c r="E506" s="43" t="s">
        <v>329</v>
      </c>
      <c r="F506" s="47">
        <v>52</v>
      </c>
    </row>
    <row r="507" spans="2:6" ht="15" x14ac:dyDescent="0.2">
      <c r="B507" s="116"/>
      <c r="C507" s="116"/>
      <c r="D507" s="43">
        <v>3301</v>
      </c>
      <c r="E507" s="43" t="s">
        <v>330</v>
      </c>
      <c r="F507" s="47">
        <v>55</v>
      </c>
    </row>
    <row r="508" spans="2:6" ht="15" x14ac:dyDescent="0.2">
      <c r="B508" s="116"/>
      <c r="C508" s="116"/>
      <c r="D508" s="43">
        <v>3302</v>
      </c>
      <c r="E508" s="43" t="s">
        <v>331</v>
      </c>
      <c r="F508" s="47">
        <v>7</v>
      </c>
    </row>
    <row r="509" spans="2:6" ht="15" x14ac:dyDescent="0.2">
      <c r="B509" s="116"/>
      <c r="C509" s="116"/>
      <c r="D509" s="43">
        <v>3304</v>
      </c>
      <c r="E509" s="43" t="s">
        <v>333</v>
      </c>
      <c r="F509" s="47">
        <v>6</v>
      </c>
    </row>
    <row r="510" spans="2:6" ht="15" x14ac:dyDescent="0.2">
      <c r="B510" s="116"/>
      <c r="C510" s="116"/>
      <c r="D510" s="43">
        <v>4101</v>
      </c>
      <c r="E510" s="43" t="s">
        <v>334</v>
      </c>
      <c r="F510" s="47">
        <v>198</v>
      </c>
    </row>
    <row r="511" spans="2:6" ht="15" x14ac:dyDescent="0.2">
      <c r="B511" s="116"/>
      <c r="C511" s="116"/>
      <c r="D511" s="43">
        <v>4102</v>
      </c>
      <c r="E511" s="43" t="s">
        <v>335</v>
      </c>
      <c r="F511" s="47">
        <v>95</v>
      </c>
    </row>
    <row r="512" spans="2:6" ht="15" x14ac:dyDescent="0.2">
      <c r="B512" s="116"/>
      <c r="C512" s="116"/>
      <c r="D512" s="43">
        <v>4103</v>
      </c>
      <c r="E512" s="43" t="s">
        <v>336</v>
      </c>
      <c r="F512" s="47">
        <v>7</v>
      </c>
    </row>
    <row r="513" spans="2:6" ht="15" x14ac:dyDescent="0.2">
      <c r="B513" s="116"/>
      <c r="C513" s="116"/>
      <c r="D513" s="43">
        <v>4105</v>
      </c>
      <c r="E513" s="43" t="s">
        <v>338</v>
      </c>
      <c r="F513" s="47">
        <v>3</v>
      </c>
    </row>
    <row r="514" spans="2:6" ht="15" x14ac:dyDescent="0.2">
      <c r="B514" s="116"/>
      <c r="C514" s="116"/>
      <c r="D514" s="43">
        <v>4106</v>
      </c>
      <c r="E514" s="43" t="s">
        <v>339</v>
      </c>
      <c r="F514" s="47">
        <v>14</v>
      </c>
    </row>
    <row r="515" spans="2:6" ht="15" x14ac:dyDescent="0.2">
      <c r="B515" s="116"/>
      <c r="C515" s="116"/>
      <c r="D515" s="43">
        <v>4201</v>
      </c>
      <c r="E515" s="43" t="s">
        <v>340</v>
      </c>
      <c r="F515" s="47">
        <v>32</v>
      </c>
    </row>
    <row r="516" spans="2:6" ht="15" x14ac:dyDescent="0.2">
      <c r="B516" s="116"/>
      <c r="C516" s="116"/>
      <c r="D516" s="43">
        <v>4202</v>
      </c>
      <c r="E516" s="43" t="s">
        <v>341</v>
      </c>
      <c r="F516" s="47">
        <v>7</v>
      </c>
    </row>
    <row r="517" spans="2:6" ht="15" x14ac:dyDescent="0.2">
      <c r="B517" s="116"/>
      <c r="C517" s="116"/>
      <c r="D517" s="43">
        <v>4203</v>
      </c>
      <c r="E517" s="43" t="s">
        <v>342</v>
      </c>
      <c r="F517" s="47">
        <v>14</v>
      </c>
    </row>
    <row r="518" spans="2:6" ht="15" x14ac:dyDescent="0.2">
      <c r="B518" s="116"/>
      <c r="C518" s="116"/>
      <c r="D518" s="43">
        <v>4204</v>
      </c>
      <c r="E518" s="43" t="s">
        <v>343</v>
      </c>
      <c r="F518" s="47">
        <v>20</v>
      </c>
    </row>
    <row r="519" spans="2:6" ht="15" x14ac:dyDescent="0.2">
      <c r="B519" s="116"/>
      <c r="C519" s="116"/>
      <c r="D519" s="43">
        <v>4301</v>
      </c>
      <c r="E519" s="43" t="s">
        <v>344</v>
      </c>
      <c r="F519" s="47">
        <v>76</v>
      </c>
    </row>
    <row r="520" spans="2:6" ht="15" x14ac:dyDescent="0.2">
      <c r="B520" s="116"/>
      <c r="C520" s="116"/>
      <c r="D520" s="43">
        <v>4302</v>
      </c>
      <c r="E520" s="43" t="s">
        <v>345</v>
      </c>
      <c r="F520" s="47">
        <v>18</v>
      </c>
    </row>
    <row r="521" spans="2:6" ht="15" x14ac:dyDescent="0.2">
      <c r="B521" s="116"/>
      <c r="C521" s="116"/>
      <c r="D521" s="43">
        <v>4303</v>
      </c>
      <c r="E521" s="43" t="s">
        <v>346</v>
      </c>
      <c r="F521" s="47">
        <v>18</v>
      </c>
    </row>
    <row r="522" spans="2:6" ht="15" x14ac:dyDescent="0.2">
      <c r="B522" s="116"/>
      <c r="C522" s="116"/>
      <c r="D522" s="43">
        <v>4304</v>
      </c>
      <c r="E522" s="43" t="s">
        <v>347</v>
      </c>
      <c r="F522" s="47">
        <v>8</v>
      </c>
    </row>
    <row r="523" spans="2:6" ht="15" x14ac:dyDescent="0.2">
      <c r="B523" s="116"/>
      <c r="C523" s="116"/>
      <c r="D523" s="43">
        <v>4305</v>
      </c>
      <c r="E523" s="43" t="s">
        <v>348</v>
      </c>
      <c r="F523" s="47">
        <v>6</v>
      </c>
    </row>
    <row r="524" spans="2:6" ht="15" x14ac:dyDescent="0.2">
      <c r="B524" s="116"/>
      <c r="C524" s="116"/>
      <c r="D524" s="43">
        <v>5101</v>
      </c>
      <c r="E524" s="43" t="s">
        <v>349</v>
      </c>
      <c r="F524" s="47">
        <v>270</v>
      </c>
    </row>
    <row r="525" spans="2:6" ht="15" x14ac:dyDescent="0.2">
      <c r="B525" s="116"/>
      <c r="C525" s="116"/>
      <c r="D525" s="43">
        <v>5102</v>
      </c>
      <c r="E525" s="43" t="s">
        <v>350</v>
      </c>
      <c r="F525" s="47">
        <v>9</v>
      </c>
    </row>
    <row r="526" spans="2:6" ht="15" x14ac:dyDescent="0.2">
      <c r="B526" s="116"/>
      <c r="C526" s="116"/>
      <c r="D526" s="43">
        <v>5103</v>
      </c>
      <c r="E526" s="43" t="s">
        <v>351</v>
      </c>
      <c r="F526" s="47">
        <v>18</v>
      </c>
    </row>
    <row r="527" spans="2:6" ht="15" x14ac:dyDescent="0.2">
      <c r="B527" s="116"/>
      <c r="C527" s="116"/>
      <c r="D527" s="43">
        <v>5105</v>
      </c>
      <c r="E527" s="43" t="s">
        <v>352</v>
      </c>
      <c r="F527" s="47">
        <v>3</v>
      </c>
    </row>
    <row r="528" spans="2:6" ht="15" x14ac:dyDescent="0.2">
      <c r="B528" s="116"/>
      <c r="C528" s="116"/>
      <c r="D528" s="43">
        <v>5107</v>
      </c>
      <c r="E528" s="43" t="s">
        <v>353</v>
      </c>
      <c r="F528" s="47">
        <v>16</v>
      </c>
    </row>
    <row r="529" spans="2:6" ht="15" x14ac:dyDescent="0.2">
      <c r="B529" s="116"/>
      <c r="C529" s="116"/>
      <c r="D529" s="43">
        <v>5109</v>
      </c>
      <c r="E529" s="43" t="s">
        <v>354</v>
      </c>
      <c r="F529" s="47">
        <v>298</v>
      </c>
    </row>
    <row r="530" spans="2:6" ht="15" x14ac:dyDescent="0.2">
      <c r="B530" s="116"/>
      <c r="C530" s="116"/>
      <c r="D530" s="43">
        <v>5201</v>
      </c>
      <c r="E530" s="43" t="s">
        <v>2505</v>
      </c>
      <c r="F530" s="47">
        <v>5</v>
      </c>
    </row>
    <row r="531" spans="2:6" ht="15" x14ac:dyDescent="0.2">
      <c r="B531" s="116"/>
      <c r="C531" s="116"/>
      <c r="D531" s="43">
        <v>5301</v>
      </c>
      <c r="E531" s="43" t="s">
        <v>355</v>
      </c>
      <c r="F531" s="47">
        <v>45</v>
      </c>
    </row>
    <row r="532" spans="2:6" ht="15" x14ac:dyDescent="0.2">
      <c r="B532" s="116"/>
      <c r="C532" s="116"/>
      <c r="D532" s="43">
        <v>5303</v>
      </c>
      <c r="E532" s="43" t="s">
        <v>357</v>
      </c>
      <c r="F532" s="47">
        <v>5</v>
      </c>
    </row>
    <row r="533" spans="2:6" ht="15" x14ac:dyDescent="0.2">
      <c r="B533" s="116"/>
      <c r="C533" s="116"/>
      <c r="D533" s="43">
        <v>5304</v>
      </c>
      <c r="E533" s="43" t="s">
        <v>358</v>
      </c>
      <c r="F533" s="47">
        <v>7</v>
      </c>
    </row>
    <row r="534" spans="2:6" ht="15" x14ac:dyDescent="0.2">
      <c r="B534" s="116"/>
      <c r="C534" s="116"/>
      <c r="D534" s="43">
        <v>5401</v>
      </c>
      <c r="E534" s="43" t="s">
        <v>359</v>
      </c>
      <c r="F534" s="47">
        <v>17</v>
      </c>
    </row>
    <row r="535" spans="2:6" ht="15" x14ac:dyDescent="0.2">
      <c r="B535" s="116"/>
      <c r="C535" s="116"/>
      <c r="D535" s="43">
        <v>5402</v>
      </c>
      <c r="E535" s="43" t="s">
        <v>360</v>
      </c>
      <c r="F535" s="47">
        <v>19</v>
      </c>
    </row>
    <row r="536" spans="2:6" ht="15" x14ac:dyDescent="0.2">
      <c r="B536" s="116"/>
      <c r="C536" s="116"/>
      <c r="D536" s="43">
        <v>5404</v>
      </c>
      <c r="E536" s="43" t="s">
        <v>362</v>
      </c>
      <c r="F536" s="47">
        <v>9</v>
      </c>
    </row>
    <row r="537" spans="2:6" ht="15" x14ac:dyDescent="0.2">
      <c r="B537" s="116"/>
      <c r="C537" s="116"/>
      <c r="D537" s="43">
        <v>5501</v>
      </c>
      <c r="E537" s="43" t="s">
        <v>364</v>
      </c>
      <c r="F537" s="47">
        <v>57</v>
      </c>
    </row>
    <row r="538" spans="2:6" ht="15" x14ac:dyDescent="0.2">
      <c r="B538" s="116"/>
      <c r="C538" s="116"/>
      <c r="D538" s="43">
        <v>5502</v>
      </c>
      <c r="E538" s="43" t="s">
        <v>365</v>
      </c>
      <c r="F538" s="47">
        <v>30</v>
      </c>
    </row>
    <row r="539" spans="2:6" ht="15" x14ac:dyDescent="0.2">
      <c r="B539" s="116"/>
      <c r="C539" s="116"/>
      <c r="D539" s="43">
        <v>5503</v>
      </c>
      <c r="E539" s="43" t="s">
        <v>366</v>
      </c>
      <c r="F539" s="47">
        <v>2</v>
      </c>
    </row>
    <row r="540" spans="2:6" ht="15" x14ac:dyDescent="0.2">
      <c r="B540" s="116"/>
      <c r="C540" s="116"/>
      <c r="D540" s="43">
        <v>5504</v>
      </c>
      <c r="E540" s="43" t="s">
        <v>367</v>
      </c>
      <c r="F540" s="47">
        <v>15</v>
      </c>
    </row>
    <row r="541" spans="2:6" ht="15" x14ac:dyDescent="0.2">
      <c r="B541" s="116"/>
      <c r="C541" s="116"/>
      <c r="D541" s="43">
        <v>5506</v>
      </c>
      <c r="E541" s="43" t="s">
        <v>368</v>
      </c>
      <c r="F541" s="47">
        <v>3</v>
      </c>
    </row>
    <row r="542" spans="2:6" ht="15" x14ac:dyDescent="0.2">
      <c r="B542" s="116"/>
      <c r="C542" s="116"/>
      <c r="D542" s="43">
        <v>5601</v>
      </c>
      <c r="E542" s="43" t="s">
        <v>369</v>
      </c>
      <c r="F542" s="47">
        <v>74</v>
      </c>
    </row>
    <row r="543" spans="2:6" ht="15" x14ac:dyDescent="0.2">
      <c r="B543" s="116"/>
      <c r="C543" s="116"/>
      <c r="D543" s="43">
        <v>5602</v>
      </c>
      <c r="E543" s="43" t="s">
        <v>370</v>
      </c>
      <c r="F543" s="47">
        <v>7</v>
      </c>
    </row>
    <row r="544" spans="2:6" ht="15" x14ac:dyDescent="0.2">
      <c r="B544" s="116"/>
      <c r="C544" s="116"/>
      <c r="D544" s="43">
        <v>5603</v>
      </c>
      <c r="E544" s="43" t="s">
        <v>371</v>
      </c>
      <c r="F544" s="47">
        <v>9</v>
      </c>
    </row>
    <row r="545" spans="2:6" ht="15" x14ac:dyDescent="0.2">
      <c r="B545" s="116"/>
      <c r="C545" s="116"/>
      <c r="D545" s="43">
        <v>5606</v>
      </c>
      <c r="E545" s="43" t="s">
        <v>374</v>
      </c>
      <c r="F545" s="47">
        <v>8</v>
      </c>
    </row>
    <row r="546" spans="2:6" ht="15" x14ac:dyDescent="0.2">
      <c r="B546" s="116"/>
      <c r="C546" s="116"/>
      <c r="D546" s="43">
        <v>5701</v>
      </c>
      <c r="E546" s="43" t="s">
        <v>375</v>
      </c>
      <c r="F546" s="47">
        <v>76</v>
      </c>
    </row>
    <row r="547" spans="2:6" ht="15" x14ac:dyDescent="0.2">
      <c r="B547" s="116"/>
      <c r="C547" s="116"/>
      <c r="D547" s="43">
        <v>5702</v>
      </c>
      <c r="E547" s="43" t="s">
        <v>376</v>
      </c>
      <c r="F547" s="47">
        <v>14</v>
      </c>
    </row>
    <row r="548" spans="2:6" ht="15" x14ac:dyDescent="0.2">
      <c r="B548" s="116"/>
      <c r="C548" s="116"/>
      <c r="D548" s="43">
        <v>5703</v>
      </c>
      <c r="E548" s="43" t="s">
        <v>377</v>
      </c>
      <c r="F548" s="47">
        <v>6</v>
      </c>
    </row>
    <row r="549" spans="2:6" ht="15" x14ac:dyDescent="0.2">
      <c r="B549" s="116"/>
      <c r="C549" s="116"/>
      <c r="D549" s="43">
        <v>5704</v>
      </c>
      <c r="E549" s="43" t="s">
        <v>378</v>
      </c>
      <c r="F549" s="47">
        <v>2</v>
      </c>
    </row>
    <row r="550" spans="2:6" ht="15" x14ac:dyDescent="0.2">
      <c r="B550" s="116"/>
      <c r="C550" s="116"/>
      <c r="D550" s="43">
        <v>5705</v>
      </c>
      <c r="E550" s="43" t="s">
        <v>379</v>
      </c>
      <c r="F550" s="47">
        <v>9</v>
      </c>
    </row>
    <row r="551" spans="2:6" ht="15" x14ac:dyDescent="0.2">
      <c r="B551" s="116"/>
      <c r="C551" s="116"/>
      <c r="D551" s="43">
        <v>5706</v>
      </c>
      <c r="E551" s="43" t="s">
        <v>380</v>
      </c>
      <c r="F551" s="47">
        <v>3</v>
      </c>
    </row>
    <row r="552" spans="2:6" ht="15" x14ac:dyDescent="0.2">
      <c r="B552" s="116"/>
      <c r="C552" s="116"/>
      <c r="D552" s="43">
        <v>5801</v>
      </c>
      <c r="E552" s="43" t="s">
        <v>381</v>
      </c>
      <c r="F552" s="47">
        <v>134</v>
      </c>
    </row>
    <row r="553" spans="2:6" ht="15" x14ac:dyDescent="0.2">
      <c r="B553" s="116"/>
      <c r="C553" s="116"/>
      <c r="D553" s="43">
        <v>5802</v>
      </c>
      <c r="E553" s="43" t="s">
        <v>382</v>
      </c>
      <c r="F553" s="47">
        <v>27</v>
      </c>
    </row>
    <row r="554" spans="2:6" ht="15" x14ac:dyDescent="0.2">
      <c r="B554" s="116"/>
      <c r="C554" s="116"/>
      <c r="D554" s="43">
        <v>5803</v>
      </c>
      <c r="E554" s="43" t="s">
        <v>383</v>
      </c>
      <c r="F554" s="47">
        <v>18</v>
      </c>
    </row>
    <row r="555" spans="2:6" ht="15" x14ac:dyDescent="0.2">
      <c r="B555" s="116"/>
      <c r="C555" s="116"/>
      <c r="D555" s="43">
        <v>5804</v>
      </c>
      <c r="E555" s="43" t="s">
        <v>384</v>
      </c>
      <c r="F555" s="47">
        <v>62</v>
      </c>
    </row>
    <row r="556" spans="2:6" ht="15" x14ac:dyDescent="0.2">
      <c r="B556" s="116"/>
      <c r="C556" s="116"/>
      <c r="D556" s="43">
        <v>6101</v>
      </c>
      <c r="E556" s="43" t="s">
        <v>385</v>
      </c>
      <c r="F556" s="47">
        <v>269</v>
      </c>
    </row>
    <row r="557" spans="2:6" ht="15" x14ac:dyDescent="0.2">
      <c r="B557" s="116"/>
      <c r="C557" s="116"/>
      <c r="D557" s="43">
        <v>6102</v>
      </c>
      <c r="E557" s="43" t="s">
        <v>386</v>
      </c>
      <c r="F557" s="47">
        <v>7</v>
      </c>
    </row>
    <row r="558" spans="2:6" ht="15" x14ac:dyDescent="0.2">
      <c r="B558" s="116"/>
      <c r="C558" s="116"/>
      <c r="D558" s="43">
        <v>6103</v>
      </c>
      <c r="E558" s="43" t="s">
        <v>387</v>
      </c>
      <c r="F558" s="47">
        <v>1</v>
      </c>
    </row>
    <row r="559" spans="2:6" ht="15" x14ac:dyDescent="0.2">
      <c r="B559" s="116"/>
      <c r="C559" s="116"/>
      <c r="D559" s="43">
        <v>6104</v>
      </c>
      <c r="E559" s="43" t="s">
        <v>388</v>
      </c>
      <c r="F559" s="47">
        <v>12</v>
      </c>
    </row>
    <row r="560" spans="2:6" ht="15" x14ac:dyDescent="0.2">
      <c r="B560" s="116"/>
      <c r="C560" s="116"/>
      <c r="D560" s="43">
        <v>6105</v>
      </c>
      <c r="E560" s="43" t="s">
        <v>389</v>
      </c>
      <c r="F560" s="47">
        <v>2</v>
      </c>
    </row>
    <row r="561" spans="2:6" ht="15" x14ac:dyDescent="0.2">
      <c r="B561" s="116"/>
      <c r="C561" s="116"/>
      <c r="D561" s="43">
        <v>6106</v>
      </c>
      <c r="E561" s="43" t="s">
        <v>390</v>
      </c>
      <c r="F561" s="47">
        <v>18</v>
      </c>
    </row>
    <row r="562" spans="2:6" ht="15" x14ac:dyDescent="0.2">
      <c r="B562" s="116"/>
      <c r="C562" s="116"/>
      <c r="D562" s="43">
        <v>6107</v>
      </c>
      <c r="E562" s="43" t="s">
        <v>391</v>
      </c>
      <c r="F562" s="47">
        <v>17</v>
      </c>
    </row>
    <row r="563" spans="2:6" ht="15" x14ac:dyDescent="0.2">
      <c r="B563" s="116"/>
      <c r="C563" s="116"/>
      <c r="D563" s="43">
        <v>6108</v>
      </c>
      <c r="E563" s="43" t="s">
        <v>392</v>
      </c>
      <c r="F563" s="47">
        <v>26</v>
      </c>
    </row>
    <row r="564" spans="2:6" ht="15" x14ac:dyDescent="0.2">
      <c r="B564" s="116"/>
      <c r="C564" s="116"/>
      <c r="D564" s="43">
        <v>6109</v>
      </c>
      <c r="E564" s="43" t="s">
        <v>393</v>
      </c>
      <c r="F564" s="47">
        <v>12</v>
      </c>
    </row>
    <row r="565" spans="2:6" ht="15" x14ac:dyDescent="0.2">
      <c r="B565" s="116"/>
      <c r="C565" s="116"/>
      <c r="D565" s="43">
        <v>6110</v>
      </c>
      <c r="E565" s="43" t="s">
        <v>394</v>
      </c>
      <c r="F565" s="47">
        <v>25</v>
      </c>
    </row>
    <row r="566" spans="2:6" ht="15" x14ac:dyDescent="0.2">
      <c r="B566" s="116"/>
      <c r="C566" s="116"/>
      <c r="D566" s="43">
        <v>6111</v>
      </c>
      <c r="E566" s="43" t="s">
        <v>395</v>
      </c>
      <c r="F566" s="47">
        <v>7</v>
      </c>
    </row>
    <row r="567" spans="2:6" ht="15" x14ac:dyDescent="0.2">
      <c r="B567" s="116"/>
      <c r="C567" s="116"/>
      <c r="D567" s="43">
        <v>6112</v>
      </c>
      <c r="E567" s="43" t="s">
        <v>396</v>
      </c>
      <c r="F567" s="47">
        <v>4</v>
      </c>
    </row>
    <row r="568" spans="2:6" ht="15" x14ac:dyDescent="0.2">
      <c r="B568" s="116"/>
      <c r="C568" s="116"/>
      <c r="D568" s="43">
        <v>6113</v>
      </c>
      <c r="E568" s="43" t="s">
        <v>397</v>
      </c>
      <c r="F568" s="47">
        <v>10</v>
      </c>
    </row>
    <row r="569" spans="2:6" ht="15" x14ac:dyDescent="0.2">
      <c r="B569" s="116"/>
      <c r="C569" s="116"/>
      <c r="D569" s="43">
        <v>6114</v>
      </c>
      <c r="E569" s="43" t="s">
        <v>398</v>
      </c>
      <c r="F569" s="47">
        <v>4</v>
      </c>
    </row>
    <row r="570" spans="2:6" ht="15" x14ac:dyDescent="0.2">
      <c r="B570" s="116"/>
      <c r="C570" s="116"/>
      <c r="D570" s="43">
        <v>6115</v>
      </c>
      <c r="E570" s="43" t="s">
        <v>399</v>
      </c>
      <c r="F570" s="47">
        <v>27</v>
      </c>
    </row>
    <row r="571" spans="2:6" ht="15" x14ac:dyDescent="0.2">
      <c r="B571" s="116"/>
      <c r="C571" s="116"/>
      <c r="D571" s="43">
        <v>6116</v>
      </c>
      <c r="E571" s="43" t="s">
        <v>400</v>
      </c>
      <c r="F571" s="47">
        <v>16</v>
      </c>
    </row>
    <row r="572" spans="2:6" ht="15" x14ac:dyDescent="0.2">
      <c r="B572" s="116"/>
      <c r="C572" s="116"/>
      <c r="D572" s="43">
        <v>6117</v>
      </c>
      <c r="E572" s="43" t="s">
        <v>401</v>
      </c>
      <c r="F572" s="47">
        <v>24</v>
      </c>
    </row>
    <row r="573" spans="2:6" ht="15" x14ac:dyDescent="0.2">
      <c r="B573" s="116"/>
      <c r="C573" s="116"/>
      <c r="D573" s="43">
        <v>6201</v>
      </c>
      <c r="E573" s="43" t="s">
        <v>402</v>
      </c>
      <c r="F573" s="47">
        <v>17</v>
      </c>
    </row>
    <row r="574" spans="2:6" ht="15" x14ac:dyDescent="0.2">
      <c r="B574" s="116"/>
      <c r="C574" s="116"/>
      <c r="D574" s="43">
        <v>6203</v>
      </c>
      <c r="E574" s="43" t="s">
        <v>404</v>
      </c>
      <c r="F574" s="47">
        <v>7</v>
      </c>
    </row>
    <row r="575" spans="2:6" ht="15" x14ac:dyDescent="0.2">
      <c r="B575" s="116"/>
      <c r="C575" s="116"/>
      <c r="D575" s="43">
        <v>6204</v>
      </c>
      <c r="E575" s="43" t="s">
        <v>405</v>
      </c>
      <c r="F575" s="47">
        <v>5</v>
      </c>
    </row>
    <row r="576" spans="2:6" ht="15" x14ac:dyDescent="0.2">
      <c r="B576" s="116"/>
      <c r="C576" s="116"/>
      <c r="D576" s="43">
        <v>6205</v>
      </c>
      <c r="E576" s="43" t="s">
        <v>406</v>
      </c>
      <c r="F576" s="47">
        <v>2</v>
      </c>
    </row>
    <row r="577" spans="2:6" ht="15" x14ac:dyDescent="0.2">
      <c r="B577" s="116"/>
      <c r="C577" s="116"/>
      <c r="D577" s="43">
        <v>6206</v>
      </c>
      <c r="E577" s="43" t="s">
        <v>407</v>
      </c>
      <c r="F577" s="47">
        <v>6</v>
      </c>
    </row>
    <row r="578" spans="2:6" ht="15" x14ac:dyDescent="0.2">
      <c r="B578" s="116"/>
      <c r="C578" s="116"/>
      <c r="D578" s="43">
        <v>6301</v>
      </c>
      <c r="E578" s="43" t="s">
        <v>408</v>
      </c>
      <c r="F578" s="47">
        <v>48</v>
      </c>
    </row>
    <row r="579" spans="2:6" ht="15" x14ac:dyDescent="0.2">
      <c r="B579" s="116"/>
      <c r="C579" s="116"/>
      <c r="D579" s="43">
        <v>6302</v>
      </c>
      <c r="E579" s="43" t="s">
        <v>409</v>
      </c>
      <c r="F579" s="47">
        <v>3</v>
      </c>
    </row>
    <row r="580" spans="2:6" ht="15" x14ac:dyDescent="0.2">
      <c r="B580" s="116"/>
      <c r="C580" s="116"/>
      <c r="D580" s="43">
        <v>6303</v>
      </c>
      <c r="E580" s="43" t="s">
        <v>410</v>
      </c>
      <c r="F580" s="47">
        <v>21</v>
      </c>
    </row>
    <row r="581" spans="2:6" ht="15" x14ac:dyDescent="0.2">
      <c r="B581" s="116"/>
      <c r="C581" s="116"/>
      <c r="D581" s="43">
        <v>6304</v>
      </c>
      <c r="E581" s="43" t="s">
        <v>411</v>
      </c>
      <c r="F581" s="47">
        <v>7</v>
      </c>
    </row>
    <row r="582" spans="2:6" ht="15" x14ac:dyDescent="0.2">
      <c r="B582" s="116"/>
      <c r="C582" s="116"/>
      <c r="D582" s="43">
        <v>6305</v>
      </c>
      <c r="E582" s="43" t="s">
        <v>412</v>
      </c>
      <c r="F582" s="47">
        <v>9</v>
      </c>
    </row>
    <row r="583" spans="2:6" ht="15" x14ac:dyDescent="0.2">
      <c r="B583" s="116"/>
      <c r="C583" s="116"/>
      <c r="D583" s="43">
        <v>6306</v>
      </c>
      <c r="E583" s="43" t="s">
        <v>413</v>
      </c>
      <c r="F583" s="47">
        <v>1</v>
      </c>
    </row>
    <row r="584" spans="2:6" ht="15" x14ac:dyDescent="0.2">
      <c r="B584" s="116"/>
      <c r="C584" s="116"/>
      <c r="D584" s="43">
        <v>6307</v>
      </c>
      <c r="E584" s="43" t="s">
        <v>414</v>
      </c>
      <c r="F584" s="47">
        <v>4</v>
      </c>
    </row>
    <row r="585" spans="2:6" ht="15" x14ac:dyDescent="0.2">
      <c r="B585" s="116"/>
      <c r="C585" s="116"/>
      <c r="D585" s="43">
        <v>6308</v>
      </c>
      <c r="E585" s="43" t="s">
        <v>415</v>
      </c>
      <c r="F585" s="47">
        <v>7</v>
      </c>
    </row>
    <row r="586" spans="2:6" ht="15" x14ac:dyDescent="0.2">
      <c r="B586" s="116"/>
      <c r="C586" s="116"/>
      <c r="D586" s="43">
        <v>6309</v>
      </c>
      <c r="E586" s="43" t="s">
        <v>416</v>
      </c>
      <c r="F586" s="47">
        <v>3</v>
      </c>
    </row>
    <row r="587" spans="2:6" ht="15" x14ac:dyDescent="0.2">
      <c r="B587" s="116"/>
      <c r="C587" s="116"/>
      <c r="D587" s="43">
        <v>6310</v>
      </c>
      <c r="E587" s="43" t="s">
        <v>417</v>
      </c>
      <c r="F587" s="47">
        <v>34</v>
      </c>
    </row>
    <row r="588" spans="2:6" ht="15" x14ac:dyDescent="0.2">
      <c r="B588" s="116"/>
      <c r="C588" s="116"/>
      <c r="D588" s="43">
        <v>7101</v>
      </c>
      <c r="E588" s="43" t="s">
        <v>418</v>
      </c>
      <c r="F588" s="47">
        <v>140</v>
      </c>
    </row>
    <row r="589" spans="2:6" ht="15" x14ac:dyDescent="0.2">
      <c r="B589" s="116"/>
      <c r="C589" s="116"/>
      <c r="D589" s="43">
        <v>7102</v>
      </c>
      <c r="E589" s="43" t="s">
        <v>419</v>
      </c>
      <c r="F589" s="47">
        <v>35</v>
      </c>
    </row>
    <row r="590" spans="2:6" ht="15" x14ac:dyDescent="0.2">
      <c r="B590" s="116"/>
      <c r="C590" s="116"/>
      <c r="D590" s="43">
        <v>7103</v>
      </c>
      <c r="E590" s="43" t="s">
        <v>420</v>
      </c>
      <c r="F590" s="47">
        <v>3</v>
      </c>
    </row>
    <row r="591" spans="2:6" ht="15" x14ac:dyDescent="0.2">
      <c r="B591" s="116"/>
      <c r="C591" s="116"/>
      <c r="D591" s="43">
        <v>7104</v>
      </c>
      <c r="E591" s="43" t="s">
        <v>421</v>
      </c>
      <c r="F591" s="47">
        <v>3</v>
      </c>
    </row>
    <row r="592" spans="2:6" ht="15" x14ac:dyDescent="0.2">
      <c r="B592" s="116"/>
      <c r="C592" s="116"/>
      <c r="D592" s="43">
        <v>7105</v>
      </c>
      <c r="E592" s="43" t="s">
        <v>422</v>
      </c>
      <c r="F592" s="47">
        <v>2</v>
      </c>
    </row>
    <row r="593" spans="2:6" ht="15" x14ac:dyDescent="0.2">
      <c r="B593" s="116"/>
      <c r="C593" s="116"/>
      <c r="D593" s="43">
        <v>7106</v>
      </c>
      <c r="E593" s="43" t="s">
        <v>423</v>
      </c>
      <c r="F593" s="47">
        <v>5</v>
      </c>
    </row>
    <row r="594" spans="2:6" ht="15" x14ac:dyDescent="0.2">
      <c r="B594" s="116"/>
      <c r="C594" s="116"/>
      <c r="D594" s="43">
        <v>7107</v>
      </c>
      <c r="E594" s="43" t="s">
        <v>424</v>
      </c>
      <c r="F594" s="47">
        <v>2</v>
      </c>
    </row>
    <row r="595" spans="2:6" ht="15" x14ac:dyDescent="0.2">
      <c r="B595" s="116"/>
      <c r="C595" s="116"/>
      <c r="D595" s="43">
        <v>7108</v>
      </c>
      <c r="E595" s="43" t="s">
        <v>425</v>
      </c>
      <c r="F595" s="47">
        <v>5</v>
      </c>
    </row>
    <row r="596" spans="2:6" ht="15" x14ac:dyDescent="0.2">
      <c r="B596" s="116"/>
      <c r="C596" s="116"/>
      <c r="D596" s="43">
        <v>7109</v>
      </c>
      <c r="E596" s="43" t="s">
        <v>426</v>
      </c>
      <c r="F596" s="47">
        <v>13</v>
      </c>
    </row>
    <row r="597" spans="2:6" ht="15" x14ac:dyDescent="0.2">
      <c r="B597" s="116"/>
      <c r="C597" s="116"/>
      <c r="D597" s="43">
        <v>7110</v>
      </c>
      <c r="E597" s="43" t="s">
        <v>427</v>
      </c>
      <c r="F597" s="47">
        <v>9</v>
      </c>
    </row>
    <row r="598" spans="2:6" ht="15" x14ac:dyDescent="0.2">
      <c r="B598" s="116"/>
      <c r="C598" s="116"/>
      <c r="D598" s="43">
        <v>7201</v>
      </c>
      <c r="E598" s="43" t="s">
        <v>428</v>
      </c>
      <c r="F598" s="47">
        <v>9</v>
      </c>
    </row>
    <row r="599" spans="2:6" ht="15" x14ac:dyDescent="0.2">
      <c r="B599" s="116"/>
      <c r="C599" s="116"/>
      <c r="D599" s="43">
        <v>7202</v>
      </c>
      <c r="E599" s="43" t="s">
        <v>429</v>
      </c>
      <c r="F599" s="47">
        <v>3</v>
      </c>
    </row>
    <row r="600" spans="2:6" ht="15" x14ac:dyDescent="0.2">
      <c r="B600" s="116"/>
      <c r="C600" s="116"/>
      <c r="D600" s="43">
        <v>7301</v>
      </c>
      <c r="E600" s="43" t="s">
        <v>431</v>
      </c>
      <c r="F600" s="47">
        <v>108</v>
      </c>
    </row>
    <row r="601" spans="2:6" ht="15" x14ac:dyDescent="0.2">
      <c r="B601" s="116"/>
      <c r="C601" s="116"/>
      <c r="D601" s="43">
        <v>7302</v>
      </c>
      <c r="E601" s="43" t="s">
        <v>432</v>
      </c>
      <c r="F601" s="47">
        <v>3</v>
      </c>
    </row>
    <row r="602" spans="2:6" ht="15" x14ac:dyDescent="0.2">
      <c r="B602" s="116"/>
      <c r="C602" s="116"/>
      <c r="D602" s="43">
        <v>7303</v>
      </c>
      <c r="E602" s="43" t="s">
        <v>433</v>
      </c>
      <c r="F602" s="47">
        <v>5</v>
      </c>
    </row>
    <row r="603" spans="2:6" ht="15" x14ac:dyDescent="0.2">
      <c r="B603" s="116"/>
      <c r="C603" s="116"/>
      <c r="D603" s="43">
        <v>7304</v>
      </c>
      <c r="E603" s="43" t="s">
        <v>434</v>
      </c>
      <c r="F603" s="47">
        <v>34</v>
      </c>
    </row>
    <row r="604" spans="2:6" ht="15" x14ac:dyDescent="0.2">
      <c r="B604" s="116"/>
      <c r="C604" s="116"/>
      <c r="D604" s="43">
        <v>7305</v>
      </c>
      <c r="E604" s="43" t="s">
        <v>435</v>
      </c>
      <c r="F604" s="47">
        <v>9</v>
      </c>
    </row>
    <row r="605" spans="2:6" ht="15" x14ac:dyDescent="0.2">
      <c r="B605" s="116"/>
      <c r="C605" s="116"/>
      <c r="D605" s="43">
        <v>7306</v>
      </c>
      <c r="E605" s="43" t="s">
        <v>436</v>
      </c>
      <c r="F605" s="47">
        <v>4</v>
      </c>
    </row>
    <row r="606" spans="2:6" ht="15" x14ac:dyDescent="0.2">
      <c r="B606" s="116"/>
      <c r="C606" s="116"/>
      <c r="D606" s="43">
        <v>7307</v>
      </c>
      <c r="E606" s="43" t="s">
        <v>437</v>
      </c>
      <c r="F606" s="47">
        <v>1</v>
      </c>
    </row>
    <row r="607" spans="2:6" ht="15" x14ac:dyDescent="0.2">
      <c r="B607" s="116"/>
      <c r="C607" s="116"/>
      <c r="D607" s="43">
        <v>7308</v>
      </c>
      <c r="E607" s="43" t="s">
        <v>438</v>
      </c>
      <c r="F607" s="47">
        <v>16</v>
      </c>
    </row>
    <row r="608" spans="2:6" ht="15" x14ac:dyDescent="0.2">
      <c r="B608" s="116"/>
      <c r="C608" s="116"/>
      <c r="D608" s="43">
        <v>7309</v>
      </c>
      <c r="E608" s="43" t="s">
        <v>439</v>
      </c>
      <c r="F608" s="47">
        <v>1</v>
      </c>
    </row>
    <row r="609" spans="2:6" ht="15" x14ac:dyDescent="0.2">
      <c r="B609" s="116"/>
      <c r="C609" s="116"/>
      <c r="D609" s="43">
        <v>7401</v>
      </c>
      <c r="E609" s="43" t="s">
        <v>440</v>
      </c>
      <c r="F609" s="47">
        <v>45</v>
      </c>
    </row>
    <row r="610" spans="2:6" ht="15" x14ac:dyDescent="0.2">
      <c r="B610" s="116"/>
      <c r="C610" s="116"/>
      <c r="D610" s="43">
        <v>7402</v>
      </c>
      <c r="E610" s="43" t="s">
        <v>441</v>
      </c>
      <c r="F610" s="47">
        <v>3</v>
      </c>
    </row>
    <row r="611" spans="2:6" ht="15" x14ac:dyDescent="0.2">
      <c r="B611" s="116"/>
      <c r="C611" s="116"/>
      <c r="D611" s="43">
        <v>7403</v>
      </c>
      <c r="E611" s="43" t="s">
        <v>442</v>
      </c>
      <c r="F611" s="47">
        <v>14</v>
      </c>
    </row>
    <row r="612" spans="2:6" ht="15" x14ac:dyDescent="0.2">
      <c r="B612" s="116"/>
      <c r="C612" s="116"/>
      <c r="D612" s="43">
        <v>7404</v>
      </c>
      <c r="E612" s="43" t="s">
        <v>443</v>
      </c>
      <c r="F612" s="47">
        <v>35</v>
      </c>
    </row>
    <row r="613" spans="2:6" ht="15" x14ac:dyDescent="0.2">
      <c r="B613" s="116"/>
      <c r="C613" s="116"/>
      <c r="D613" s="43">
        <v>7405</v>
      </c>
      <c r="E613" s="43" t="s">
        <v>444</v>
      </c>
      <c r="F613" s="47">
        <v>6</v>
      </c>
    </row>
    <row r="614" spans="2:6" ht="15" x14ac:dyDescent="0.2">
      <c r="B614" s="116"/>
      <c r="C614" s="116"/>
      <c r="D614" s="43">
        <v>7406</v>
      </c>
      <c r="E614" s="43" t="s">
        <v>445</v>
      </c>
      <c r="F614" s="47">
        <v>18</v>
      </c>
    </row>
    <row r="615" spans="2:6" ht="15" x14ac:dyDescent="0.2">
      <c r="B615" s="116"/>
      <c r="C615" s="116"/>
      <c r="D615" s="43">
        <v>7407</v>
      </c>
      <c r="E615" s="43" t="s">
        <v>446</v>
      </c>
      <c r="F615" s="47">
        <v>3</v>
      </c>
    </row>
    <row r="616" spans="2:6" ht="15" x14ac:dyDescent="0.2">
      <c r="B616" s="116"/>
      <c r="C616" s="116"/>
      <c r="D616" s="43">
        <v>7408</v>
      </c>
      <c r="E616" s="43" t="s">
        <v>447</v>
      </c>
      <c r="F616" s="47">
        <v>10</v>
      </c>
    </row>
    <row r="617" spans="2:6" ht="15" x14ac:dyDescent="0.2">
      <c r="B617" s="116"/>
      <c r="C617" s="116"/>
      <c r="D617" s="43">
        <v>8101</v>
      </c>
      <c r="E617" s="43" t="s">
        <v>448</v>
      </c>
      <c r="F617" s="47">
        <v>406</v>
      </c>
    </row>
    <row r="618" spans="2:6" ht="15" x14ac:dyDescent="0.2">
      <c r="B618" s="116"/>
      <c r="C618" s="116"/>
      <c r="D618" s="43">
        <v>8102</v>
      </c>
      <c r="E618" s="43" t="s">
        <v>449</v>
      </c>
      <c r="F618" s="47">
        <v>66</v>
      </c>
    </row>
    <row r="619" spans="2:6" ht="15" x14ac:dyDescent="0.2">
      <c r="B619" s="116"/>
      <c r="C619" s="116"/>
      <c r="D619" s="43">
        <v>8103</v>
      </c>
      <c r="E619" s="43" t="s">
        <v>450</v>
      </c>
      <c r="F619" s="47">
        <v>100</v>
      </c>
    </row>
    <row r="620" spans="2:6" ht="15" x14ac:dyDescent="0.2">
      <c r="B620" s="116"/>
      <c r="C620" s="116"/>
      <c r="D620" s="43">
        <v>8104</v>
      </c>
      <c r="E620" s="43" t="s">
        <v>451</v>
      </c>
      <c r="F620" s="47">
        <v>22</v>
      </c>
    </row>
    <row r="621" spans="2:6" ht="15" x14ac:dyDescent="0.2">
      <c r="B621" s="116"/>
      <c r="C621" s="116"/>
      <c r="D621" s="43">
        <v>8105</v>
      </c>
      <c r="E621" s="43" t="s">
        <v>452</v>
      </c>
      <c r="F621" s="47">
        <v>18</v>
      </c>
    </row>
    <row r="622" spans="2:6" ht="15" x14ac:dyDescent="0.2">
      <c r="B622" s="116"/>
      <c r="C622" s="116"/>
      <c r="D622" s="43">
        <v>8106</v>
      </c>
      <c r="E622" s="43" t="s">
        <v>453</v>
      </c>
      <c r="F622" s="47">
        <v>24</v>
      </c>
    </row>
    <row r="623" spans="2:6" ht="15" x14ac:dyDescent="0.2">
      <c r="B623" s="116"/>
      <c r="C623" s="116"/>
      <c r="D623" s="43">
        <v>8107</v>
      </c>
      <c r="E623" s="43" t="s">
        <v>454</v>
      </c>
      <c r="F623" s="47">
        <v>20</v>
      </c>
    </row>
    <row r="624" spans="2:6" ht="15" x14ac:dyDescent="0.2">
      <c r="B624" s="116"/>
      <c r="C624" s="116"/>
      <c r="D624" s="43">
        <v>8108</v>
      </c>
      <c r="E624" s="43" t="s">
        <v>455</v>
      </c>
      <c r="F624" s="47">
        <v>49</v>
      </c>
    </row>
    <row r="625" spans="2:6" ht="15" x14ac:dyDescent="0.2">
      <c r="B625" s="116"/>
      <c r="C625" s="116"/>
      <c r="D625" s="43">
        <v>8109</v>
      </c>
      <c r="E625" s="43" t="s">
        <v>456</v>
      </c>
      <c r="F625" s="47">
        <v>9</v>
      </c>
    </row>
    <row r="626" spans="2:6" ht="15" x14ac:dyDescent="0.2">
      <c r="B626" s="116"/>
      <c r="C626" s="116"/>
      <c r="D626" s="43">
        <v>8110</v>
      </c>
      <c r="E626" s="43" t="s">
        <v>457</v>
      </c>
      <c r="F626" s="47">
        <v>166</v>
      </c>
    </row>
    <row r="627" spans="2:6" ht="15" x14ac:dyDescent="0.2">
      <c r="B627" s="116"/>
      <c r="C627" s="116"/>
      <c r="D627" s="43">
        <v>8111</v>
      </c>
      <c r="E627" s="43" t="s">
        <v>458</v>
      </c>
      <c r="F627" s="47">
        <v>30</v>
      </c>
    </row>
    <row r="628" spans="2:6" ht="15" x14ac:dyDescent="0.2">
      <c r="B628" s="116"/>
      <c r="C628" s="116"/>
      <c r="D628" s="43">
        <v>8112</v>
      </c>
      <c r="E628" s="43" t="s">
        <v>459</v>
      </c>
      <c r="F628" s="47">
        <v>71</v>
      </c>
    </row>
    <row r="629" spans="2:6" ht="15" x14ac:dyDescent="0.2">
      <c r="B629" s="116"/>
      <c r="C629" s="116"/>
      <c r="D629" s="43">
        <v>8201</v>
      </c>
      <c r="E629" s="43" t="s">
        <v>460</v>
      </c>
      <c r="F629" s="47">
        <v>12</v>
      </c>
    </row>
    <row r="630" spans="2:6" ht="15" x14ac:dyDescent="0.2">
      <c r="B630" s="116"/>
      <c r="C630" s="116"/>
      <c r="D630" s="43">
        <v>8202</v>
      </c>
      <c r="E630" s="43" t="s">
        <v>461</v>
      </c>
      <c r="F630" s="47">
        <v>32</v>
      </c>
    </row>
    <row r="631" spans="2:6" ht="15" x14ac:dyDescent="0.2">
      <c r="B631" s="116"/>
      <c r="C631" s="116"/>
      <c r="D631" s="43">
        <v>8203</v>
      </c>
      <c r="E631" s="43" t="s">
        <v>462</v>
      </c>
      <c r="F631" s="47">
        <v>24</v>
      </c>
    </row>
    <row r="632" spans="2:6" ht="15" x14ac:dyDescent="0.2">
      <c r="B632" s="116"/>
      <c r="C632" s="116"/>
      <c r="D632" s="43">
        <v>8204</v>
      </c>
      <c r="E632" s="43" t="s">
        <v>463</v>
      </c>
      <c r="F632" s="47">
        <v>5</v>
      </c>
    </row>
    <row r="633" spans="2:6" ht="15" x14ac:dyDescent="0.2">
      <c r="B633" s="116"/>
      <c r="C633" s="116"/>
      <c r="D633" s="43">
        <v>8205</v>
      </c>
      <c r="E633" s="43" t="s">
        <v>464</v>
      </c>
      <c r="F633" s="47">
        <v>28</v>
      </c>
    </row>
    <row r="634" spans="2:6" ht="15" x14ac:dyDescent="0.2">
      <c r="B634" s="116"/>
      <c r="C634" s="116"/>
      <c r="D634" s="43">
        <v>8206</v>
      </c>
      <c r="E634" s="43" t="s">
        <v>465</v>
      </c>
      <c r="F634" s="47">
        <v>23</v>
      </c>
    </row>
    <row r="635" spans="2:6" ht="15" x14ac:dyDescent="0.2">
      <c r="B635" s="116"/>
      <c r="C635" s="116"/>
      <c r="D635" s="43">
        <v>8207</v>
      </c>
      <c r="E635" s="43" t="s">
        <v>466</v>
      </c>
      <c r="F635" s="47">
        <v>7</v>
      </c>
    </row>
    <row r="636" spans="2:6" ht="15" x14ac:dyDescent="0.2">
      <c r="B636" s="116"/>
      <c r="C636" s="116"/>
      <c r="D636" s="43">
        <v>8301</v>
      </c>
      <c r="E636" s="43" t="s">
        <v>467</v>
      </c>
      <c r="F636" s="47">
        <v>112</v>
      </c>
    </row>
    <row r="637" spans="2:6" ht="15" x14ac:dyDescent="0.2">
      <c r="B637" s="116"/>
      <c r="C637" s="116"/>
      <c r="D637" s="43">
        <v>8302</v>
      </c>
      <c r="E637" s="43" t="s">
        <v>468</v>
      </c>
      <c r="F637" s="47">
        <v>4</v>
      </c>
    </row>
    <row r="638" spans="2:6" ht="15" x14ac:dyDescent="0.2">
      <c r="B638" s="116"/>
      <c r="C638" s="116"/>
      <c r="D638" s="43">
        <v>8303</v>
      </c>
      <c r="E638" s="43" t="s">
        <v>469</v>
      </c>
      <c r="F638" s="47">
        <v>16</v>
      </c>
    </row>
    <row r="639" spans="2:6" ht="15" x14ac:dyDescent="0.2">
      <c r="B639" s="116"/>
      <c r="C639" s="116"/>
      <c r="D639" s="43">
        <v>8304</v>
      </c>
      <c r="E639" s="43" t="s">
        <v>470</v>
      </c>
      <c r="F639" s="47">
        <v>17</v>
      </c>
    </row>
    <row r="640" spans="2:6" ht="15" x14ac:dyDescent="0.2">
      <c r="B640" s="116"/>
      <c r="C640" s="116"/>
      <c r="D640" s="43">
        <v>8305</v>
      </c>
      <c r="E640" s="43" t="s">
        <v>471</v>
      </c>
      <c r="F640" s="47">
        <v>10</v>
      </c>
    </row>
    <row r="641" spans="2:6" ht="15" x14ac:dyDescent="0.2">
      <c r="B641" s="116"/>
      <c r="C641" s="116"/>
      <c r="D641" s="43">
        <v>8306</v>
      </c>
      <c r="E641" s="43" t="s">
        <v>472</v>
      </c>
      <c r="F641" s="47">
        <v>6</v>
      </c>
    </row>
    <row r="642" spans="2:6" ht="15" x14ac:dyDescent="0.2">
      <c r="B642" s="116"/>
      <c r="C642" s="116"/>
      <c r="D642" s="43">
        <v>8307</v>
      </c>
      <c r="E642" s="43" t="s">
        <v>473</v>
      </c>
      <c r="F642" s="47">
        <v>6</v>
      </c>
    </row>
    <row r="643" spans="2:6" ht="15" x14ac:dyDescent="0.2">
      <c r="B643" s="116"/>
      <c r="C643" s="116"/>
      <c r="D643" s="43">
        <v>8309</v>
      </c>
      <c r="E643" s="43" t="s">
        <v>475</v>
      </c>
      <c r="F643" s="47">
        <v>5</v>
      </c>
    </row>
    <row r="644" spans="2:6" ht="15" x14ac:dyDescent="0.2">
      <c r="B644" s="116"/>
      <c r="C644" s="116"/>
      <c r="D644" s="43">
        <v>8310</v>
      </c>
      <c r="E644" s="43" t="s">
        <v>476</v>
      </c>
      <c r="F644" s="47">
        <v>5</v>
      </c>
    </row>
    <row r="645" spans="2:6" ht="15" x14ac:dyDescent="0.2">
      <c r="B645" s="116"/>
      <c r="C645" s="116"/>
      <c r="D645" s="43">
        <v>8311</v>
      </c>
      <c r="E645" s="43" t="s">
        <v>477</v>
      </c>
      <c r="F645" s="47">
        <v>16</v>
      </c>
    </row>
    <row r="646" spans="2:6" ht="15" x14ac:dyDescent="0.2">
      <c r="B646" s="116"/>
      <c r="C646" s="116"/>
      <c r="D646" s="43">
        <v>8312</v>
      </c>
      <c r="E646" s="43" t="s">
        <v>478</v>
      </c>
      <c r="F646" s="47">
        <v>8</v>
      </c>
    </row>
    <row r="647" spans="2:6" ht="15" x14ac:dyDescent="0.2">
      <c r="B647" s="116"/>
      <c r="C647" s="116"/>
      <c r="D647" s="43">
        <v>8313</v>
      </c>
      <c r="E647" s="43" t="s">
        <v>479</v>
      </c>
      <c r="F647" s="47">
        <v>22</v>
      </c>
    </row>
    <row r="648" spans="2:6" ht="15" x14ac:dyDescent="0.2">
      <c r="B648" s="116"/>
      <c r="C648" s="116"/>
      <c r="D648" s="43">
        <v>8314</v>
      </c>
      <c r="E648" s="43" t="s">
        <v>480</v>
      </c>
      <c r="F648" s="47">
        <v>4</v>
      </c>
    </row>
    <row r="649" spans="2:6" ht="15" x14ac:dyDescent="0.2">
      <c r="B649" s="116"/>
      <c r="C649" s="116"/>
      <c r="D649" s="43">
        <v>8401</v>
      </c>
      <c r="E649" s="43" t="s">
        <v>481</v>
      </c>
      <c r="F649" s="47">
        <v>182</v>
      </c>
    </row>
    <row r="650" spans="2:6" ht="15" x14ac:dyDescent="0.2">
      <c r="B650" s="116"/>
      <c r="C650" s="116"/>
      <c r="D650" s="43">
        <v>8402</v>
      </c>
      <c r="E650" s="43" t="s">
        <v>482</v>
      </c>
      <c r="F650" s="47">
        <v>13</v>
      </c>
    </row>
    <row r="651" spans="2:6" ht="15" x14ac:dyDescent="0.2">
      <c r="B651" s="116"/>
      <c r="C651" s="116"/>
      <c r="D651" s="43">
        <v>8403</v>
      </c>
      <c r="E651" s="43" t="s">
        <v>483</v>
      </c>
      <c r="F651" s="47">
        <v>7</v>
      </c>
    </row>
    <row r="652" spans="2:6" ht="15" x14ac:dyDescent="0.2">
      <c r="B652" s="116"/>
      <c r="C652" s="116"/>
      <c r="D652" s="43">
        <v>8404</v>
      </c>
      <c r="E652" s="43" t="s">
        <v>484</v>
      </c>
      <c r="F652" s="47">
        <v>29</v>
      </c>
    </row>
    <row r="653" spans="2:6" ht="15" x14ac:dyDescent="0.2">
      <c r="B653" s="116"/>
      <c r="C653" s="116"/>
      <c r="D653" s="43">
        <v>8405</v>
      </c>
      <c r="E653" s="43" t="s">
        <v>485</v>
      </c>
      <c r="F653" s="47">
        <v>6</v>
      </c>
    </row>
    <row r="654" spans="2:6" ht="15" x14ac:dyDescent="0.2">
      <c r="B654" s="116"/>
      <c r="C654" s="116"/>
      <c r="D654" s="43">
        <v>8406</v>
      </c>
      <c r="E654" s="43" t="s">
        <v>486</v>
      </c>
      <c r="F654" s="47">
        <v>18</v>
      </c>
    </row>
    <row r="655" spans="2:6" ht="15" x14ac:dyDescent="0.2">
      <c r="B655" s="116"/>
      <c r="C655" s="116"/>
      <c r="D655" s="43">
        <v>8407</v>
      </c>
      <c r="E655" s="43" t="s">
        <v>487</v>
      </c>
      <c r="F655" s="47">
        <v>8</v>
      </c>
    </row>
    <row r="656" spans="2:6" ht="15" x14ac:dyDescent="0.2">
      <c r="B656" s="116"/>
      <c r="C656" s="116"/>
      <c r="D656" s="43">
        <v>8409</v>
      </c>
      <c r="E656" s="43" t="s">
        <v>489</v>
      </c>
      <c r="F656" s="47">
        <v>2</v>
      </c>
    </row>
    <row r="657" spans="2:6" ht="15" x14ac:dyDescent="0.2">
      <c r="B657" s="116"/>
      <c r="C657" s="116"/>
      <c r="D657" s="43">
        <v>8411</v>
      </c>
      <c r="E657" s="43" t="s">
        <v>491</v>
      </c>
      <c r="F657" s="47">
        <v>6</v>
      </c>
    </row>
    <row r="658" spans="2:6" ht="15" x14ac:dyDescent="0.2">
      <c r="B658" s="116"/>
      <c r="C658" s="116"/>
      <c r="D658" s="43">
        <v>8412</v>
      </c>
      <c r="E658" s="43" t="s">
        <v>492</v>
      </c>
      <c r="F658" s="47">
        <v>9</v>
      </c>
    </row>
    <row r="659" spans="2:6" ht="15" x14ac:dyDescent="0.2">
      <c r="B659" s="116"/>
      <c r="C659" s="116"/>
      <c r="D659" s="43">
        <v>8413</v>
      </c>
      <c r="E659" s="43" t="s">
        <v>493</v>
      </c>
      <c r="F659" s="47">
        <v>8</v>
      </c>
    </row>
    <row r="660" spans="2:6" ht="15" x14ac:dyDescent="0.2">
      <c r="B660" s="116"/>
      <c r="C660" s="116"/>
      <c r="D660" s="43">
        <v>8414</v>
      </c>
      <c r="E660" s="43" t="s">
        <v>494</v>
      </c>
      <c r="F660" s="47">
        <v>8</v>
      </c>
    </row>
    <row r="661" spans="2:6" ht="15" x14ac:dyDescent="0.2">
      <c r="B661" s="116"/>
      <c r="C661" s="116"/>
      <c r="D661" s="43">
        <v>8415</v>
      </c>
      <c r="E661" s="43" t="s">
        <v>495</v>
      </c>
      <c r="F661" s="47">
        <v>1</v>
      </c>
    </row>
    <row r="662" spans="2:6" ht="15" x14ac:dyDescent="0.2">
      <c r="B662" s="116"/>
      <c r="C662" s="116"/>
      <c r="D662" s="43">
        <v>8416</v>
      </c>
      <c r="E662" s="43" t="s">
        <v>496</v>
      </c>
      <c r="F662" s="47">
        <v>30</v>
      </c>
    </row>
    <row r="663" spans="2:6" ht="15" x14ac:dyDescent="0.2">
      <c r="B663" s="116"/>
      <c r="C663" s="116"/>
      <c r="D663" s="43">
        <v>8417</v>
      </c>
      <c r="E663" s="43" t="s">
        <v>497</v>
      </c>
      <c r="F663" s="47">
        <v>1</v>
      </c>
    </row>
    <row r="664" spans="2:6" ht="15" x14ac:dyDescent="0.2">
      <c r="B664" s="116"/>
      <c r="C664" s="116"/>
      <c r="D664" s="43">
        <v>8418</v>
      </c>
      <c r="E664" s="43" t="s">
        <v>498</v>
      </c>
      <c r="F664" s="47">
        <v>6</v>
      </c>
    </row>
    <row r="665" spans="2:6" ht="15" x14ac:dyDescent="0.2">
      <c r="B665" s="116"/>
      <c r="C665" s="116"/>
      <c r="D665" s="43">
        <v>8419</v>
      </c>
      <c r="E665" s="43" t="s">
        <v>499</v>
      </c>
      <c r="F665" s="47">
        <v>1</v>
      </c>
    </row>
    <row r="666" spans="2:6" ht="15" x14ac:dyDescent="0.2">
      <c r="B666" s="116"/>
      <c r="C666" s="116"/>
      <c r="D666" s="43">
        <v>8420</v>
      </c>
      <c r="E666" s="43" t="s">
        <v>500</v>
      </c>
      <c r="F666" s="47">
        <v>3</v>
      </c>
    </row>
    <row r="667" spans="2:6" ht="15" x14ac:dyDescent="0.2">
      <c r="B667" s="116"/>
      <c r="C667" s="116"/>
      <c r="D667" s="43">
        <v>8421</v>
      </c>
      <c r="E667" s="43" t="s">
        <v>501</v>
      </c>
      <c r="F667" s="47">
        <v>22</v>
      </c>
    </row>
    <row r="668" spans="2:6" ht="15" x14ac:dyDescent="0.2">
      <c r="B668" s="116"/>
      <c r="C668" s="116"/>
      <c r="D668" s="43">
        <v>9101</v>
      </c>
      <c r="E668" s="43" t="s">
        <v>502</v>
      </c>
      <c r="F668" s="47">
        <v>380</v>
      </c>
    </row>
    <row r="669" spans="2:6" ht="15" x14ac:dyDescent="0.2">
      <c r="B669" s="116"/>
      <c r="C669" s="116"/>
      <c r="D669" s="43">
        <v>9102</v>
      </c>
      <c r="E669" s="43" t="s">
        <v>503</v>
      </c>
      <c r="F669" s="47">
        <v>22</v>
      </c>
    </row>
    <row r="670" spans="2:6" ht="15" x14ac:dyDescent="0.2">
      <c r="B670" s="116"/>
      <c r="C670" s="116"/>
      <c r="D670" s="43">
        <v>9103</v>
      </c>
      <c r="E670" s="43" t="s">
        <v>504</v>
      </c>
      <c r="F670" s="47">
        <v>13</v>
      </c>
    </row>
    <row r="671" spans="2:6" ht="15" x14ac:dyDescent="0.2">
      <c r="B671" s="116"/>
      <c r="C671" s="116"/>
      <c r="D671" s="43">
        <v>9104</v>
      </c>
      <c r="E671" s="43" t="s">
        <v>505</v>
      </c>
      <c r="F671" s="47">
        <v>9</v>
      </c>
    </row>
    <row r="672" spans="2:6" ht="15" x14ac:dyDescent="0.2">
      <c r="B672" s="116"/>
      <c r="C672" s="116"/>
      <c r="D672" s="43">
        <v>9105</v>
      </c>
      <c r="E672" s="43" t="s">
        <v>506</v>
      </c>
      <c r="F672" s="47">
        <v>11</v>
      </c>
    </row>
    <row r="673" spans="2:6" ht="15" x14ac:dyDescent="0.2">
      <c r="B673" s="116"/>
      <c r="C673" s="116"/>
      <c r="D673" s="43">
        <v>9106</v>
      </c>
      <c r="E673" s="43" t="s">
        <v>507</v>
      </c>
      <c r="F673" s="47">
        <v>17</v>
      </c>
    </row>
    <row r="674" spans="2:6" ht="15" x14ac:dyDescent="0.2">
      <c r="B674" s="116"/>
      <c r="C674" s="116"/>
      <c r="D674" s="43">
        <v>9107</v>
      </c>
      <c r="E674" s="43" t="s">
        <v>508</v>
      </c>
      <c r="F674" s="47">
        <v>26</v>
      </c>
    </row>
    <row r="675" spans="2:6" ht="15" x14ac:dyDescent="0.2">
      <c r="B675" s="116"/>
      <c r="C675" s="116"/>
      <c r="D675" s="43">
        <v>9108</v>
      </c>
      <c r="E675" s="43" t="s">
        <v>509</v>
      </c>
      <c r="F675" s="47">
        <v>12</v>
      </c>
    </row>
    <row r="676" spans="2:6" ht="15" x14ac:dyDescent="0.2">
      <c r="B676" s="116"/>
      <c r="C676" s="116"/>
      <c r="D676" s="43">
        <v>9109</v>
      </c>
      <c r="E676" s="43" t="s">
        <v>510</v>
      </c>
      <c r="F676" s="47">
        <v>16</v>
      </c>
    </row>
    <row r="677" spans="2:6" ht="15" x14ac:dyDescent="0.2">
      <c r="B677" s="116"/>
      <c r="C677" s="116"/>
      <c r="D677" s="43">
        <v>9110</v>
      </c>
      <c r="E677" s="43" t="s">
        <v>511</v>
      </c>
      <c r="F677" s="47">
        <v>10</v>
      </c>
    </row>
    <row r="678" spans="2:6" ht="15" x14ac:dyDescent="0.2">
      <c r="B678" s="116"/>
      <c r="C678" s="116"/>
      <c r="D678" s="43">
        <v>9111</v>
      </c>
      <c r="E678" s="43" t="s">
        <v>512</v>
      </c>
      <c r="F678" s="47">
        <v>17</v>
      </c>
    </row>
    <row r="679" spans="2:6" ht="15" x14ac:dyDescent="0.2">
      <c r="B679" s="116"/>
      <c r="C679" s="116"/>
      <c r="D679" s="43">
        <v>9112</v>
      </c>
      <c r="E679" s="43" t="s">
        <v>513</v>
      </c>
      <c r="F679" s="47">
        <v>27</v>
      </c>
    </row>
    <row r="680" spans="2:6" ht="15" x14ac:dyDescent="0.2">
      <c r="B680" s="116"/>
      <c r="C680" s="116"/>
      <c r="D680" s="43">
        <v>9113</v>
      </c>
      <c r="E680" s="43" t="s">
        <v>514</v>
      </c>
      <c r="F680" s="47">
        <v>2</v>
      </c>
    </row>
    <row r="681" spans="2:6" ht="15" x14ac:dyDescent="0.2">
      <c r="B681" s="116"/>
      <c r="C681" s="116"/>
      <c r="D681" s="43">
        <v>9114</v>
      </c>
      <c r="E681" s="43" t="s">
        <v>515</v>
      </c>
      <c r="F681" s="47">
        <v>22</v>
      </c>
    </row>
    <row r="682" spans="2:6" ht="15" x14ac:dyDescent="0.2">
      <c r="B682" s="116"/>
      <c r="C682" s="116"/>
      <c r="D682" s="43">
        <v>9115</v>
      </c>
      <c r="E682" s="43" t="s">
        <v>516</v>
      </c>
      <c r="F682" s="47">
        <v>22</v>
      </c>
    </row>
    <row r="683" spans="2:6" ht="15" x14ac:dyDescent="0.2">
      <c r="B683" s="116"/>
      <c r="C683" s="116"/>
      <c r="D683" s="43">
        <v>9116</v>
      </c>
      <c r="E683" s="43" t="s">
        <v>517</v>
      </c>
      <c r="F683" s="47">
        <v>15</v>
      </c>
    </row>
    <row r="684" spans="2:6" ht="15" x14ac:dyDescent="0.2">
      <c r="B684" s="116"/>
      <c r="C684" s="116"/>
      <c r="D684" s="43">
        <v>9117</v>
      </c>
      <c r="E684" s="43" t="s">
        <v>518</v>
      </c>
      <c r="F684" s="47">
        <v>20</v>
      </c>
    </row>
    <row r="685" spans="2:6" ht="15" x14ac:dyDescent="0.2">
      <c r="B685" s="116"/>
      <c r="C685" s="116"/>
      <c r="D685" s="43">
        <v>9118</v>
      </c>
      <c r="E685" s="43" t="s">
        <v>519</v>
      </c>
      <c r="F685" s="47">
        <v>9</v>
      </c>
    </row>
    <row r="686" spans="2:6" ht="15" x14ac:dyDescent="0.2">
      <c r="B686" s="116"/>
      <c r="C686" s="116"/>
      <c r="D686" s="43">
        <v>9119</v>
      </c>
      <c r="E686" s="43" t="s">
        <v>520</v>
      </c>
      <c r="F686" s="47">
        <v>9</v>
      </c>
    </row>
    <row r="687" spans="2:6" ht="15" x14ac:dyDescent="0.2">
      <c r="B687" s="116"/>
      <c r="C687" s="116"/>
      <c r="D687" s="43">
        <v>9120</v>
      </c>
      <c r="E687" s="43" t="s">
        <v>521</v>
      </c>
      <c r="F687" s="47">
        <v>41</v>
      </c>
    </row>
    <row r="688" spans="2:6" ht="15" x14ac:dyDescent="0.2">
      <c r="B688" s="116"/>
      <c r="C688" s="116"/>
      <c r="D688" s="43">
        <v>9121</v>
      </c>
      <c r="E688" s="43" t="s">
        <v>522</v>
      </c>
      <c r="F688" s="47">
        <v>5</v>
      </c>
    </row>
    <row r="689" spans="2:6" ht="15" x14ac:dyDescent="0.2">
      <c r="B689" s="116"/>
      <c r="C689" s="116"/>
      <c r="D689" s="43">
        <v>9201</v>
      </c>
      <c r="E689" s="43" t="s">
        <v>523</v>
      </c>
      <c r="F689" s="47">
        <v>45</v>
      </c>
    </row>
    <row r="690" spans="2:6" ht="15" x14ac:dyDescent="0.2">
      <c r="B690" s="116"/>
      <c r="C690" s="116"/>
      <c r="D690" s="43">
        <v>9202</v>
      </c>
      <c r="E690" s="43" t="s">
        <v>524</v>
      </c>
      <c r="F690" s="47">
        <v>10</v>
      </c>
    </row>
    <row r="691" spans="2:6" ht="15" x14ac:dyDescent="0.2">
      <c r="B691" s="116"/>
      <c r="C691" s="116"/>
      <c r="D691" s="43">
        <v>9203</v>
      </c>
      <c r="E691" s="43" t="s">
        <v>525</v>
      </c>
      <c r="F691" s="47">
        <v>10</v>
      </c>
    </row>
    <row r="692" spans="2:6" ht="15" x14ac:dyDescent="0.2">
      <c r="B692" s="116"/>
      <c r="C692" s="116"/>
      <c r="D692" s="43">
        <v>9204</v>
      </c>
      <c r="E692" s="43" t="s">
        <v>526</v>
      </c>
      <c r="F692" s="47">
        <v>6</v>
      </c>
    </row>
    <row r="693" spans="2:6" ht="15" x14ac:dyDescent="0.2">
      <c r="B693" s="116"/>
      <c r="C693" s="116"/>
      <c r="D693" s="43">
        <v>9205</v>
      </c>
      <c r="E693" s="43" t="s">
        <v>527</v>
      </c>
      <c r="F693" s="47">
        <v>19</v>
      </c>
    </row>
    <row r="694" spans="2:6" ht="15" x14ac:dyDescent="0.2">
      <c r="B694" s="116"/>
      <c r="C694" s="116"/>
      <c r="D694" s="43">
        <v>9206</v>
      </c>
      <c r="E694" s="43" t="s">
        <v>528</v>
      </c>
      <c r="F694" s="47">
        <v>6</v>
      </c>
    </row>
    <row r="695" spans="2:6" ht="15" x14ac:dyDescent="0.2">
      <c r="B695" s="116"/>
      <c r="C695" s="116"/>
      <c r="D695" s="43">
        <v>9207</v>
      </c>
      <c r="E695" s="43" t="s">
        <v>529</v>
      </c>
      <c r="F695" s="47">
        <v>10</v>
      </c>
    </row>
    <row r="696" spans="2:6" ht="15" x14ac:dyDescent="0.2">
      <c r="B696" s="116"/>
      <c r="C696" s="116"/>
      <c r="D696" s="43">
        <v>9208</v>
      </c>
      <c r="E696" s="43" t="s">
        <v>530</v>
      </c>
      <c r="F696" s="47">
        <v>18</v>
      </c>
    </row>
    <row r="697" spans="2:6" ht="15" x14ac:dyDescent="0.2">
      <c r="B697" s="116"/>
      <c r="C697" s="116"/>
      <c r="D697" s="43">
        <v>9209</v>
      </c>
      <c r="E697" s="43" t="s">
        <v>531</v>
      </c>
      <c r="F697" s="47">
        <v>5</v>
      </c>
    </row>
    <row r="698" spans="2:6" ht="15" x14ac:dyDescent="0.2">
      <c r="B698" s="116"/>
      <c r="C698" s="116"/>
      <c r="D698" s="43">
        <v>9210</v>
      </c>
      <c r="E698" s="43" t="s">
        <v>532</v>
      </c>
      <c r="F698" s="47">
        <v>27</v>
      </c>
    </row>
    <row r="699" spans="2:6" ht="15" x14ac:dyDescent="0.2">
      <c r="B699" s="116"/>
      <c r="C699" s="116"/>
      <c r="D699" s="43">
        <v>9211</v>
      </c>
      <c r="E699" s="43" t="s">
        <v>533</v>
      </c>
      <c r="F699" s="47">
        <v>35</v>
      </c>
    </row>
    <row r="700" spans="2:6" ht="15" x14ac:dyDescent="0.2">
      <c r="B700" s="116"/>
      <c r="C700" s="116"/>
      <c r="D700" s="43">
        <v>10101</v>
      </c>
      <c r="E700" s="43" t="s">
        <v>534</v>
      </c>
      <c r="F700" s="47">
        <v>255</v>
      </c>
    </row>
    <row r="701" spans="2:6" ht="15" x14ac:dyDescent="0.2">
      <c r="B701" s="116"/>
      <c r="C701" s="116"/>
      <c r="D701" s="43">
        <v>10102</v>
      </c>
      <c r="E701" s="43" t="s">
        <v>535</v>
      </c>
      <c r="F701" s="47">
        <v>27</v>
      </c>
    </row>
    <row r="702" spans="2:6" ht="15" x14ac:dyDescent="0.2">
      <c r="B702" s="116"/>
      <c r="C702" s="116"/>
      <c r="D702" s="43">
        <v>10104</v>
      </c>
      <c r="E702" s="43" t="s">
        <v>536</v>
      </c>
      <c r="F702" s="47">
        <v>11</v>
      </c>
    </row>
    <row r="703" spans="2:6" ht="15" x14ac:dyDescent="0.2">
      <c r="B703" s="116"/>
      <c r="C703" s="116"/>
      <c r="D703" s="43">
        <v>10105</v>
      </c>
      <c r="E703" s="43" t="s">
        <v>537</v>
      </c>
      <c r="F703" s="47">
        <v>13</v>
      </c>
    </row>
    <row r="704" spans="2:6" ht="15" x14ac:dyDescent="0.2">
      <c r="B704" s="116"/>
      <c r="C704" s="116"/>
      <c r="D704" s="43">
        <v>10106</v>
      </c>
      <c r="E704" s="43" t="s">
        <v>538</v>
      </c>
      <c r="F704" s="47">
        <v>20</v>
      </c>
    </row>
    <row r="705" spans="2:6" ht="15" x14ac:dyDescent="0.2">
      <c r="B705" s="116"/>
      <c r="C705" s="116"/>
      <c r="D705" s="43">
        <v>10107</v>
      </c>
      <c r="E705" s="43" t="s">
        <v>539</v>
      </c>
      <c r="F705" s="47">
        <v>18</v>
      </c>
    </row>
    <row r="706" spans="2:6" ht="15" x14ac:dyDescent="0.2">
      <c r="B706" s="116"/>
      <c r="C706" s="116"/>
      <c r="D706" s="43">
        <v>10108</v>
      </c>
      <c r="E706" s="43" t="s">
        <v>540</v>
      </c>
      <c r="F706" s="47">
        <v>24</v>
      </c>
    </row>
    <row r="707" spans="2:6" ht="15" x14ac:dyDescent="0.2">
      <c r="B707" s="116"/>
      <c r="C707" s="116"/>
      <c r="D707" s="43">
        <v>10109</v>
      </c>
      <c r="E707" s="43" t="s">
        <v>541</v>
      </c>
      <c r="F707" s="47">
        <v>33</v>
      </c>
    </row>
    <row r="708" spans="2:6" ht="15" x14ac:dyDescent="0.2">
      <c r="B708" s="116"/>
      <c r="C708" s="116"/>
      <c r="D708" s="43">
        <v>10201</v>
      </c>
      <c r="E708" s="43" t="s">
        <v>542</v>
      </c>
      <c r="F708" s="47">
        <v>47</v>
      </c>
    </row>
    <row r="709" spans="2:6" ht="15" x14ac:dyDescent="0.2">
      <c r="B709" s="116"/>
      <c r="C709" s="116"/>
      <c r="D709" s="43">
        <v>10202</v>
      </c>
      <c r="E709" s="43" t="s">
        <v>543</v>
      </c>
      <c r="F709" s="47">
        <v>28</v>
      </c>
    </row>
    <row r="710" spans="2:6" ht="15" x14ac:dyDescent="0.2">
      <c r="B710" s="116"/>
      <c r="C710" s="116"/>
      <c r="D710" s="43">
        <v>10203</v>
      </c>
      <c r="E710" s="43" t="s">
        <v>544</v>
      </c>
      <c r="F710" s="47">
        <v>11</v>
      </c>
    </row>
    <row r="711" spans="2:6" ht="15" x14ac:dyDescent="0.2">
      <c r="B711" s="116"/>
      <c r="C711" s="116"/>
      <c r="D711" s="43">
        <v>10205</v>
      </c>
      <c r="E711" s="43" t="s">
        <v>546</v>
      </c>
      <c r="F711" s="47">
        <v>9</v>
      </c>
    </row>
    <row r="712" spans="2:6" ht="15" x14ac:dyDescent="0.2">
      <c r="B712" s="116"/>
      <c r="C712" s="116"/>
      <c r="D712" s="43">
        <v>10207</v>
      </c>
      <c r="E712" s="43" t="s">
        <v>548</v>
      </c>
      <c r="F712" s="47">
        <v>8</v>
      </c>
    </row>
    <row r="713" spans="2:6" ht="15" x14ac:dyDescent="0.2">
      <c r="B713" s="116"/>
      <c r="C713" s="116"/>
      <c r="D713" s="43">
        <v>10208</v>
      </c>
      <c r="E713" s="43" t="s">
        <v>549</v>
      </c>
      <c r="F713" s="47">
        <v>23</v>
      </c>
    </row>
    <row r="714" spans="2:6" ht="15" x14ac:dyDescent="0.2">
      <c r="B714" s="116"/>
      <c r="C714" s="116"/>
      <c r="D714" s="43">
        <v>10209</v>
      </c>
      <c r="E714" s="43" t="s">
        <v>550</v>
      </c>
      <c r="F714" s="47">
        <v>4</v>
      </c>
    </row>
    <row r="715" spans="2:6" ht="15" x14ac:dyDescent="0.2">
      <c r="B715" s="116"/>
      <c r="C715" s="116"/>
      <c r="D715" s="43">
        <v>10210</v>
      </c>
      <c r="E715" s="43" t="s">
        <v>551</v>
      </c>
      <c r="F715" s="47">
        <v>1</v>
      </c>
    </row>
    <row r="716" spans="2:6" ht="15" x14ac:dyDescent="0.2">
      <c r="B716" s="116"/>
      <c r="C716" s="116"/>
      <c r="D716" s="43">
        <v>10301</v>
      </c>
      <c r="E716" s="43" t="s">
        <v>552</v>
      </c>
      <c r="F716" s="47">
        <v>200</v>
      </c>
    </row>
    <row r="717" spans="2:6" ht="15" x14ac:dyDescent="0.2">
      <c r="B717" s="116"/>
      <c r="C717" s="116"/>
      <c r="D717" s="43">
        <v>10302</v>
      </c>
      <c r="E717" s="43" t="s">
        <v>553</v>
      </c>
      <c r="F717" s="47">
        <v>16</v>
      </c>
    </row>
    <row r="718" spans="2:6" ht="15" x14ac:dyDescent="0.2">
      <c r="B718" s="116"/>
      <c r="C718" s="116"/>
      <c r="D718" s="43">
        <v>10303</v>
      </c>
      <c r="E718" s="43" t="s">
        <v>554</v>
      </c>
      <c r="F718" s="47">
        <v>32</v>
      </c>
    </row>
    <row r="719" spans="2:6" ht="15" x14ac:dyDescent="0.2">
      <c r="B719" s="116"/>
      <c r="C719" s="116"/>
      <c r="D719" s="43">
        <v>10304</v>
      </c>
      <c r="E719" s="43" t="s">
        <v>555</v>
      </c>
      <c r="F719" s="47">
        <v>19</v>
      </c>
    </row>
    <row r="720" spans="2:6" ht="15" x14ac:dyDescent="0.2">
      <c r="B720" s="116"/>
      <c r="C720" s="116"/>
      <c r="D720" s="43">
        <v>10305</v>
      </c>
      <c r="E720" s="43" t="s">
        <v>556</v>
      </c>
      <c r="F720" s="47">
        <v>21</v>
      </c>
    </row>
    <row r="721" spans="2:6" ht="15" x14ac:dyDescent="0.2">
      <c r="B721" s="116"/>
      <c r="C721" s="116"/>
      <c r="D721" s="43">
        <v>10306</v>
      </c>
      <c r="E721" s="43" t="s">
        <v>557</v>
      </c>
      <c r="F721" s="47">
        <v>9</v>
      </c>
    </row>
    <row r="722" spans="2:6" ht="15" x14ac:dyDescent="0.2">
      <c r="B722" s="116"/>
      <c r="C722" s="116"/>
      <c r="D722" s="43">
        <v>10307</v>
      </c>
      <c r="E722" s="43" t="s">
        <v>558</v>
      </c>
      <c r="F722" s="47">
        <v>11</v>
      </c>
    </row>
    <row r="723" spans="2:6" ht="15" x14ac:dyDescent="0.2">
      <c r="B723" s="116"/>
      <c r="C723" s="116"/>
      <c r="D723" s="43">
        <v>10401</v>
      </c>
      <c r="E723" s="43" t="s">
        <v>2507</v>
      </c>
      <c r="F723" s="47">
        <v>22</v>
      </c>
    </row>
    <row r="724" spans="2:6" ht="15" x14ac:dyDescent="0.2">
      <c r="B724" s="116"/>
      <c r="C724" s="116"/>
      <c r="D724" s="43">
        <v>10402</v>
      </c>
      <c r="E724" s="43" t="s">
        <v>2508</v>
      </c>
      <c r="F724" s="47">
        <v>4</v>
      </c>
    </row>
    <row r="725" spans="2:6" ht="15" x14ac:dyDescent="0.2">
      <c r="B725" s="116"/>
      <c r="C725" s="116"/>
      <c r="D725" s="43">
        <v>10403</v>
      </c>
      <c r="E725" s="43" t="s">
        <v>2509</v>
      </c>
      <c r="F725" s="47">
        <v>1</v>
      </c>
    </row>
    <row r="726" spans="2:6" ht="15" x14ac:dyDescent="0.2">
      <c r="B726" s="116"/>
      <c r="C726" s="116"/>
      <c r="D726" s="43">
        <v>11101</v>
      </c>
      <c r="E726" s="43" t="s">
        <v>560</v>
      </c>
      <c r="F726" s="47">
        <v>110</v>
      </c>
    </row>
    <row r="727" spans="2:6" ht="15" x14ac:dyDescent="0.2">
      <c r="B727" s="116"/>
      <c r="C727" s="116"/>
      <c r="D727" s="43">
        <v>11201</v>
      </c>
      <c r="E727" s="43" t="s">
        <v>561</v>
      </c>
      <c r="F727" s="47">
        <v>46</v>
      </c>
    </row>
    <row r="728" spans="2:6" ht="15" x14ac:dyDescent="0.2">
      <c r="B728" s="116"/>
      <c r="C728" s="116"/>
      <c r="D728" s="43">
        <v>11202</v>
      </c>
      <c r="E728" s="43" t="s">
        <v>562</v>
      </c>
      <c r="F728" s="47">
        <v>14</v>
      </c>
    </row>
    <row r="729" spans="2:6" ht="15" x14ac:dyDescent="0.2">
      <c r="B729" s="116"/>
      <c r="C729" s="116"/>
      <c r="D729" s="43">
        <v>11203</v>
      </c>
      <c r="E729" s="43" t="s">
        <v>2511</v>
      </c>
      <c r="F729" s="47">
        <v>1</v>
      </c>
    </row>
    <row r="730" spans="2:6" ht="15" x14ac:dyDescent="0.2">
      <c r="B730" s="116"/>
      <c r="C730" s="116"/>
      <c r="D730" s="43">
        <v>11301</v>
      </c>
      <c r="E730" s="43" t="s">
        <v>563</v>
      </c>
      <c r="F730" s="47">
        <v>2</v>
      </c>
    </row>
    <row r="731" spans="2:6" ht="15" x14ac:dyDescent="0.2">
      <c r="B731" s="116"/>
      <c r="C731" s="116"/>
      <c r="D731" s="43">
        <v>11302</v>
      </c>
      <c r="E731" s="43" t="s">
        <v>2512</v>
      </c>
      <c r="F731" s="47">
        <v>7</v>
      </c>
    </row>
    <row r="732" spans="2:6" ht="15" x14ac:dyDescent="0.2">
      <c r="B732" s="116"/>
      <c r="C732" s="116"/>
      <c r="D732" s="43">
        <v>11303</v>
      </c>
      <c r="E732" s="43" t="s">
        <v>2513</v>
      </c>
      <c r="F732" s="47">
        <v>4</v>
      </c>
    </row>
    <row r="733" spans="2:6" ht="15" x14ac:dyDescent="0.2">
      <c r="B733" s="116"/>
      <c r="C733" s="116"/>
      <c r="D733" s="43">
        <v>11401</v>
      </c>
      <c r="E733" s="43" t="s">
        <v>564</v>
      </c>
      <c r="F733" s="47">
        <v>29</v>
      </c>
    </row>
    <row r="734" spans="2:6" ht="15" x14ac:dyDescent="0.2">
      <c r="B734" s="116"/>
      <c r="C734" s="116"/>
      <c r="D734" s="43">
        <v>11402</v>
      </c>
      <c r="E734" s="43" t="s">
        <v>565</v>
      </c>
      <c r="F734" s="47">
        <v>2</v>
      </c>
    </row>
    <row r="735" spans="2:6" ht="15" x14ac:dyDescent="0.2">
      <c r="B735" s="116"/>
      <c r="C735" s="116"/>
      <c r="D735" s="43">
        <v>12101</v>
      </c>
      <c r="E735" s="43" t="s">
        <v>566</v>
      </c>
      <c r="F735" s="47">
        <v>126</v>
      </c>
    </row>
    <row r="736" spans="2:6" ht="15" x14ac:dyDescent="0.2">
      <c r="B736" s="116"/>
      <c r="C736" s="116"/>
      <c r="D736" s="43">
        <v>12103</v>
      </c>
      <c r="E736" s="43" t="s">
        <v>2532</v>
      </c>
      <c r="F736" s="47">
        <v>1</v>
      </c>
    </row>
    <row r="737" spans="2:6" ht="15" x14ac:dyDescent="0.2">
      <c r="B737" s="116"/>
      <c r="C737" s="116"/>
      <c r="D737" s="43">
        <v>12104</v>
      </c>
      <c r="E737" s="43" t="s">
        <v>568</v>
      </c>
      <c r="F737" s="47">
        <v>6</v>
      </c>
    </row>
    <row r="738" spans="2:6" ht="15" x14ac:dyDescent="0.2">
      <c r="B738" s="116"/>
      <c r="C738" s="116"/>
      <c r="D738" s="43">
        <v>12201</v>
      </c>
      <c r="E738" s="43" t="s">
        <v>2514</v>
      </c>
      <c r="F738" s="47">
        <v>6</v>
      </c>
    </row>
    <row r="739" spans="2:6" ht="15" x14ac:dyDescent="0.2">
      <c r="B739" s="116"/>
      <c r="C739" s="116"/>
      <c r="D739" s="43">
        <v>12301</v>
      </c>
      <c r="E739" s="43" t="s">
        <v>569</v>
      </c>
      <c r="F739" s="47">
        <v>24</v>
      </c>
    </row>
    <row r="740" spans="2:6" ht="15" x14ac:dyDescent="0.2">
      <c r="B740" s="116"/>
      <c r="C740" s="116"/>
      <c r="D740" s="43">
        <v>12401</v>
      </c>
      <c r="E740" s="43" t="s">
        <v>571</v>
      </c>
      <c r="F740" s="47">
        <v>31</v>
      </c>
    </row>
    <row r="741" spans="2:6" ht="15" x14ac:dyDescent="0.2">
      <c r="B741" s="116"/>
      <c r="C741" s="116"/>
      <c r="D741" s="43">
        <v>13101</v>
      </c>
      <c r="E741" s="43" t="s">
        <v>573</v>
      </c>
      <c r="F741" s="47">
        <v>1867</v>
      </c>
    </row>
    <row r="742" spans="2:6" ht="15" x14ac:dyDescent="0.2">
      <c r="B742" s="116"/>
      <c r="C742" s="116"/>
      <c r="D742" s="43">
        <v>13102</v>
      </c>
      <c r="E742" s="43" t="s">
        <v>574</v>
      </c>
      <c r="F742" s="47">
        <v>45</v>
      </c>
    </row>
    <row r="743" spans="2:6" ht="15" x14ac:dyDescent="0.2">
      <c r="B743" s="116"/>
      <c r="C743" s="116"/>
      <c r="D743" s="43">
        <v>13103</v>
      </c>
      <c r="E743" s="43" t="s">
        <v>575</v>
      </c>
      <c r="F743" s="47">
        <v>57</v>
      </c>
    </row>
    <row r="744" spans="2:6" ht="15" x14ac:dyDescent="0.2">
      <c r="B744" s="116"/>
      <c r="C744" s="116"/>
      <c r="D744" s="43">
        <v>13104</v>
      </c>
      <c r="E744" s="43" t="s">
        <v>576</v>
      </c>
      <c r="F744" s="47">
        <v>49</v>
      </c>
    </row>
    <row r="745" spans="2:6" ht="15" x14ac:dyDescent="0.2">
      <c r="B745" s="116"/>
      <c r="C745" s="116"/>
      <c r="D745" s="43">
        <v>13105</v>
      </c>
      <c r="E745" s="43" t="s">
        <v>577</v>
      </c>
      <c r="F745" s="47">
        <v>108</v>
      </c>
    </row>
    <row r="746" spans="2:6" ht="15" x14ac:dyDescent="0.2">
      <c r="B746" s="116"/>
      <c r="C746" s="116"/>
      <c r="D746" s="43">
        <v>13106</v>
      </c>
      <c r="E746" s="43" t="s">
        <v>578</v>
      </c>
      <c r="F746" s="47">
        <v>68</v>
      </c>
    </row>
    <row r="747" spans="2:6" ht="15" x14ac:dyDescent="0.2">
      <c r="B747" s="116"/>
      <c r="C747" s="116"/>
      <c r="D747" s="43">
        <v>13107</v>
      </c>
      <c r="E747" s="43" t="s">
        <v>579</v>
      </c>
      <c r="F747" s="47">
        <v>59</v>
      </c>
    </row>
    <row r="748" spans="2:6" ht="15" x14ac:dyDescent="0.2">
      <c r="B748" s="116"/>
      <c r="C748" s="116"/>
      <c r="D748" s="43">
        <v>13108</v>
      </c>
      <c r="E748" s="43" t="s">
        <v>580</v>
      </c>
      <c r="F748" s="47">
        <v>51</v>
      </c>
    </row>
    <row r="749" spans="2:6" ht="15" x14ac:dyDescent="0.2">
      <c r="B749" s="116"/>
      <c r="C749" s="116"/>
      <c r="D749" s="43">
        <v>13109</v>
      </c>
      <c r="E749" s="43" t="s">
        <v>581</v>
      </c>
      <c r="F749" s="47">
        <v>63</v>
      </c>
    </row>
    <row r="750" spans="2:6" ht="15" x14ac:dyDescent="0.2">
      <c r="B750" s="116"/>
      <c r="C750" s="116"/>
      <c r="D750" s="43">
        <v>13110</v>
      </c>
      <c r="E750" s="43" t="s">
        <v>582</v>
      </c>
      <c r="F750" s="47">
        <v>216</v>
      </c>
    </row>
    <row r="751" spans="2:6" ht="15" x14ac:dyDescent="0.2">
      <c r="B751" s="116"/>
      <c r="C751" s="116"/>
      <c r="D751" s="43">
        <v>13111</v>
      </c>
      <c r="E751" s="43" t="s">
        <v>583</v>
      </c>
      <c r="F751" s="47">
        <v>71</v>
      </c>
    </row>
    <row r="752" spans="2:6" ht="15" x14ac:dyDescent="0.2">
      <c r="B752" s="116"/>
      <c r="C752" s="116"/>
      <c r="D752" s="43">
        <v>13112</v>
      </c>
      <c r="E752" s="43" t="s">
        <v>584</v>
      </c>
      <c r="F752" s="47">
        <v>119</v>
      </c>
    </row>
    <row r="753" spans="2:6" ht="15" x14ac:dyDescent="0.2">
      <c r="B753" s="116"/>
      <c r="C753" s="116"/>
      <c r="D753" s="43">
        <v>13113</v>
      </c>
      <c r="E753" s="43" t="s">
        <v>585</v>
      </c>
      <c r="F753" s="47">
        <v>75</v>
      </c>
    </row>
    <row r="754" spans="2:6" ht="15" x14ac:dyDescent="0.2">
      <c r="B754" s="116"/>
      <c r="C754" s="116"/>
      <c r="D754" s="43">
        <v>13114</v>
      </c>
      <c r="E754" s="43" t="s">
        <v>586</v>
      </c>
      <c r="F754" s="47">
        <v>147</v>
      </c>
    </row>
    <row r="755" spans="2:6" ht="15" x14ac:dyDescent="0.2">
      <c r="B755" s="116"/>
      <c r="C755" s="116"/>
      <c r="D755" s="43">
        <v>13115</v>
      </c>
      <c r="E755" s="43" t="s">
        <v>587</v>
      </c>
      <c r="F755" s="47">
        <v>32</v>
      </c>
    </row>
    <row r="756" spans="2:6" ht="15" x14ac:dyDescent="0.2">
      <c r="B756" s="116"/>
      <c r="C756" s="116"/>
      <c r="D756" s="43">
        <v>13116</v>
      </c>
      <c r="E756" s="43" t="s">
        <v>588</v>
      </c>
      <c r="F756" s="47">
        <v>61</v>
      </c>
    </row>
    <row r="757" spans="2:6" ht="15" x14ac:dyDescent="0.2">
      <c r="B757" s="116"/>
      <c r="C757" s="116"/>
      <c r="D757" s="43">
        <v>13117</v>
      </c>
      <c r="E757" s="43" t="s">
        <v>589</v>
      </c>
      <c r="F757" s="47">
        <v>71</v>
      </c>
    </row>
    <row r="758" spans="2:6" ht="15" x14ac:dyDescent="0.2">
      <c r="B758" s="116"/>
      <c r="C758" s="116"/>
      <c r="D758" s="43">
        <v>13118</v>
      </c>
      <c r="E758" s="43" t="s">
        <v>590</v>
      </c>
      <c r="F758" s="47">
        <v>48</v>
      </c>
    </row>
    <row r="759" spans="2:6" ht="15" x14ac:dyDescent="0.2">
      <c r="B759" s="116"/>
      <c r="C759" s="116"/>
      <c r="D759" s="43">
        <v>13119</v>
      </c>
      <c r="E759" s="43" t="s">
        <v>591</v>
      </c>
      <c r="F759" s="47">
        <v>226</v>
      </c>
    </row>
    <row r="760" spans="2:6" ht="15" x14ac:dyDescent="0.2">
      <c r="B760" s="116"/>
      <c r="C760" s="116"/>
      <c r="D760" s="43">
        <v>13120</v>
      </c>
      <c r="E760" s="43" t="s">
        <v>592</v>
      </c>
      <c r="F760" s="47">
        <v>122</v>
      </c>
    </row>
    <row r="761" spans="2:6" ht="15" x14ac:dyDescent="0.2">
      <c r="B761" s="116"/>
      <c r="C761" s="116"/>
      <c r="D761" s="43">
        <v>13121</v>
      </c>
      <c r="E761" s="43" t="s">
        <v>593</v>
      </c>
      <c r="F761" s="47">
        <v>61</v>
      </c>
    </row>
    <row r="762" spans="2:6" ht="15" x14ac:dyDescent="0.2">
      <c r="B762" s="116"/>
      <c r="C762" s="116"/>
      <c r="D762" s="43">
        <v>13122</v>
      </c>
      <c r="E762" s="43" t="s">
        <v>594</v>
      </c>
      <c r="F762" s="47">
        <v>116</v>
      </c>
    </row>
    <row r="763" spans="2:6" ht="15" x14ac:dyDescent="0.2">
      <c r="B763" s="116"/>
      <c r="C763" s="116"/>
      <c r="D763" s="43">
        <v>13123</v>
      </c>
      <c r="E763" s="43" t="s">
        <v>595</v>
      </c>
      <c r="F763" s="47">
        <v>130</v>
      </c>
    </row>
    <row r="764" spans="2:6" ht="15" x14ac:dyDescent="0.2">
      <c r="B764" s="116"/>
      <c r="C764" s="116"/>
      <c r="D764" s="43">
        <v>13124</v>
      </c>
      <c r="E764" s="43" t="s">
        <v>596</v>
      </c>
      <c r="F764" s="47">
        <v>79</v>
      </c>
    </row>
    <row r="765" spans="2:6" ht="15" x14ac:dyDescent="0.2">
      <c r="B765" s="116"/>
      <c r="C765" s="116"/>
      <c r="D765" s="43">
        <v>13125</v>
      </c>
      <c r="E765" s="43" t="s">
        <v>597</v>
      </c>
      <c r="F765" s="47">
        <v>87</v>
      </c>
    </row>
    <row r="766" spans="2:6" ht="15" x14ac:dyDescent="0.2">
      <c r="B766" s="116"/>
      <c r="C766" s="116"/>
      <c r="D766" s="43">
        <v>13126</v>
      </c>
      <c r="E766" s="43" t="s">
        <v>598</v>
      </c>
      <c r="F766" s="47">
        <v>99</v>
      </c>
    </row>
    <row r="767" spans="2:6" ht="15" x14ac:dyDescent="0.2">
      <c r="B767" s="116"/>
      <c r="C767" s="116"/>
      <c r="D767" s="43">
        <v>13127</v>
      </c>
      <c r="E767" s="43" t="s">
        <v>599</v>
      </c>
      <c r="F767" s="47">
        <v>101</v>
      </c>
    </row>
    <row r="768" spans="2:6" ht="15" x14ac:dyDescent="0.2">
      <c r="B768" s="116"/>
      <c r="C768" s="116"/>
      <c r="D768" s="43">
        <v>13128</v>
      </c>
      <c r="E768" s="43" t="s">
        <v>600</v>
      </c>
      <c r="F768" s="47">
        <v>49</v>
      </c>
    </row>
    <row r="769" spans="2:6" ht="15" x14ac:dyDescent="0.2">
      <c r="B769" s="116"/>
      <c r="C769" s="116"/>
      <c r="D769" s="43">
        <v>13129</v>
      </c>
      <c r="E769" s="43" t="s">
        <v>601</v>
      </c>
      <c r="F769" s="47">
        <v>43</v>
      </c>
    </row>
    <row r="770" spans="2:6" ht="15" x14ac:dyDescent="0.2">
      <c r="B770" s="116"/>
      <c r="C770" s="116"/>
      <c r="D770" s="43">
        <v>13130</v>
      </c>
      <c r="E770" s="43" t="s">
        <v>602</v>
      </c>
      <c r="F770" s="47">
        <v>76</v>
      </c>
    </row>
    <row r="771" spans="2:6" ht="15" x14ac:dyDescent="0.2">
      <c r="B771" s="116"/>
      <c r="C771" s="116"/>
      <c r="D771" s="43">
        <v>13131</v>
      </c>
      <c r="E771" s="43" t="s">
        <v>603</v>
      </c>
      <c r="F771" s="47">
        <v>68</v>
      </c>
    </row>
    <row r="772" spans="2:6" ht="15" x14ac:dyDescent="0.2">
      <c r="B772" s="116"/>
      <c r="C772" s="116"/>
      <c r="D772" s="43">
        <v>13132</v>
      </c>
      <c r="E772" s="43" t="s">
        <v>604</v>
      </c>
      <c r="F772" s="47">
        <v>32</v>
      </c>
    </row>
    <row r="773" spans="2:6" ht="15" x14ac:dyDescent="0.2">
      <c r="B773" s="116"/>
      <c r="C773" s="116"/>
      <c r="D773" s="43">
        <v>13201</v>
      </c>
      <c r="E773" s="43" t="s">
        <v>605</v>
      </c>
      <c r="F773" s="47">
        <v>223</v>
      </c>
    </row>
    <row r="774" spans="2:6" ht="15" x14ac:dyDescent="0.2">
      <c r="B774" s="116"/>
      <c r="C774" s="116"/>
      <c r="D774" s="43">
        <v>13202</v>
      </c>
      <c r="E774" s="43" t="s">
        <v>606</v>
      </c>
      <c r="F774" s="47">
        <v>4</v>
      </c>
    </row>
    <row r="775" spans="2:6" ht="15" x14ac:dyDescent="0.2">
      <c r="B775" s="116"/>
      <c r="C775" s="116"/>
      <c r="D775" s="43">
        <v>13203</v>
      </c>
      <c r="E775" s="43" t="s">
        <v>607</v>
      </c>
      <c r="F775" s="47">
        <v>1</v>
      </c>
    </row>
    <row r="776" spans="2:6" ht="15" x14ac:dyDescent="0.2">
      <c r="B776" s="116"/>
      <c r="C776" s="116"/>
      <c r="D776" s="43">
        <v>13301</v>
      </c>
      <c r="E776" s="43" t="s">
        <v>608</v>
      </c>
      <c r="F776" s="47">
        <v>37</v>
      </c>
    </row>
    <row r="777" spans="2:6" ht="15" x14ac:dyDescent="0.2">
      <c r="B777" s="116"/>
      <c r="C777" s="116"/>
      <c r="D777" s="43">
        <v>13302</v>
      </c>
      <c r="E777" s="43" t="s">
        <v>609</v>
      </c>
      <c r="F777" s="47">
        <v>18</v>
      </c>
    </row>
    <row r="778" spans="2:6" ht="15" x14ac:dyDescent="0.2">
      <c r="B778" s="116"/>
      <c r="C778" s="116"/>
      <c r="D778" s="43">
        <v>13303</v>
      </c>
      <c r="E778" s="43" t="s">
        <v>610</v>
      </c>
      <c r="F778" s="47">
        <v>12</v>
      </c>
    </row>
    <row r="779" spans="2:6" ht="15" x14ac:dyDescent="0.2">
      <c r="B779" s="116"/>
      <c r="C779" s="116"/>
      <c r="D779" s="43">
        <v>13401</v>
      </c>
      <c r="E779" s="43" t="s">
        <v>611</v>
      </c>
      <c r="F779" s="47">
        <v>121</v>
      </c>
    </row>
    <row r="780" spans="2:6" ht="15" x14ac:dyDescent="0.2">
      <c r="B780" s="116"/>
      <c r="C780" s="116"/>
      <c r="D780" s="43">
        <v>13402</v>
      </c>
      <c r="E780" s="43" t="s">
        <v>612</v>
      </c>
      <c r="F780" s="47">
        <v>29</v>
      </c>
    </row>
    <row r="781" spans="2:6" ht="15" x14ac:dyDescent="0.2">
      <c r="B781" s="116"/>
      <c r="C781" s="116"/>
      <c r="D781" s="43">
        <v>13403</v>
      </c>
      <c r="E781" s="43" t="s">
        <v>613</v>
      </c>
      <c r="F781" s="47">
        <v>15</v>
      </c>
    </row>
    <row r="782" spans="2:6" ht="15" x14ac:dyDescent="0.2">
      <c r="B782" s="116"/>
      <c r="C782" s="116"/>
      <c r="D782" s="43">
        <v>13404</v>
      </c>
      <c r="E782" s="43" t="s">
        <v>614</v>
      </c>
      <c r="F782" s="47">
        <v>6</v>
      </c>
    </row>
    <row r="783" spans="2:6" ht="15" x14ac:dyDescent="0.2">
      <c r="B783" s="116"/>
      <c r="C783" s="116"/>
      <c r="D783" s="43">
        <v>13501</v>
      </c>
      <c r="E783" s="43" t="s">
        <v>615</v>
      </c>
      <c r="F783" s="47">
        <v>33</v>
      </c>
    </row>
    <row r="784" spans="2:6" ht="15" x14ac:dyDescent="0.2">
      <c r="B784" s="116"/>
      <c r="C784" s="116"/>
      <c r="D784" s="43">
        <v>13503</v>
      </c>
      <c r="E784" s="43" t="s">
        <v>617</v>
      </c>
      <c r="F784" s="47">
        <v>23</v>
      </c>
    </row>
    <row r="785" spans="2:6" ht="15" x14ac:dyDescent="0.2">
      <c r="B785" s="116"/>
      <c r="C785" s="116"/>
      <c r="D785" s="43">
        <v>13504</v>
      </c>
      <c r="E785" s="43" t="s">
        <v>618</v>
      </c>
      <c r="F785" s="47">
        <v>3</v>
      </c>
    </row>
    <row r="786" spans="2:6" ht="15" x14ac:dyDescent="0.2">
      <c r="B786" s="116"/>
      <c r="C786" s="116"/>
      <c r="D786" s="43">
        <v>13505</v>
      </c>
      <c r="E786" s="43" t="s">
        <v>619</v>
      </c>
      <c r="F786" s="47">
        <v>6</v>
      </c>
    </row>
    <row r="787" spans="2:6" ht="15" x14ac:dyDescent="0.2">
      <c r="B787" s="116"/>
      <c r="C787" s="116"/>
      <c r="D787" s="43">
        <v>13601</v>
      </c>
      <c r="E787" s="43" t="s">
        <v>620</v>
      </c>
      <c r="F787" s="47">
        <v>26</v>
      </c>
    </row>
    <row r="788" spans="2:6" ht="15" x14ac:dyDescent="0.2">
      <c r="B788" s="116"/>
      <c r="C788" s="116"/>
      <c r="D788" s="43">
        <v>13602</v>
      </c>
      <c r="E788" s="43" t="s">
        <v>621</v>
      </c>
      <c r="F788" s="47">
        <v>9</v>
      </c>
    </row>
    <row r="789" spans="2:6" ht="15" x14ac:dyDescent="0.2">
      <c r="B789" s="116"/>
      <c r="C789" s="116"/>
      <c r="D789" s="43">
        <v>13603</v>
      </c>
      <c r="E789" s="43" t="s">
        <v>622</v>
      </c>
      <c r="F789" s="47">
        <v>2</v>
      </c>
    </row>
    <row r="790" spans="2:6" ht="15" x14ac:dyDescent="0.2">
      <c r="B790" s="116"/>
      <c r="C790" s="116"/>
      <c r="D790" s="43">
        <v>13604</v>
      </c>
      <c r="E790" s="43" t="s">
        <v>623</v>
      </c>
      <c r="F790" s="47">
        <v>31</v>
      </c>
    </row>
    <row r="791" spans="2:6" ht="15" x14ac:dyDescent="0.2">
      <c r="B791" s="116"/>
      <c r="C791" s="116"/>
      <c r="D791" s="43">
        <v>13605</v>
      </c>
      <c r="E791" s="43" t="s">
        <v>624</v>
      </c>
      <c r="F791" s="47">
        <v>29</v>
      </c>
    </row>
    <row r="792" spans="2:6" ht="15" x14ac:dyDescent="0.2">
      <c r="B792" s="116"/>
      <c r="C792" s="116"/>
      <c r="D792" s="43">
        <v>14101</v>
      </c>
      <c r="E792" s="43" t="s">
        <v>625</v>
      </c>
      <c r="F792" s="47">
        <v>193</v>
      </c>
    </row>
    <row r="793" spans="2:6" ht="15" x14ac:dyDescent="0.2">
      <c r="B793" s="116"/>
      <c r="C793" s="116"/>
      <c r="D793" s="43">
        <v>14102</v>
      </c>
      <c r="E793" s="43" t="s">
        <v>626</v>
      </c>
      <c r="F793" s="47">
        <v>2</v>
      </c>
    </row>
    <row r="794" spans="2:6" ht="15" x14ac:dyDescent="0.2">
      <c r="B794" s="116"/>
      <c r="C794" s="116"/>
      <c r="D794" s="43">
        <v>14103</v>
      </c>
      <c r="E794" s="43" t="s">
        <v>627</v>
      </c>
      <c r="F794" s="47">
        <v>9</v>
      </c>
    </row>
    <row r="795" spans="2:6" ht="15" x14ac:dyDescent="0.2">
      <c r="B795" s="116"/>
      <c r="C795" s="116"/>
      <c r="D795" s="43">
        <v>14104</v>
      </c>
      <c r="E795" s="43" t="s">
        <v>628</v>
      </c>
      <c r="F795" s="47">
        <v>23</v>
      </c>
    </row>
    <row r="796" spans="2:6" ht="15" x14ac:dyDescent="0.2">
      <c r="B796" s="116"/>
      <c r="C796" s="116"/>
      <c r="D796" s="43">
        <v>14105</v>
      </c>
      <c r="E796" s="43" t="s">
        <v>629</v>
      </c>
      <c r="F796" s="47">
        <v>6</v>
      </c>
    </row>
    <row r="797" spans="2:6" ht="15" x14ac:dyDescent="0.2">
      <c r="B797" s="116"/>
      <c r="C797" s="116"/>
      <c r="D797" s="43">
        <v>14106</v>
      </c>
      <c r="E797" s="43" t="s">
        <v>630</v>
      </c>
      <c r="F797" s="47">
        <v>19</v>
      </c>
    </row>
    <row r="798" spans="2:6" ht="15" x14ac:dyDescent="0.2">
      <c r="B798" s="116"/>
      <c r="C798" s="116"/>
      <c r="D798" s="43">
        <v>14107</v>
      </c>
      <c r="E798" s="43" t="s">
        <v>631</v>
      </c>
      <c r="F798" s="47">
        <v>26</v>
      </c>
    </row>
    <row r="799" spans="2:6" ht="15" x14ac:dyDescent="0.2">
      <c r="B799" s="116"/>
      <c r="C799" s="116"/>
      <c r="D799" s="43">
        <v>14108</v>
      </c>
      <c r="E799" s="43" t="s">
        <v>632</v>
      </c>
      <c r="F799" s="47">
        <v>35</v>
      </c>
    </row>
    <row r="800" spans="2:6" ht="15" x14ac:dyDescent="0.2">
      <c r="B800" s="116"/>
      <c r="C800" s="116"/>
      <c r="D800" s="43">
        <v>14201</v>
      </c>
      <c r="E800" s="43" t="s">
        <v>633</v>
      </c>
      <c r="F800" s="47">
        <v>37</v>
      </c>
    </row>
    <row r="801" spans="2:6" ht="15" x14ac:dyDescent="0.2">
      <c r="B801" s="116"/>
      <c r="C801" s="116"/>
      <c r="D801" s="43">
        <v>14202</v>
      </c>
      <c r="E801" s="43" t="s">
        <v>634</v>
      </c>
      <c r="F801" s="47">
        <v>21</v>
      </c>
    </row>
    <row r="802" spans="2:6" ht="15" x14ac:dyDescent="0.2">
      <c r="B802" s="116"/>
      <c r="C802" s="116"/>
      <c r="D802" s="43">
        <v>14203</v>
      </c>
      <c r="E802" s="43" t="s">
        <v>635</v>
      </c>
      <c r="F802" s="47">
        <v>8</v>
      </c>
    </row>
    <row r="803" spans="2:6" ht="15" x14ac:dyDescent="0.2">
      <c r="B803" s="116"/>
      <c r="C803" s="116"/>
      <c r="D803" s="43">
        <v>14204</v>
      </c>
      <c r="E803" s="43" t="s">
        <v>636</v>
      </c>
      <c r="F803" s="47">
        <v>56</v>
      </c>
    </row>
    <row r="804" spans="2:6" ht="15" x14ac:dyDescent="0.2">
      <c r="B804" s="116"/>
      <c r="C804" s="116"/>
      <c r="D804" s="43">
        <v>15101</v>
      </c>
      <c r="E804" s="43" t="s">
        <v>637</v>
      </c>
      <c r="F804" s="47">
        <v>174</v>
      </c>
    </row>
    <row r="805" spans="2:6" ht="15" x14ac:dyDescent="0.2">
      <c r="B805" s="116"/>
      <c r="C805" s="116"/>
      <c r="D805" s="43">
        <v>15102</v>
      </c>
      <c r="E805" s="43" t="s">
        <v>638</v>
      </c>
      <c r="F805" s="47">
        <v>3</v>
      </c>
    </row>
    <row r="806" spans="2:6" ht="15" x14ac:dyDescent="0.2">
      <c r="B806" s="116"/>
      <c r="C806" s="116"/>
      <c r="D806" s="43">
        <v>15201</v>
      </c>
      <c r="E806" s="43" t="s">
        <v>639</v>
      </c>
      <c r="F806" s="47">
        <v>4</v>
      </c>
    </row>
    <row r="807" spans="2:6" ht="15" x14ac:dyDescent="0.2">
      <c r="B807" s="116"/>
      <c r="C807" s="116"/>
      <c r="D807" s="43">
        <v>15202</v>
      </c>
      <c r="E807" s="43" t="s">
        <v>2516</v>
      </c>
      <c r="F807" s="47">
        <v>9</v>
      </c>
    </row>
    <row r="808" spans="2:6" ht="15" x14ac:dyDescent="0.2">
      <c r="B808" s="116"/>
      <c r="C808" s="116"/>
      <c r="D808" s="43">
        <v>99999</v>
      </c>
      <c r="E808" s="43" t="s">
        <v>641</v>
      </c>
      <c r="F808" s="47">
        <v>380</v>
      </c>
    </row>
    <row r="809" spans="2:6" ht="15" x14ac:dyDescent="0.2">
      <c r="B809" s="116" t="s">
        <v>2533</v>
      </c>
      <c r="C809" s="116" t="s">
        <v>2534</v>
      </c>
      <c r="D809" s="43">
        <v>101</v>
      </c>
      <c r="E809" s="43" t="s">
        <v>2435</v>
      </c>
      <c r="F809" s="47">
        <v>0</v>
      </c>
    </row>
    <row r="810" spans="2:6" ht="15" x14ac:dyDescent="0.2">
      <c r="B810" s="116"/>
      <c r="C810" s="116"/>
      <c r="D810" s="43">
        <v>102</v>
      </c>
      <c r="E810" s="43" t="s">
        <v>2436</v>
      </c>
      <c r="F810" s="47">
        <v>9</v>
      </c>
    </row>
    <row r="811" spans="2:6" ht="15" x14ac:dyDescent="0.2">
      <c r="B811" s="116"/>
      <c r="C811" s="116"/>
      <c r="D811" s="43">
        <v>104</v>
      </c>
      <c r="E811" s="43" t="s">
        <v>2519</v>
      </c>
      <c r="F811" s="47">
        <v>6</v>
      </c>
    </row>
    <row r="812" spans="2:6" ht="15" x14ac:dyDescent="0.2">
      <c r="B812" s="116"/>
      <c r="C812" s="116"/>
      <c r="D812" s="43">
        <v>105</v>
      </c>
      <c r="E812" s="43" t="s">
        <v>2437</v>
      </c>
      <c r="F812" s="47">
        <v>1</v>
      </c>
    </row>
    <row r="813" spans="2:6" ht="15" x14ac:dyDescent="0.2">
      <c r="B813" s="116"/>
      <c r="C813" s="116"/>
      <c r="D813" s="43">
        <v>117</v>
      </c>
      <c r="E813" s="43" t="s">
        <v>2440</v>
      </c>
      <c r="F813" s="47">
        <v>111</v>
      </c>
    </row>
    <row r="814" spans="2:6" ht="15" x14ac:dyDescent="0.2">
      <c r="B814" s="116"/>
      <c r="C814" s="116"/>
      <c r="D814" s="43">
        <v>120</v>
      </c>
      <c r="E814" s="43" t="s">
        <v>2441</v>
      </c>
      <c r="F814" s="47">
        <v>18</v>
      </c>
    </row>
    <row r="815" spans="2:6" ht="15" x14ac:dyDescent="0.2">
      <c r="B815" s="116"/>
      <c r="C815" s="116"/>
      <c r="D815" s="43">
        <v>122</v>
      </c>
      <c r="E815" s="43" t="s">
        <v>2442</v>
      </c>
      <c r="F815" s="47">
        <v>6</v>
      </c>
    </row>
    <row r="816" spans="2:6" ht="15" x14ac:dyDescent="0.2">
      <c r="B816" s="116"/>
      <c r="C816" s="116"/>
      <c r="D816" s="43">
        <v>123</v>
      </c>
      <c r="E816" s="43" t="s">
        <v>2443</v>
      </c>
      <c r="F816" s="47">
        <v>1</v>
      </c>
    </row>
    <row r="817" spans="2:6" ht="15" x14ac:dyDescent="0.2">
      <c r="B817" s="116"/>
      <c r="C817" s="116"/>
      <c r="D817" s="43">
        <v>127</v>
      </c>
      <c r="E817" s="43" t="s">
        <v>2445</v>
      </c>
      <c r="F817" s="47">
        <v>9</v>
      </c>
    </row>
    <row r="818" spans="2:6" ht="15" x14ac:dyDescent="0.2">
      <c r="B818" s="116"/>
      <c r="C818" s="116"/>
      <c r="D818" s="43">
        <v>137</v>
      </c>
      <c r="E818" s="43" t="s">
        <v>2446</v>
      </c>
      <c r="F818" s="47">
        <v>1</v>
      </c>
    </row>
    <row r="819" spans="2:6" ht="15" x14ac:dyDescent="0.2">
      <c r="B819" s="116"/>
      <c r="C819" s="116"/>
      <c r="D819" s="43">
        <v>138</v>
      </c>
      <c r="E819" s="43" t="s">
        <v>2447</v>
      </c>
      <c r="F819" s="47">
        <v>1</v>
      </c>
    </row>
    <row r="820" spans="2:6" ht="15" x14ac:dyDescent="0.2">
      <c r="B820" s="116"/>
      <c r="C820" s="116"/>
      <c r="D820" s="43">
        <v>140</v>
      </c>
      <c r="E820" s="43" t="s">
        <v>2448</v>
      </c>
      <c r="F820" s="47">
        <v>3</v>
      </c>
    </row>
    <row r="821" spans="2:6" ht="15" x14ac:dyDescent="0.2">
      <c r="B821" s="116"/>
      <c r="C821" s="116"/>
      <c r="D821" s="43">
        <v>143</v>
      </c>
      <c r="E821" s="43" t="s">
        <v>2449</v>
      </c>
      <c r="F821" s="47">
        <v>3</v>
      </c>
    </row>
    <row r="822" spans="2:6" ht="15" x14ac:dyDescent="0.2">
      <c r="B822" s="116"/>
      <c r="C822" s="116"/>
      <c r="D822" s="43">
        <v>144</v>
      </c>
      <c r="E822" s="43" t="s">
        <v>2450</v>
      </c>
      <c r="F822" s="47">
        <v>1</v>
      </c>
    </row>
    <row r="823" spans="2:6" ht="15" x14ac:dyDescent="0.2">
      <c r="B823" s="116"/>
      <c r="C823" s="116"/>
      <c r="D823" s="43">
        <v>147</v>
      </c>
      <c r="E823" s="43" t="s">
        <v>2451</v>
      </c>
      <c r="F823" s="47">
        <v>3</v>
      </c>
    </row>
    <row r="824" spans="2:6" ht="15" x14ac:dyDescent="0.2">
      <c r="B824" s="116"/>
      <c r="C824" s="116"/>
      <c r="D824" s="43">
        <v>148</v>
      </c>
      <c r="E824" s="43" t="s">
        <v>2452</v>
      </c>
      <c r="F824" s="47">
        <v>6</v>
      </c>
    </row>
    <row r="825" spans="2:6" ht="15" x14ac:dyDescent="0.2">
      <c r="B825" s="116"/>
      <c r="C825" s="116"/>
      <c r="D825" s="43">
        <v>209</v>
      </c>
      <c r="E825" s="43" t="s">
        <v>2455</v>
      </c>
      <c r="F825" s="47">
        <v>2</v>
      </c>
    </row>
    <row r="826" spans="2:6" ht="15" x14ac:dyDescent="0.2">
      <c r="B826" s="116"/>
      <c r="C826" s="116"/>
      <c r="D826" s="43">
        <v>213</v>
      </c>
      <c r="E826" s="43" t="s">
        <v>2457</v>
      </c>
      <c r="F826" s="47">
        <v>2</v>
      </c>
    </row>
    <row r="827" spans="2:6" ht="15" x14ac:dyDescent="0.2">
      <c r="B827" s="116"/>
      <c r="C827" s="116"/>
      <c r="D827" s="43">
        <v>214</v>
      </c>
      <c r="E827" s="43" t="s">
        <v>2458</v>
      </c>
      <c r="F827" s="47">
        <v>1</v>
      </c>
    </row>
    <row r="828" spans="2:6" ht="15" x14ac:dyDescent="0.2">
      <c r="B828" s="116"/>
      <c r="C828" s="116"/>
      <c r="D828" s="43">
        <v>215</v>
      </c>
      <c r="E828" s="43" t="s">
        <v>2459</v>
      </c>
      <c r="F828" s="47">
        <v>1</v>
      </c>
    </row>
    <row r="829" spans="2:6" ht="15" x14ac:dyDescent="0.2">
      <c r="B829" s="116"/>
      <c r="C829" s="116"/>
      <c r="D829" s="43">
        <v>218</v>
      </c>
      <c r="E829" s="43" t="s">
        <v>2460</v>
      </c>
      <c r="F829" s="47">
        <v>3</v>
      </c>
    </row>
    <row r="830" spans="2:6" ht="15" x14ac:dyDescent="0.2">
      <c r="B830" s="116"/>
      <c r="C830" s="116"/>
      <c r="D830" s="43">
        <v>219</v>
      </c>
      <c r="E830" s="43" t="s">
        <v>2461</v>
      </c>
      <c r="F830" s="47">
        <v>1</v>
      </c>
    </row>
    <row r="831" spans="2:6" ht="15" x14ac:dyDescent="0.2">
      <c r="B831" s="116"/>
      <c r="C831" s="116"/>
      <c r="D831" s="43">
        <v>230</v>
      </c>
      <c r="E831" s="43" t="s">
        <v>2465</v>
      </c>
      <c r="F831" s="47">
        <v>5</v>
      </c>
    </row>
    <row r="832" spans="2:6" ht="15" x14ac:dyDescent="0.2">
      <c r="B832" s="116"/>
      <c r="C832" s="116"/>
      <c r="D832" s="43">
        <v>236</v>
      </c>
      <c r="E832" s="43" t="s">
        <v>2467</v>
      </c>
      <c r="F832" s="47">
        <v>1</v>
      </c>
    </row>
    <row r="833" spans="2:6" ht="15" x14ac:dyDescent="0.2">
      <c r="B833" s="116"/>
      <c r="C833" s="116"/>
      <c r="D833" s="43">
        <v>402</v>
      </c>
      <c r="E833" s="43" t="s">
        <v>2535</v>
      </c>
      <c r="F833" s="47">
        <v>1</v>
      </c>
    </row>
    <row r="834" spans="2:6" ht="15" x14ac:dyDescent="0.2">
      <c r="B834" s="116"/>
      <c r="C834" s="116"/>
      <c r="D834" s="43">
        <v>405</v>
      </c>
      <c r="E834" s="43" t="s">
        <v>2469</v>
      </c>
      <c r="F834" s="47">
        <v>4</v>
      </c>
    </row>
    <row r="835" spans="2:6" ht="15" x14ac:dyDescent="0.2">
      <c r="B835" s="116"/>
      <c r="C835" s="116"/>
      <c r="D835" s="43">
        <v>407</v>
      </c>
      <c r="E835" s="43" t="s">
        <v>2471</v>
      </c>
      <c r="F835" s="47">
        <v>7</v>
      </c>
    </row>
    <row r="836" spans="2:6" ht="15" x14ac:dyDescent="0.2">
      <c r="B836" s="116"/>
      <c r="C836" s="116"/>
      <c r="D836" s="43">
        <v>409</v>
      </c>
      <c r="E836" s="43" t="s">
        <v>2472</v>
      </c>
      <c r="F836" s="47">
        <v>6</v>
      </c>
    </row>
    <row r="837" spans="2:6" ht="15" x14ac:dyDescent="0.2">
      <c r="B837" s="116"/>
      <c r="C837" s="116"/>
      <c r="D837" s="43">
        <v>410</v>
      </c>
      <c r="E837" s="43" t="s">
        <v>2473</v>
      </c>
      <c r="F837" s="47">
        <v>86</v>
      </c>
    </row>
    <row r="838" spans="2:6" ht="15" x14ac:dyDescent="0.2">
      <c r="B838" s="116"/>
      <c r="C838" s="116"/>
      <c r="D838" s="43">
        <v>412</v>
      </c>
      <c r="E838" s="43" t="s">
        <v>2474</v>
      </c>
      <c r="F838" s="47">
        <v>1</v>
      </c>
    </row>
    <row r="839" spans="2:6" ht="15" x14ac:dyDescent="0.2">
      <c r="B839" s="116"/>
      <c r="C839" s="116"/>
      <c r="D839" s="43">
        <v>413</v>
      </c>
      <c r="E839" s="43" t="s">
        <v>2475</v>
      </c>
      <c r="F839" s="47">
        <v>21</v>
      </c>
    </row>
    <row r="840" spans="2:6" ht="15" x14ac:dyDescent="0.2">
      <c r="B840" s="116"/>
      <c r="C840" s="116"/>
      <c r="D840" s="43">
        <v>414</v>
      </c>
      <c r="E840" s="43" t="s">
        <v>2476</v>
      </c>
      <c r="F840" s="47">
        <v>4</v>
      </c>
    </row>
    <row r="841" spans="2:6" ht="15" x14ac:dyDescent="0.2">
      <c r="B841" s="116"/>
      <c r="C841" s="116"/>
      <c r="D841" s="43">
        <v>416</v>
      </c>
      <c r="E841" s="43" t="s">
        <v>2477</v>
      </c>
      <c r="F841" s="47">
        <v>26</v>
      </c>
    </row>
    <row r="842" spans="2:6" ht="15" x14ac:dyDescent="0.2">
      <c r="B842" s="116"/>
      <c r="C842" s="116"/>
      <c r="D842" s="43">
        <v>417</v>
      </c>
      <c r="E842" s="43" t="s">
        <v>2478</v>
      </c>
      <c r="F842" s="47">
        <v>1</v>
      </c>
    </row>
    <row r="843" spans="2:6" ht="15" x14ac:dyDescent="0.2">
      <c r="B843" s="116"/>
      <c r="C843" s="116"/>
      <c r="D843" s="43">
        <v>418</v>
      </c>
      <c r="E843" s="43" t="s">
        <v>2479</v>
      </c>
      <c r="F843" s="47">
        <v>7</v>
      </c>
    </row>
    <row r="844" spans="2:6" ht="15" x14ac:dyDescent="0.2">
      <c r="B844" s="116"/>
      <c r="C844" s="116"/>
      <c r="D844" s="43">
        <v>420</v>
      </c>
      <c r="E844" s="43" t="s">
        <v>2481</v>
      </c>
      <c r="F844" s="47">
        <v>9</v>
      </c>
    </row>
    <row r="845" spans="2:6" ht="15" x14ac:dyDescent="0.2">
      <c r="B845" s="116"/>
      <c r="C845" s="116"/>
      <c r="D845" s="43">
        <v>501</v>
      </c>
      <c r="E845" s="43" t="s">
        <v>2482</v>
      </c>
      <c r="F845" s="47">
        <v>128</v>
      </c>
    </row>
    <row r="846" spans="2:6" ht="15" x14ac:dyDescent="0.2">
      <c r="B846" s="116"/>
      <c r="C846" s="116"/>
      <c r="D846" s="43">
        <v>502</v>
      </c>
      <c r="E846" s="43" t="s">
        <v>2483</v>
      </c>
      <c r="F846" s="47">
        <v>251</v>
      </c>
    </row>
    <row r="847" spans="2:6" ht="15" x14ac:dyDescent="0.2">
      <c r="B847" s="116"/>
      <c r="C847" s="116"/>
      <c r="D847" s="43">
        <v>503</v>
      </c>
      <c r="E847" s="43" t="s">
        <v>2484</v>
      </c>
      <c r="F847" s="47">
        <v>32</v>
      </c>
    </row>
    <row r="848" spans="2:6" ht="15" x14ac:dyDescent="0.2">
      <c r="B848" s="116"/>
      <c r="C848" s="116"/>
      <c r="D848" s="43">
        <v>505</v>
      </c>
      <c r="E848" s="43" t="s">
        <v>2485</v>
      </c>
      <c r="F848" s="47">
        <v>288</v>
      </c>
    </row>
    <row r="849" spans="2:6" ht="15" x14ac:dyDescent="0.2">
      <c r="B849" s="116"/>
      <c r="C849" s="116"/>
      <c r="D849" s="43">
        <v>506</v>
      </c>
      <c r="E849" s="43" t="s">
        <v>2486</v>
      </c>
      <c r="F849" s="47">
        <v>30</v>
      </c>
    </row>
    <row r="850" spans="2:6" ht="15" x14ac:dyDescent="0.2">
      <c r="B850" s="116"/>
      <c r="C850" s="116"/>
      <c r="D850" s="43">
        <v>508</v>
      </c>
      <c r="E850" s="43" t="s">
        <v>2487</v>
      </c>
      <c r="F850" s="47">
        <v>16</v>
      </c>
    </row>
    <row r="851" spans="2:6" ht="15" x14ac:dyDescent="0.2">
      <c r="B851" s="116"/>
      <c r="C851" s="116"/>
      <c r="D851" s="43">
        <v>509</v>
      </c>
      <c r="E851" s="43" t="s">
        <v>2488</v>
      </c>
      <c r="F851" s="47">
        <v>286</v>
      </c>
    </row>
    <row r="852" spans="2:6" ht="15" x14ac:dyDescent="0.2">
      <c r="B852" s="116"/>
      <c r="C852" s="116"/>
      <c r="D852" s="43">
        <v>512</v>
      </c>
      <c r="E852" s="43" t="s">
        <v>2489</v>
      </c>
      <c r="F852" s="47">
        <v>6</v>
      </c>
    </row>
    <row r="853" spans="2:6" ht="15" x14ac:dyDescent="0.2">
      <c r="B853" s="116"/>
      <c r="C853" s="116"/>
      <c r="D853" s="43">
        <v>513</v>
      </c>
      <c r="E853" s="43" t="s">
        <v>2490</v>
      </c>
      <c r="F853" s="47">
        <v>31</v>
      </c>
    </row>
    <row r="854" spans="2:6" ht="15" x14ac:dyDescent="0.2">
      <c r="B854" s="116"/>
      <c r="C854" s="116"/>
      <c r="D854" s="43">
        <v>601</v>
      </c>
      <c r="E854" s="43" t="s">
        <v>2491</v>
      </c>
      <c r="F854" s="47">
        <v>6</v>
      </c>
    </row>
    <row r="855" spans="2:6" ht="15" x14ac:dyDescent="0.2">
      <c r="B855" s="116"/>
      <c r="C855" s="116"/>
      <c r="D855" s="43">
        <v>607</v>
      </c>
      <c r="E855" s="43" t="s">
        <v>2492</v>
      </c>
      <c r="F855" s="47">
        <v>2</v>
      </c>
    </row>
    <row r="856" spans="2:6" ht="15" x14ac:dyDescent="0.2">
      <c r="B856" s="116"/>
      <c r="C856" s="116"/>
      <c r="D856" s="43">
        <v>999</v>
      </c>
      <c r="E856" s="43" t="s">
        <v>641</v>
      </c>
      <c r="F856" s="47">
        <v>16</v>
      </c>
    </row>
    <row r="857" spans="2:6" ht="15" x14ac:dyDescent="0.2">
      <c r="B857" s="116" t="s">
        <v>2536</v>
      </c>
      <c r="C857" s="116" t="s">
        <v>2537</v>
      </c>
      <c r="D857" s="43">
        <v>1</v>
      </c>
      <c r="E857" s="43" t="s">
        <v>2538</v>
      </c>
      <c r="F857" s="47">
        <v>3747</v>
      </c>
    </row>
    <row r="858" spans="2:6" ht="15" x14ac:dyDescent="0.2">
      <c r="B858" s="116"/>
      <c r="C858" s="116"/>
      <c r="D858" s="43">
        <v>2</v>
      </c>
      <c r="E858" s="43" t="s">
        <v>2539</v>
      </c>
      <c r="F858" s="47">
        <v>16528</v>
      </c>
    </row>
    <row r="859" spans="2:6" ht="15" x14ac:dyDescent="0.2">
      <c r="B859" s="116"/>
      <c r="C859" s="116"/>
      <c r="D859" s="43">
        <v>3</v>
      </c>
      <c r="E859" s="43" t="s">
        <v>2540</v>
      </c>
      <c r="F859" s="47">
        <v>88656</v>
      </c>
    </row>
    <row r="860" spans="2:6" ht="15" x14ac:dyDescent="0.2">
      <c r="B860" s="116"/>
      <c r="C860" s="116"/>
      <c r="D860" s="43">
        <v>4</v>
      </c>
      <c r="E860" s="43" t="s">
        <v>2541</v>
      </c>
      <c r="F860" s="47">
        <v>315</v>
      </c>
    </row>
    <row r="861" spans="2:6" ht="15" x14ac:dyDescent="0.2">
      <c r="B861" s="116"/>
      <c r="C861" s="116"/>
      <c r="D861" s="43">
        <v>5</v>
      </c>
      <c r="E861" s="43" t="s">
        <v>2542</v>
      </c>
      <c r="F861" s="47">
        <v>803</v>
      </c>
    </row>
    <row r="862" spans="2:6" ht="15" x14ac:dyDescent="0.2">
      <c r="B862" s="116"/>
      <c r="C862" s="116"/>
      <c r="D862" s="43">
        <v>6</v>
      </c>
      <c r="E862" s="43" t="s">
        <v>2543</v>
      </c>
      <c r="F862" s="47">
        <v>10656</v>
      </c>
    </row>
    <row r="863" spans="2:6" ht="15" x14ac:dyDescent="0.2">
      <c r="B863" s="116"/>
      <c r="C863" s="116"/>
      <c r="D863" s="43">
        <v>9</v>
      </c>
      <c r="E863" s="43" t="s">
        <v>189</v>
      </c>
      <c r="F863" s="47">
        <v>2138</v>
      </c>
    </row>
    <row r="864" spans="2:6" ht="15" x14ac:dyDescent="0.2">
      <c r="B864" s="116" t="s">
        <v>2544</v>
      </c>
      <c r="C864" s="116" t="s">
        <v>2545</v>
      </c>
      <c r="D864" s="43">
        <v>1</v>
      </c>
      <c r="E864" s="43" t="s">
        <v>276</v>
      </c>
      <c r="F864" s="47">
        <v>17463</v>
      </c>
    </row>
    <row r="865" spans="2:6" ht="15" x14ac:dyDescent="0.2">
      <c r="B865" s="116"/>
      <c r="C865" s="116"/>
      <c r="D865" s="43">
        <v>5</v>
      </c>
      <c r="E865" s="43" t="s">
        <v>2546</v>
      </c>
      <c r="F865" s="47">
        <v>28170</v>
      </c>
    </row>
    <row r="866" spans="2:6" ht="15" x14ac:dyDescent="0.2">
      <c r="B866" s="116"/>
      <c r="C866" s="116"/>
      <c r="D866" s="43">
        <v>6</v>
      </c>
      <c r="E866" s="43" t="s">
        <v>281</v>
      </c>
      <c r="F866" s="47">
        <v>17236</v>
      </c>
    </row>
    <row r="867" spans="2:6" ht="15" x14ac:dyDescent="0.2">
      <c r="B867" s="116"/>
      <c r="C867" s="116"/>
      <c r="D867" s="43">
        <v>7</v>
      </c>
      <c r="E867" s="43" t="s">
        <v>2547</v>
      </c>
      <c r="F867" s="47">
        <v>9760</v>
      </c>
    </row>
    <row r="868" spans="2:6" ht="15" x14ac:dyDescent="0.2">
      <c r="B868" s="116"/>
      <c r="C868" s="116"/>
      <c r="D868" s="43">
        <v>8</v>
      </c>
      <c r="E868" s="43" t="s">
        <v>283</v>
      </c>
      <c r="F868" s="47">
        <v>9653</v>
      </c>
    </row>
    <row r="869" spans="2:6" ht="30" x14ac:dyDescent="0.2">
      <c r="B869" s="116"/>
      <c r="C869" s="116"/>
      <c r="D869" s="43">
        <v>9</v>
      </c>
      <c r="E869" s="43" t="s">
        <v>2548</v>
      </c>
      <c r="F869" s="47">
        <v>1826</v>
      </c>
    </row>
    <row r="870" spans="2:6" ht="15" x14ac:dyDescent="0.2">
      <c r="B870" s="116"/>
      <c r="C870" s="116"/>
      <c r="D870" s="43">
        <v>10</v>
      </c>
      <c r="E870" s="43" t="s">
        <v>285</v>
      </c>
      <c r="F870" s="47">
        <v>1046</v>
      </c>
    </row>
    <row r="871" spans="2:6" ht="15" x14ac:dyDescent="0.2">
      <c r="B871" s="116"/>
      <c r="C871" s="116"/>
      <c r="D871" s="43">
        <v>11</v>
      </c>
      <c r="E871" s="43" t="s">
        <v>2549</v>
      </c>
      <c r="F871" s="47">
        <v>1095</v>
      </c>
    </row>
    <row r="872" spans="2:6" ht="15" x14ac:dyDescent="0.2">
      <c r="B872" s="116"/>
      <c r="C872" s="116"/>
      <c r="D872" s="43">
        <v>12</v>
      </c>
      <c r="E872" s="43" t="s">
        <v>2550</v>
      </c>
      <c r="F872" s="47">
        <v>2635</v>
      </c>
    </row>
    <row r="873" spans="2:6" ht="15" x14ac:dyDescent="0.2">
      <c r="B873" s="116"/>
      <c r="C873" s="116"/>
      <c r="D873" s="43">
        <v>13</v>
      </c>
      <c r="E873" s="43" t="s">
        <v>288</v>
      </c>
      <c r="F873" s="47">
        <v>78</v>
      </c>
    </row>
    <row r="874" spans="2:6" ht="15" x14ac:dyDescent="0.2">
      <c r="B874" s="116"/>
      <c r="C874" s="116"/>
      <c r="D874" s="43">
        <v>99</v>
      </c>
      <c r="E874" s="43" t="s">
        <v>189</v>
      </c>
      <c r="F874" s="47">
        <v>33881</v>
      </c>
    </row>
    <row r="875" spans="2:6" ht="15" x14ac:dyDescent="0.2">
      <c r="B875" s="116" t="s">
        <v>2551</v>
      </c>
      <c r="C875" s="116" t="s">
        <v>2552</v>
      </c>
      <c r="D875" s="43">
        <v>1</v>
      </c>
      <c r="E875" s="43" t="s">
        <v>276</v>
      </c>
      <c r="F875" s="47">
        <v>14775</v>
      </c>
    </row>
    <row r="876" spans="2:6" ht="15" x14ac:dyDescent="0.2">
      <c r="B876" s="116"/>
      <c r="C876" s="116"/>
      <c r="D876" s="43">
        <v>5</v>
      </c>
      <c r="E876" s="43" t="s">
        <v>2546</v>
      </c>
      <c r="F876" s="47">
        <v>24783</v>
      </c>
    </row>
    <row r="877" spans="2:6" ht="15" x14ac:dyDescent="0.2">
      <c r="B877" s="116"/>
      <c r="C877" s="116"/>
      <c r="D877" s="43">
        <v>6</v>
      </c>
      <c r="E877" s="43" t="s">
        <v>281</v>
      </c>
      <c r="F877" s="47">
        <v>13894</v>
      </c>
    </row>
    <row r="878" spans="2:6" ht="15" x14ac:dyDescent="0.2">
      <c r="B878" s="116"/>
      <c r="C878" s="116"/>
      <c r="D878" s="43">
        <v>7</v>
      </c>
      <c r="E878" s="43" t="s">
        <v>2547</v>
      </c>
      <c r="F878" s="47">
        <v>9590</v>
      </c>
    </row>
    <row r="879" spans="2:6" ht="15" x14ac:dyDescent="0.2">
      <c r="B879" s="116"/>
      <c r="C879" s="116"/>
      <c r="D879" s="43">
        <v>8</v>
      </c>
      <c r="E879" s="43" t="s">
        <v>283</v>
      </c>
      <c r="F879" s="47">
        <v>8278</v>
      </c>
    </row>
    <row r="880" spans="2:6" ht="30" x14ac:dyDescent="0.2">
      <c r="B880" s="116"/>
      <c r="C880" s="116"/>
      <c r="D880" s="43">
        <v>9</v>
      </c>
      <c r="E880" s="43" t="s">
        <v>2548</v>
      </c>
      <c r="F880" s="47">
        <v>2240</v>
      </c>
    </row>
    <row r="881" spans="2:6" ht="15" x14ac:dyDescent="0.2">
      <c r="B881" s="116"/>
      <c r="C881" s="116"/>
      <c r="D881" s="43">
        <v>10</v>
      </c>
      <c r="E881" s="43" t="s">
        <v>285</v>
      </c>
      <c r="F881" s="47">
        <v>1115</v>
      </c>
    </row>
    <row r="882" spans="2:6" ht="15" x14ac:dyDescent="0.2">
      <c r="B882" s="116"/>
      <c r="C882" s="116"/>
      <c r="D882" s="43">
        <v>11</v>
      </c>
      <c r="E882" s="43" t="s">
        <v>2549</v>
      </c>
      <c r="F882" s="47">
        <v>1475</v>
      </c>
    </row>
    <row r="883" spans="2:6" ht="15" x14ac:dyDescent="0.2">
      <c r="B883" s="116"/>
      <c r="C883" s="116"/>
      <c r="D883" s="43">
        <v>12</v>
      </c>
      <c r="E883" s="43" t="s">
        <v>2550</v>
      </c>
      <c r="F883" s="47">
        <v>3800</v>
      </c>
    </row>
    <row r="884" spans="2:6" ht="15" x14ac:dyDescent="0.2">
      <c r="B884" s="116"/>
      <c r="C884" s="116"/>
      <c r="D884" s="43">
        <v>13</v>
      </c>
      <c r="E884" s="43" t="s">
        <v>288</v>
      </c>
      <c r="F884" s="47">
        <v>127</v>
      </c>
    </row>
    <row r="885" spans="2:6" ht="15" x14ac:dyDescent="0.2">
      <c r="B885" s="116"/>
      <c r="C885" s="116"/>
      <c r="D885" s="43">
        <v>99</v>
      </c>
      <c r="E885" s="43" t="s">
        <v>189</v>
      </c>
      <c r="F885" s="47">
        <v>42766</v>
      </c>
    </row>
    <row r="886" spans="2:6" ht="15" x14ac:dyDescent="0.2">
      <c r="B886" s="121" t="s">
        <v>2553</v>
      </c>
      <c r="C886" s="121" t="s">
        <v>2554</v>
      </c>
      <c r="D886" s="45" t="s">
        <v>291</v>
      </c>
      <c r="E886" s="45" t="s">
        <v>98</v>
      </c>
      <c r="F886" s="47">
        <v>64352</v>
      </c>
    </row>
    <row r="887" spans="2:6" ht="15" x14ac:dyDescent="0.2">
      <c r="B887" s="122"/>
      <c r="C887" s="122"/>
      <c r="D887" s="43">
        <v>99</v>
      </c>
      <c r="E887" s="43" t="s">
        <v>189</v>
      </c>
      <c r="F887" s="47">
        <v>7147</v>
      </c>
    </row>
    <row r="888" spans="2:6" ht="15" x14ac:dyDescent="0.2">
      <c r="B888" s="121" t="s">
        <v>2555</v>
      </c>
      <c r="C888" s="121" t="s">
        <v>2556</v>
      </c>
      <c r="D888" s="45" t="s">
        <v>291</v>
      </c>
      <c r="E888" s="45" t="s">
        <v>98</v>
      </c>
      <c r="F888" s="47">
        <v>57846</v>
      </c>
    </row>
    <row r="889" spans="2:6" ht="15" x14ac:dyDescent="0.2">
      <c r="B889" s="122"/>
      <c r="C889" s="122"/>
      <c r="D889" s="43">
        <v>99</v>
      </c>
      <c r="E889" s="43" t="s">
        <v>189</v>
      </c>
      <c r="F889" s="47">
        <v>7456</v>
      </c>
    </row>
    <row r="890" spans="2:6" ht="15" x14ac:dyDescent="0.2">
      <c r="B890" s="116" t="s">
        <v>2557</v>
      </c>
      <c r="C890" s="116" t="s">
        <v>2558</v>
      </c>
      <c r="D890" s="43">
        <v>1</v>
      </c>
      <c r="E890" s="43" t="s">
        <v>2559</v>
      </c>
      <c r="F890" s="47">
        <v>4276</v>
      </c>
    </row>
    <row r="891" spans="2:6" ht="15" x14ac:dyDescent="0.2">
      <c r="B891" s="116"/>
      <c r="C891" s="116"/>
      <c r="D891" s="43">
        <v>2</v>
      </c>
      <c r="E891" s="43" t="s">
        <v>2560</v>
      </c>
      <c r="F891" s="47">
        <v>40</v>
      </c>
    </row>
    <row r="892" spans="2:6" ht="15" x14ac:dyDescent="0.2">
      <c r="B892" s="116"/>
      <c r="C892" s="116"/>
      <c r="D892" s="43">
        <v>3</v>
      </c>
      <c r="E892" s="43" t="s">
        <v>2561</v>
      </c>
      <c r="F892" s="47">
        <v>467</v>
      </c>
    </row>
    <row r="893" spans="2:6" ht="15" x14ac:dyDescent="0.2">
      <c r="B893" s="116"/>
      <c r="C893" s="116"/>
      <c r="D893" s="43">
        <v>4</v>
      </c>
      <c r="E893" s="43" t="s">
        <v>2562</v>
      </c>
      <c r="F893" s="47">
        <v>20681</v>
      </c>
    </row>
    <row r="894" spans="2:6" ht="15" x14ac:dyDescent="0.2">
      <c r="B894" s="116"/>
      <c r="C894" s="116"/>
      <c r="D894" s="43">
        <v>5</v>
      </c>
      <c r="E894" s="43" t="s">
        <v>2563</v>
      </c>
      <c r="F894" s="47">
        <v>497</v>
      </c>
    </row>
    <row r="895" spans="2:6" ht="15" x14ac:dyDescent="0.2">
      <c r="B895" s="116"/>
      <c r="C895" s="116"/>
      <c r="D895" s="43">
        <v>6</v>
      </c>
      <c r="E895" s="43" t="s">
        <v>2564</v>
      </c>
      <c r="F895" s="47">
        <v>330</v>
      </c>
    </row>
    <row r="896" spans="2:6" ht="15" x14ac:dyDescent="0.2">
      <c r="B896" s="116"/>
      <c r="C896" s="116"/>
      <c r="D896" s="43">
        <v>7</v>
      </c>
      <c r="E896" s="43" t="s">
        <v>2565</v>
      </c>
      <c r="F896" s="47">
        <v>95</v>
      </c>
    </row>
    <row r="897" spans="2:6" ht="15" x14ac:dyDescent="0.2">
      <c r="B897" s="116"/>
      <c r="C897" s="116"/>
      <c r="D897" s="43">
        <v>8</v>
      </c>
      <c r="E897" s="43" t="s">
        <v>2566</v>
      </c>
      <c r="F897" s="47">
        <v>17</v>
      </c>
    </row>
    <row r="898" spans="2:6" ht="15" x14ac:dyDescent="0.2">
      <c r="B898" s="116"/>
      <c r="C898" s="116"/>
      <c r="D898" s="43">
        <v>9</v>
      </c>
      <c r="E898" s="43" t="s">
        <v>2567</v>
      </c>
      <c r="F898" s="47">
        <v>1091</v>
      </c>
    </row>
    <row r="899" spans="2:6" ht="15" x14ac:dyDescent="0.2">
      <c r="B899" s="116"/>
      <c r="C899" s="116"/>
      <c r="D899" s="43">
        <v>10</v>
      </c>
      <c r="E899" s="43" t="s">
        <v>2568</v>
      </c>
      <c r="F899" s="47">
        <v>190455</v>
      </c>
    </row>
    <row r="900" spans="2:6" ht="15" x14ac:dyDescent="0.2">
      <c r="B900" s="116"/>
      <c r="C900" s="116"/>
      <c r="D900" s="43">
        <v>99</v>
      </c>
      <c r="E900" s="43" t="s">
        <v>189</v>
      </c>
      <c r="F900" s="47">
        <v>542</v>
      </c>
    </row>
    <row r="901" spans="2:6" ht="15" x14ac:dyDescent="0.2">
      <c r="B901" s="116" t="s">
        <v>2569</v>
      </c>
      <c r="C901" s="116" t="s">
        <v>2570</v>
      </c>
      <c r="D901" s="43">
        <v>1</v>
      </c>
      <c r="E901" s="43" t="s">
        <v>2571</v>
      </c>
      <c r="F901" s="47">
        <v>3078</v>
      </c>
    </row>
    <row r="902" spans="2:6" ht="15" x14ac:dyDescent="0.2">
      <c r="B902" s="116"/>
      <c r="C902" s="116"/>
      <c r="D902" s="43">
        <v>2</v>
      </c>
      <c r="E902" s="43" t="s">
        <v>2572</v>
      </c>
      <c r="F902" s="47">
        <v>2833</v>
      </c>
    </row>
    <row r="903" spans="2:6" ht="15" x14ac:dyDescent="0.2">
      <c r="B903" s="116"/>
      <c r="C903" s="116"/>
      <c r="D903" s="43">
        <v>3</v>
      </c>
      <c r="E903" s="43" t="s">
        <v>2573</v>
      </c>
      <c r="F903" s="47">
        <v>20670</v>
      </c>
    </row>
    <row r="904" spans="2:6" ht="15" x14ac:dyDescent="0.2">
      <c r="B904" s="116"/>
      <c r="C904" s="116"/>
      <c r="D904" s="43">
        <v>9</v>
      </c>
      <c r="E904" s="43" t="s">
        <v>189</v>
      </c>
      <c r="F904" s="47">
        <v>913</v>
      </c>
    </row>
    <row r="905" spans="2:6" ht="15" x14ac:dyDescent="0.2">
      <c r="B905" s="116" t="s">
        <v>2574</v>
      </c>
      <c r="C905" s="116" t="s">
        <v>2575</v>
      </c>
      <c r="D905" s="43">
        <v>1</v>
      </c>
      <c r="E905" s="43" t="s">
        <v>2559</v>
      </c>
      <c r="F905" s="47">
        <v>1189</v>
      </c>
    </row>
    <row r="906" spans="2:6" ht="15" x14ac:dyDescent="0.2">
      <c r="B906" s="116"/>
      <c r="C906" s="116"/>
      <c r="D906" s="43">
        <v>2</v>
      </c>
      <c r="E906" s="43" t="s">
        <v>2576</v>
      </c>
      <c r="F906" s="47">
        <v>25</v>
      </c>
    </row>
    <row r="907" spans="2:6" ht="15" x14ac:dyDescent="0.2">
      <c r="B907" s="116"/>
      <c r="C907" s="116"/>
      <c r="D907" s="43">
        <v>3</v>
      </c>
      <c r="E907" s="43" t="s">
        <v>2561</v>
      </c>
      <c r="F907" s="47">
        <v>164</v>
      </c>
    </row>
    <row r="908" spans="2:6" ht="15" x14ac:dyDescent="0.2">
      <c r="B908" s="116"/>
      <c r="C908" s="116"/>
      <c r="D908" s="43">
        <v>4</v>
      </c>
      <c r="E908" s="43" t="s">
        <v>2577</v>
      </c>
      <c r="F908" s="47">
        <v>4404</v>
      </c>
    </row>
    <row r="909" spans="2:6" ht="15" x14ac:dyDescent="0.2">
      <c r="B909" s="116"/>
      <c r="C909" s="116"/>
      <c r="D909" s="43">
        <v>5</v>
      </c>
      <c r="E909" s="43" t="s">
        <v>2578</v>
      </c>
      <c r="F909" s="47">
        <v>15</v>
      </c>
    </row>
    <row r="910" spans="2:6" ht="15" x14ac:dyDescent="0.2">
      <c r="B910" s="116"/>
      <c r="C910" s="116"/>
      <c r="D910" s="43">
        <v>6</v>
      </c>
      <c r="E910" s="43" t="s">
        <v>2579</v>
      </c>
      <c r="F910" s="47">
        <v>2</v>
      </c>
    </row>
    <row r="911" spans="2:6" ht="15" x14ac:dyDescent="0.2">
      <c r="B911" s="116"/>
      <c r="C911" s="116"/>
      <c r="D911" s="43">
        <v>9</v>
      </c>
      <c r="E911" s="43" t="s">
        <v>189</v>
      </c>
      <c r="F911" s="47">
        <v>112</v>
      </c>
    </row>
    <row r="912" spans="2:6" ht="30" x14ac:dyDescent="0.2">
      <c r="B912" s="116" t="s">
        <v>2580</v>
      </c>
      <c r="C912" s="116" t="s">
        <v>2581</v>
      </c>
      <c r="D912" s="43">
        <v>1</v>
      </c>
      <c r="E912" s="43" t="s">
        <v>2582</v>
      </c>
      <c r="F912" s="47">
        <v>12988</v>
      </c>
    </row>
    <row r="913" spans="2:6" ht="15" x14ac:dyDescent="0.2">
      <c r="B913" s="116"/>
      <c r="C913" s="116"/>
      <c r="D913" s="43">
        <v>2</v>
      </c>
      <c r="E913" s="43" t="s">
        <v>2583</v>
      </c>
      <c r="F913" s="47">
        <v>7009</v>
      </c>
    </row>
    <row r="914" spans="2:6" ht="15" x14ac:dyDescent="0.2">
      <c r="B914" s="116"/>
      <c r="C914" s="116"/>
      <c r="D914" s="43">
        <v>3</v>
      </c>
      <c r="E914" s="43" t="s">
        <v>2584</v>
      </c>
      <c r="F914" s="47">
        <v>14704</v>
      </c>
    </row>
    <row r="915" spans="2:6" ht="15" x14ac:dyDescent="0.2">
      <c r="B915" s="116"/>
      <c r="C915" s="116"/>
      <c r="D915" s="43">
        <v>4</v>
      </c>
      <c r="E915" s="43" t="s">
        <v>2585</v>
      </c>
      <c r="F915" s="47">
        <v>1648</v>
      </c>
    </row>
    <row r="916" spans="2:6" ht="15" x14ac:dyDescent="0.2">
      <c r="B916" s="116"/>
      <c r="C916" s="116"/>
      <c r="D916" s="43">
        <v>5</v>
      </c>
      <c r="E916" s="43" t="s">
        <v>2586</v>
      </c>
      <c r="F916" s="47">
        <v>1934</v>
      </c>
    </row>
    <row r="917" spans="2:6" ht="15" x14ac:dyDescent="0.2">
      <c r="B917" s="116"/>
      <c r="C917" s="116"/>
      <c r="D917" s="43">
        <v>6</v>
      </c>
      <c r="E917" s="43" t="s">
        <v>2587</v>
      </c>
      <c r="F917" s="47">
        <v>479</v>
      </c>
    </row>
    <row r="918" spans="2:6" ht="15" x14ac:dyDescent="0.2">
      <c r="B918" s="116"/>
      <c r="C918" s="116"/>
      <c r="D918" s="43">
        <v>7</v>
      </c>
      <c r="E918" s="43" t="s">
        <v>2588</v>
      </c>
      <c r="F918" s="47">
        <v>836</v>
      </c>
    </row>
    <row r="919" spans="2:6" ht="15" x14ac:dyDescent="0.2">
      <c r="B919" s="116"/>
      <c r="C919" s="116"/>
      <c r="D919" s="43">
        <v>8</v>
      </c>
      <c r="E919" s="43" t="s">
        <v>2589</v>
      </c>
      <c r="F919" s="47">
        <v>2610</v>
      </c>
    </row>
    <row r="920" spans="2:6" ht="15" x14ac:dyDescent="0.2">
      <c r="B920" s="116"/>
      <c r="C920" s="116"/>
      <c r="D920" s="43">
        <v>9</v>
      </c>
      <c r="E920" s="43" t="s">
        <v>2590</v>
      </c>
      <c r="F920" s="47">
        <v>722</v>
      </c>
    </row>
    <row r="921" spans="2:6" ht="15" x14ac:dyDescent="0.2">
      <c r="B921" s="116"/>
      <c r="C921" s="116"/>
      <c r="D921" s="43">
        <v>10</v>
      </c>
      <c r="E921" s="43" t="s">
        <v>2591</v>
      </c>
      <c r="F921" s="47">
        <v>499</v>
      </c>
    </row>
    <row r="922" spans="2:6" ht="15" x14ac:dyDescent="0.2">
      <c r="B922" s="116"/>
      <c r="C922" s="116"/>
      <c r="D922" s="43">
        <v>11</v>
      </c>
      <c r="E922" s="43" t="s">
        <v>2592</v>
      </c>
      <c r="F922" s="47">
        <v>504</v>
      </c>
    </row>
    <row r="923" spans="2:6" ht="30" x14ac:dyDescent="0.2">
      <c r="B923" s="116"/>
      <c r="C923" s="116"/>
      <c r="D923" s="43">
        <v>12</v>
      </c>
      <c r="E923" s="43" t="s">
        <v>2593</v>
      </c>
      <c r="F923" s="47">
        <v>1634</v>
      </c>
    </row>
    <row r="924" spans="2:6" ht="15" x14ac:dyDescent="0.2">
      <c r="B924" s="116"/>
      <c r="C924" s="116"/>
      <c r="D924" s="43">
        <v>13</v>
      </c>
      <c r="E924" s="43" t="s">
        <v>2594</v>
      </c>
      <c r="F924" s="47">
        <v>135547</v>
      </c>
    </row>
    <row r="925" spans="2:6" ht="15" x14ac:dyDescent="0.2">
      <c r="B925" s="116"/>
      <c r="C925" s="116"/>
      <c r="D925" s="43">
        <v>99</v>
      </c>
      <c r="E925" s="43" t="s">
        <v>189</v>
      </c>
      <c r="F925" s="47">
        <v>984</v>
      </c>
    </row>
    <row r="926" spans="2:6" ht="15" x14ac:dyDescent="0.2">
      <c r="B926" s="116" t="s">
        <v>2595</v>
      </c>
      <c r="C926" s="116" t="s">
        <v>2596</v>
      </c>
      <c r="D926" s="43">
        <v>1</v>
      </c>
      <c r="E926" s="43" t="s">
        <v>231</v>
      </c>
      <c r="F926" s="47">
        <v>25908</v>
      </c>
    </row>
    <row r="927" spans="2:6" ht="15" x14ac:dyDescent="0.2">
      <c r="B927" s="116"/>
      <c r="C927" s="116"/>
      <c r="D927" s="43">
        <v>2</v>
      </c>
      <c r="E927" s="43" t="s">
        <v>232</v>
      </c>
      <c r="F927" s="47">
        <v>53155</v>
      </c>
    </row>
    <row r="928" spans="2:6" ht="15" x14ac:dyDescent="0.2">
      <c r="B928" s="121" t="s">
        <v>2597</v>
      </c>
      <c r="C928" s="121" t="s">
        <v>2598</v>
      </c>
      <c r="D928" s="45" t="s">
        <v>1705</v>
      </c>
      <c r="E928" s="45" t="s">
        <v>98</v>
      </c>
      <c r="F928" s="47">
        <v>25793</v>
      </c>
    </row>
    <row r="929" spans="2:6" ht="15" x14ac:dyDescent="0.2">
      <c r="B929" s="122"/>
      <c r="C929" s="122"/>
      <c r="D929" s="43">
        <v>99</v>
      </c>
      <c r="E929" s="43" t="s">
        <v>189</v>
      </c>
      <c r="F929" s="47">
        <v>115</v>
      </c>
    </row>
    <row r="930" spans="2:6" ht="15" x14ac:dyDescent="0.2">
      <c r="B930" s="121" t="s">
        <v>2599</v>
      </c>
      <c r="C930" s="121" t="s">
        <v>2600</v>
      </c>
      <c r="D930" s="45" t="s">
        <v>2601</v>
      </c>
      <c r="E930" s="45" t="s">
        <v>98</v>
      </c>
      <c r="F930" s="47">
        <v>25818</v>
      </c>
    </row>
    <row r="931" spans="2:6" ht="15" x14ac:dyDescent="0.2">
      <c r="B931" s="122"/>
      <c r="C931" s="122"/>
      <c r="D931" s="43">
        <v>99</v>
      </c>
      <c r="E931" s="43" t="s">
        <v>189</v>
      </c>
      <c r="F931" s="47">
        <v>90</v>
      </c>
    </row>
    <row r="932" spans="2:6" ht="15" x14ac:dyDescent="0.2">
      <c r="B932" s="116" t="s">
        <v>2602</v>
      </c>
      <c r="C932" s="116" t="s">
        <v>2603</v>
      </c>
      <c r="D932" s="43">
        <v>1</v>
      </c>
      <c r="E932" s="43" t="s">
        <v>231</v>
      </c>
      <c r="F932" s="47">
        <v>5884</v>
      </c>
    </row>
    <row r="933" spans="2:6" ht="15" x14ac:dyDescent="0.2">
      <c r="B933" s="116"/>
      <c r="C933" s="116"/>
      <c r="D933" s="43">
        <v>2</v>
      </c>
      <c r="E933" s="43" t="s">
        <v>232</v>
      </c>
      <c r="F933" s="47">
        <v>17232</v>
      </c>
    </row>
    <row r="934" spans="2:6" ht="15" x14ac:dyDescent="0.2">
      <c r="B934" s="116"/>
      <c r="C934" s="116"/>
      <c r="D934" s="43">
        <v>9</v>
      </c>
      <c r="E934" s="43" t="s">
        <v>189</v>
      </c>
      <c r="F934" s="47">
        <v>223</v>
      </c>
    </row>
    <row r="935" spans="2:6" ht="15" x14ac:dyDescent="0.2">
      <c r="B935" s="116" t="s">
        <v>2604</v>
      </c>
      <c r="C935" s="116" t="s">
        <v>2605</v>
      </c>
      <c r="D935" s="43">
        <v>1</v>
      </c>
      <c r="E935" s="43" t="s">
        <v>231</v>
      </c>
      <c r="F935" s="47">
        <v>58580</v>
      </c>
    </row>
    <row r="936" spans="2:6" ht="15" x14ac:dyDescent="0.2">
      <c r="B936" s="116"/>
      <c r="C936" s="116"/>
      <c r="D936" s="43">
        <v>2</v>
      </c>
      <c r="E936" s="43" t="s">
        <v>232</v>
      </c>
      <c r="F936" s="47">
        <v>19826</v>
      </c>
    </row>
    <row r="937" spans="2:6" ht="15" x14ac:dyDescent="0.2">
      <c r="B937" s="116"/>
      <c r="C937" s="116"/>
      <c r="D937" s="43">
        <v>9</v>
      </c>
      <c r="E937" s="43" t="s">
        <v>189</v>
      </c>
      <c r="F937" s="47">
        <v>657</v>
      </c>
    </row>
    <row r="938" spans="2:6" ht="15" x14ac:dyDescent="0.2">
      <c r="B938" s="116" t="s">
        <v>2606</v>
      </c>
      <c r="C938" s="116" t="s">
        <v>2607</v>
      </c>
      <c r="D938" s="43">
        <v>1</v>
      </c>
      <c r="E938" s="43" t="s">
        <v>231</v>
      </c>
      <c r="F938" s="47">
        <v>64118</v>
      </c>
    </row>
    <row r="939" spans="2:6" ht="15" x14ac:dyDescent="0.2">
      <c r="B939" s="116"/>
      <c r="C939" s="116"/>
      <c r="D939" s="43">
        <v>2</v>
      </c>
      <c r="E939" s="43" t="s">
        <v>232</v>
      </c>
      <c r="F939" s="47">
        <v>14292</v>
      </c>
    </row>
    <row r="940" spans="2:6" ht="15" x14ac:dyDescent="0.2">
      <c r="B940" s="116"/>
      <c r="C940" s="116"/>
      <c r="D940" s="43">
        <v>9</v>
      </c>
      <c r="E940" s="43" t="s">
        <v>189</v>
      </c>
      <c r="F940" s="47">
        <v>653</v>
      </c>
    </row>
    <row r="941" spans="2:6" ht="15" x14ac:dyDescent="0.2">
      <c r="B941" s="116" t="s">
        <v>2608</v>
      </c>
      <c r="C941" s="116" t="s">
        <v>2609</v>
      </c>
      <c r="D941" s="43">
        <v>1</v>
      </c>
      <c r="E941" s="43" t="s">
        <v>231</v>
      </c>
      <c r="F941" s="47">
        <v>44649</v>
      </c>
    </row>
    <row r="942" spans="2:6" ht="15" x14ac:dyDescent="0.2">
      <c r="B942" s="116"/>
      <c r="C942" s="116"/>
      <c r="D942" s="43">
        <v>2</v>
      </c>
      <c r="E942" s="43" t="s">
        <v>232</v>
      </c>
      <c r="F942" s="47">
        <v>33799</v>
      </c>
    </row>
    <row r="943" spans="2:6" ht="15" x14ac:dyDescent="0.2">
      <c r="B943" s="116"/>
      <c r="C943" s="116"/>
      <c r="D943" s="43">
        <v>9</v>
      </c>
      <c r="E943" s="43" t="s">
        <v>189</v>
      </c>
      <c r="F943" s="47">
        <v>615</v>
      </c>
    </row>
    <row r="944" spans="2:6" ht="15" x14ac:dyDescent="0.2">
      <c r="B944" s="116" t="s">
        <v>2610</v>
      </c>
      <c r="C944" s="116" t="s">
        <v>2611</v>
      </c>
      <c r="D944" s="43">
        <v>1</v>
      </c>
      <c r="E944" s="43" t="s">
        <v>231</v>
      </c>
      <c r="F944" s="47">
        <v>22367</v>
      </c>
    </row>
    <row r="945" spans="2:6" ht="15" x14ac:dyDescent="0.2">
      <c r="B945" s="116"/>
      <c r="C945" s="116"/>
      <c r="D945" s="43">
        <v>2</v>
      </c>
      <c r="E945" s="43" t="s">
        <v>232</v>
      </c>
      <c r="F945" s="47">
        <v>56082</v>
      </c>
    </row>
    <row r="946" spans="2:6" ht="15" x14ac:dyDescent="0.2">
      <c r="B946" s="116"/>
      <c r="C946" s="116"/>
      <c r="D946" s="43">
        <v>9</v>
      </c>
      <c r="E946" s="43" t="s">
        <v>189</v>
      </c>
      <c r="F946" s="47">
        <v>614</v>
      </c>
    </row>
    <row r="947" spans="2:6" ht="15" x14ac:dyDescent="0.2">
      <c r="B947" s="116" t="s">
        <v>2612</v>
      </c>
      <c r="C947" s="116" t="s">
        <v>2613</v>
      </c>
      <c r="D947" s="43">
        <v>1</v>
      </c>
      <c r="E947" s="43" t="s">
        <v>231</v>
      </c>
      <c r="F947" s="47">
        <v>38654</v>
      </c>
    </row>
    <row r="948" spans="2:6" ht="15" x14ac:dyDescent="0.2">
      <c r="B948" s="116"/>
      <c r="C948" s="116"/>
      <c r="D948" s="43">
        <v>2</v>
      </c>
      <c r="E948" s="43" t="s">
        <v>232</v>
      </c>
      <c r="F948" s="47">
        <v>39799</v>
      </c>
    </row>
    <row r="949" spans="2:6" ht="15" x14ac:dyDescent="0.2">
      <c r="B949" s="116"/>
      <c r="C949" s="116"/>
      <c r="D949" s="43">
        <v>9</v>
      </c>
      <c r="E949" s="43" t="s">
        <v>189</v>
      </c>
      <c r="F949" s="47">
        <v>610</v>
      </c>
    </row>
    <row r="950" spans="2:6" ht="15" x14ac:dyDescent="0.2">
      <c r="B950" s="116" t="s">
        <v>2614</v>
      </c>
      <c r="C950" s="116" t="s">
        <v>2615</v>
      </c>
      <c r="D950" s="43">
        <v>1</v>
      </c>
      <c r="E950" s="43" t="s">
        <v>231</v>
      </c>
      <c r="F950" s="47">
        <v>37394</v>
      </c>
    </row>
    <row r="951" spans="2:6" ht="15" x14ac:dyDescent="0.2">
      <c r="B951" s="116"/>
      <c r="C951" s="116"/>
      <c r="D951" s="43">
        <v>2</v>
      </c>
      <c r="E951" s="43" t="s">
        <v>232</v>
      </c>
      <c r="F951" s="47">
        <v>41035</v>
      </c>
    </row>
    <row r="952" spans="2:6" ht="15" x14ac:dyDescent="0.2">
      <c r="B952" s="116"/>
      <c r="C952" s="116"/>
      <c r="D952" s="43">
        <v>9</v>
      </c>
      <c r="E952" s="43" t="s">
        <v>189</v>
      </c>
      <c r="F952" s="47">
        <v>634</v>
      </c>
    </row>
    <row r="953" spans="2:6" ht="15" x14ac:dyDescent="0.2">
      <c r="B953" s="116" t="s">
        <v>2616</v>
      </c>
      <c r="C953" s="116" t="s">
        <v>2617</v>
      </c>
      <c r="D953" s="43">
        <v>1</v>
      </c>
      <c r="E953" s="43" t="s">
        <v>231</v>
      </c>
      <c r="F953" s="47">
        <v>20222</v>
      </c>
    </row>
    <row r="954" spans="2:6" ht="15" x14ac:dyDescent="0.2">
      <c r="B954" s="116"/>
      <c r="C954" s="116"/>
      <c r="D954" s="43">
        <v>2</v>
      </c>
      <c r="E954" s="43" t="s">
        <v>232</v>
      </c>
      <c r="F954" s="47">
        <v>46481</v>
      </c>
    </row>
    <row r="955" spans="2:6" ht="15" x14ac:dyDescent="0.2">
      <c r="B955" s="116"/>
      <c r="C955" s="116"/>
      <c r="D955" s="43">
        <v>9</v>
      </c>
      <c r="E955" s="43" t="s">
        <v>189</v>
      </c>
      <c r="F955" s="47">
        <v>22</v>
      </c>
    </row>
    <row r="956" spans="2:6" ht="15" x14ac:dyDescent="0.2">
      <c r="B956" s="116" t="s">
        <v>2618</v>
      </c>
      <c r="C956" s="116" t="s">
        <v>2619</v>
      </c>
      <c r="D956" s="43">
        <v>1</v>
      </c>
      <c r="E956" s="43" t="s">
        <v>231</v>
      </c>
      <c r="F956" s="47">
        <v>1710</v>
      </c>
    </row>
    <row r="957" spans="2:6" ht="15" x14ac:dyDescent="0.2">
      <c r="B957" s="116"/>
      <c r="C957" s="116"/>
      <c r="D957" s="43">
        <v>2</v>
      </c>
      <c r="E957" s="43" t="s">
        <v>232</v>
      </c>
      <c r="F957" s="47">
        <v>64923</v>
      </c>
    </row>
    <row r="958" spans="2:6" ht="15" x14ac:dyDescent="0.2">
      <c r="B958" s="116"/>
      <c r="C958" s="116"/>
      <c r="D958" s="43">
        <v>9</v>
      </c>
      <c r="E958" s="43" t="s">
        <v>189</v>
      </c>
      <c r="F958" s="47">
        <v>92</v>
      </c>
    </row>
    <row r="959" spans="2:6" ht="15" x14ac:dyDescent="0.2">
      <c r="B959" s="116" t="s">
        <v>2620</v>
      </c>
      <c r="C959" s="116" t="s">
        <v>2621</v>
      </c>
      <c r="D959" s="43">
        <v>1</v>
      </c>
      <c r="E959" s="43" t="s">
        <v>231</v>
      </c>
      <c r="F959" s="47">
        <v>3176</v>
      </c>
    </row>
    <row r="960" spans="2:6" ht="15" x14ac:dyDescent="0.2">
      <c r="B960" s="116"/>
      <c r="C960" s="116"/>
      <c r="D960" s="43">
        <v>2</v>
      </c>
      <c r="E960" s="43" t="s">
        <v>232</v>
      </c>
      <c r="F960" s="47">
        <v>63456</v>
      </c>
    </row>
    <row r="961" spans="2:6" ht="15" x14ac:dyDescent="0.2">
      <c r="B961" s="116"/>
      <c r="C961" s="116"/>
      <c r="D961" s="43">
        <v>9</v>
      </c>
      <c r="E961" s="43" t="s">
        <v>189</v>
      </c>
      <c r="F961" s="47">
        <v>93</v>
      </c>
    </row>
    <row r="962" spans="2:6" ht="15" x14ac:dyDescent="0.2">
      <c r="B962" s="116" t="s">
        <v>2622</v>
      </c>
      <c r="C962" s="116" t="s">
        <v>2623</v>
      </c>
      <c r="D962" s="43">
        <v>1</v>
      </c>
      <c r="E962" s="43" t="s">
        <v>231</v>
      </c>
      <c r="F962" s="47">
        <v>3892</v>
      </c>
    </row>
    <row r="963" spans="2:6" ht="15" x14ac:dyDescent="0.2">
      <c r="B963" s="116"/>
      <c r="C963" s="116"/>
      <c r="D963" s="43">
        <v>2</v>
      </c>
      <c r="E963" s="43" t="s">
        <v>232</v>
      </c>
      <c r="F963" s="47">
        <v>62738</v>
      </c>
    </row>
    <row r="964" spans="2:6" ht="15" x14ac:dyDescent="0.2">
      <c r="B964" s="116"/>
      <c r="C964" s="116"/>
      <c r="D964" s="43">
        <v>9</v>
      </c>
      <c r="E964" s="43" t="s">
        <v>189</v>
      </c>
      <c r="F964" s="47">
        <v>95</v>
      </c>
    </row>
    <row r="965" spans="2:6" ht="15" x14ac:dyDescent="0.2">
      <c r="B965" s="116" t="s">
        <v>2624</v>
      </c>
      <c r="C965" s="116" t="s">
        <v>2625</v>
      </c>
      <c r="D965" s="43">
        <v>1</v>
      </c>
      <c r="E965" s="43" t="s">
        <v>231</v>
      </c>
      <c r="F965" s="47">
        <v>9490</v>
      </c>
    </row>
    <row r="966" spans="2:6" ht="15" x14ac:dyDescent="0.2">
      <c r="B966" s="116"/>
      <c r="C966" s="116"/>
      <c r="D966" s="43">
        <v>2</v>
      </c>
      <c r="E966" s="43" t="s">
        <v>232</v>
      </c>
      <c r="F966" s="47">
        <v>57139</v>
      </c>
    </row>
    <row r="967" spans="2:6" ht="15" x14ac:dyDescent="0.2">
      <c r="B967" s="116"/>
      <c r="C967" s="116"/>
      <c r="D967" s="43">
        <v>9</v>
      </c>
      <c r="E967" s="43" t="s">
        <v>189</v>
      </c>
      <c r="F967" s="47">
        <v>96</v>
      </c>
    </row>
    <row r="968" spans="2:6" ht="15" x14ac:dyDescent="0.2">
      <c r="B968" s="116" t="s">
        <v>2626</v>
      </c>
      <c r="C968" s="116" t="s">
        <v>2627</v>
      </c>
      <c r="D968" s="43">
        <v>1</v>
      </c>
      <c r="E968" s="43" t="s">
        <v>231</v>
      </c>
      <c r="F968" s="47">
        <v>2371</v>
      </c>
    </row>
    <row r="969" spans="2:6" ht="15" x14ac:dyDescent="0.2">
      <c r="B969" s="116"/>
      <c r="C969" s="116"/>
      <c r="D969" s="43">
        <v>2</v>
      </c>
      <c r="E969" s="43" t="s">
        <v>232</v>
      </c>
      <c r="F969" s="47">
        <v>64238</v>
      </c>
    </row>
    <row r="970" spans="2:6" ht="15" x14ac:dyDescent="0.2">
      <c r="B970" s="116"/>
      <c r="C970" s="116"/>
      <c r="D970" s="43">
        <v>9</v>
      </c>
      <c r="E970" s="43" t="s">
        <v>189</v>
      </c>
      <c r="F970" s="47">
        <v>116</v>
      </c>
    </row>
    <row r="971" spans="2:6" ht="15" x14ac:dyDescent="0.2">
      <c r="B971" s="116" t="s">
        <v>2628</v>
      </c>
      <c r="C971" s="116" t="s">
        <v>2629</v>
      </c>
      <c r="D971" s="43">
        <v>1</v>
      </c>
      <c r="E971" s="43" t="s">
        <v>2630</v>
      </c>
      <c r="F971" s="47">
        <v>215</v>
      </c>
    </row>
    <row r="972" spans="2:6" ht="30" x14ac:dyDescent="0.2">
      <c r="B972" s="116"/>
      <c r="C972" s="116"/>
      <c r="D972" s="43">
        <v>2</v>
      </c>
      <c r="E972" s="43" t="s">
        <v>2631</v>
      </c>
      <c r="F972" s="47">
        <v>128</v>
      </c>
    </row>
    <row r="973" spans="2:6" ht="15" x14ac:dyDescent="0.2">
      <c r="B973" s="116"/>
      <c r="C973" s="116"/>
      <c r="D973" s="43">
        <v>3</v>
      </c>
      <c r="E973" s="43" t="s">
        <v>2632</v>
      </c>
      <c r="F973" s="47">
        <v>4299</v>
      </c>
    </row>
    <row r="974" spans="2:6" ht="15" x14ac:dyDescent="0.2">
      <c r="B974" s="116"/>
      <c r="C974" s="116"/>
      <c r="D974" s="43">
        <v>4</v>
      </c>
      <c r="E974" s="43" t="s">
        <v>2633</v>
      </c>
      <c r="F974" s="47">
        <v>1657</v>
      </c>
    </row>
    <row r="975" spans="2:6" ht="15" x14ac:dyDescent="0.2">
      <c r="B975" s="116"/>
      <c r="C975" s="116"/>
      <c r="D975" s="43">
        <v>5</v>
      </c>
      <c r="E975" s="43" t="s">
        <v>266</v>
      </c>
      <c r="F975" s="47">
        <v>12234</v>
      </c>
    </row>
    <row r="976" spans="2:6" ht="15" x14ac:dyDescent="0.2">
      <c r="B976" s="116"/>
      <c r="C976" s="116"/>
      <c r="D976" s="43">
        <v>6</v>
      </c>
      <c r="E976" s="43" t="s">
        <v>2634</v>
      </c>
      <c r="F976" s="47">
        <v>14614</v>
      </c>
    </row>
    <row r="977" spans="2:6" ht="30" x14ac:dyDescent="0.2">
      <c r="B977" s="116"/>
      <c r="C977" s="116"/>
      <c r="D977" s="43">
        <v>7</v>
      </c>
      <c r="E977" s="43" t="s">
        <v>2635</v>
      </c>
      <c r="F977" s="47">
        <v>1069</v>
      </c>
    </row>
    <row r="978" spans="2:6" ht="15" x14ac:dyDescent="0.2">
      <c r="B978" s="116"/>
      <c r="C978" s="116"/>
      <c r="D978" s="43">
        <v>9</v>
      </c>
      <c r="E978" s="43" t="s">
        <v>189</v>
      </c>
      <c r="F978" s="47">
        <v>632</v>
      </c>
    </row>
    <row r="979" spans="2:6" ht="15" x14ac:dyDescent="0.2">
      <c r="B979" s="116" t="s">
        <v>2636</v>
      </c>
      <c r="C979" s="116" t="s">
        <v>2637</v>
      </c>
      <c r="D979" s="43">
        <v>1</v>
      </c>
      <c r="E979" s="43" t="s">
        <v>2638</v>
      </c>
      <c r="F979" s="47">
        <v>79125</v>
      </c>
    </row>
    <row r="980" spans="2:6" ht="15" x14ac:dyDescent="0.2">
      <c r="B980" s="116"/>
      <c r="C980" s="116"/>
      <c r="D980" s="43">
        <v>2</v>
      </c>
      <c r="E980" s="43" t="s">
        <v>2639</v>
      </c>
      <c r="F980" s="47">
        <v>8235</v>
      </c>
    </row>
    <row r="981" spans="2:6" ht="15" x14ac:dyDescent="0.2">
      <c r="B981" s="116"/>
      <c r="C981" s="116"/>
      <c r="D981" s="43">
        <v>3</v>
      </c>
      <c r="E981" s="43" t="s">
        <v>2640</v>
      </c>
      <c r="F981" s="47">
        <v>10227</v>
      </c>
    </row>
    <row r="982" spans="2:6" ht="30" x14ac:dyDescent="0.2">
      <c r="B982" s="116"/>
      <c r="C982" s="116"/>
      <c r="D982" s="43">
        <v>4</v>
      </c>
      <c r="E982" s="43" t="s">
        <v>2641</v>
      </c>
      <c r="F982" s="47">
        <v>695</v>
      </c>
    </row>
    <row r="983" spans="2:6" ht="30" x14ac:dyDescent="0.2">
      <c r="B983" s="116"/>
      <c r="C983" s="116"/>
      <c r="D983" s="43">
        <v>5</v>
      </c>
      <c r="E983" s="43" t="s">
        <v>2642</v>
      </c>
      <c r="F983" s="47">
        <v>6662</v>
      </c>
    </row>
    <row r="984" spans="2:6" ht="15" x14ac:dyDescent="0.2">
      <c r="B984" s="116"/>
      <c r="C984" s="116"/>
      <c r="D984" s="43">
        <v>6</v>
      </c>
      <c r="E984" s="43" t="s">
        <v>2643</v>
      </c>
      <c r="F984" s="47">
        <v>2373</v>
      </c>
    </row>
    <row r="985" spans="2:6" ht="15" x14ac:dyDescent="0.2">
      <c r="B985" s="116"/>
      <c r="C985" s="116"/>
      <c r="D985" s="43">
        <v>7</v>
      </c>
      <c r="E985" s="43" t="s">
        <v>2202</v>
      </c>
      <c r="F985" s="47">
        <v>2420</v>
      </c>
    </row>
    <row r="986" spans="2:6" ht="15" x14ac:dyDescent="0.2">
      <c r="B986" s="116"/>
      <c r="C986" s="116"/>
      <c r="D986" s="43">
        <v>8</v>
      </c>
      <c r="E986" s="43" t="s">
        <v>2644</v>
      </c>
      <c r="F986" s="47">
        <v>92485</v>
      </c>
    </row>
    <row r="987" spans="2:6" ht="15" x14ac:dyDescent="0.2">
      <c r="B987" s="116"/>
      <c r="C987" s="116"/>
      <c r="D987" s="43">
        <v>9</v>
      </c>
      <c r="E987" s="43" t="s">
        <v>189</v>
      </c>
      <c r="F987" s="47">
        <v>987</v>
      </c>
    </row>
    <row r="988" spans="2:6" ht="15" x14ac:dyDescent="0.2">
      <c r="B988" s="116" t="s">
        <v>2645</v>
      </c>
      <c r="C988" s="116" t="s">
        <v>2646</v>
      </c>
      <c r="D988" s="43">
        <v>1</v>
      </c>
      <c r="E988" s="43" t="s">
        <v>2647</v>
      </c>
      <c r="F988" s="47">
        <v>80479</v>
      </c>
    </row>
    <row r="989" spans="2:6" ht="15" x14ac:dyDescent="0.2">
      <c r="B989" s="116"/>
      <c r="C989" s="116"/>
      <c r="D989" s="43">
        <v>2</v>
      </c>
      <c r="E989" s="43" t="s">
        <v>2648</v>
      </c>
      <c r="F989" s="47">
        <v>21546</v>
      </c>
    </row>
    <row r="990" spans="2:6" ht="15" x14ac:dyDescent="0.2">
      <c r="B990" s="116"/>
      <c r="C990" s="116"/>
      <c r="D990" s="43">
        <v>3</v>
      </c>
      <c r="E990" s="43" t="s">
        <v>2649</v>
      </c>
      <c r="F990" s="47">
        <v>4347</v>
      </c>
    </row>
    <row r="991" spans="2:6" ht="15" x14ac:dyDescent="0.2">
      <c r="B991" s="116"/>
      <c r="C991" s="116"/>
      <c r="D991" s="43">
        <v>4</v>
      </c>
      <c r="E991" s="43" t="s">
        <v>2650</v>
      </c>
      <c r="F991" s="47">
        <v>1158</v>
      </c>
    </row>
    <row r="992" spans="2:6" ht="15" x14ac:dyDescent="0.2">
      <c r="B992" s="116"/>
      <c r="C992" s="116"/>
      <c r="D992" s="43">
        <v>9</v>
      </c>
      <c r="E992" s="43" t="s">
        <v>189</v>
      </c>
      <c r="F992" s="47">
        <v>2207</v>
      </c>
    </row>
    <row r="993" spans="2:6" ht="15" x14ac:dyDescent="0.2">
      <c r="B993" s="116" t="s">
        <v>2651</v>
      </c>
      <c r="C993" s="116" t="s">
        <v>2652</v>
      </c>
      <c r="D993" s="43">
        <v>1</v>
      </c>
      <c r="E993" s="43" t="s">
        <v>231</v>
      </c>
      <c r="F993" s="47">
        <v>103186</v>
      </c>
    </row>
    <row r="994" spans="2:6" ht="15" x14ac:dyDescent="0.2">
      <c r="B994" s="116"/>
      <c r="C994" s="116"/>
      <c r="D994" s="43">
        <v>2</v>
      </c>
      <c r="E994" s="43" t="s">
        <v>232</v>
      </c>
      <c r="F994" s="47">
        <v>6122</v>
      </c>
    </row>
    <row r="995" spans="2:6" ht="15" x14ac:dyDescent="0.2">
      <c r="B995" s="116"/>
      <c r="C995" s="116"/>
      <c r="D995" s="43">
        <v>9</v>
      </c>
      <c r="E995" s="43" t="s">
        <v>189</v>
      </c>
      <c r="F995" s="47">
        <v>429</v>
      </c>
    </row>
    <row r="996" spans="2:6" ht="15" x14ac:dyDescent="0.2">
      <c r="B996" s="116" t="s">
        <v>2653</v>
      </c>
      <c r="C996" s="116" t="s">
        <v>2654</v>
      </c>
      <c r="D996" s="43">
        <v>1</v>
      </c>
      <c r="E996" s="43" t="s">
        <v>231</v>
      </c>
      <c r="F996" s="47">
        <v>92453</v>
      </c>
    </row>
    <row r="997" spans="2:6" ht="15" x14ac:dyDescent="0.2">
      <c r="B997" s="116"/>
      <c r="C997" s="116"/>
      <c r="D997" s="43">
        <v>2</v>
      </c>
      <c r="E997" s="43" t="s">
        <v>232</v>
      </c>
      <c r="F997" s="47">
        <v>16794</v>
      </c>
    </row>
    <row r="998" spans="2:6" ht="15" x14ac:dyDescent="0.2">
      <c r="B998" s="116"/>
      <c r="C998" s="116"/>
      <c r="D998" s="43">
        <v>9</v>
      </c>
      <c r="E998" s="43" t="s">
        <v>189</v>
      </c>
      <c r="F998" s="47">
        <v>490</v>
      </c>
    </row>
    <row r="999" spans="2:6" ht="15" x14ac:dyDescent="0.2">
      <c r="B999" s="116" t="s">
        <v>2655</v>
      </c>
      <c r="C999" s="116" t="s">
        <v>2656</v>
      </c>
      <c r="D999" s="43">
        <v>1</v>
      </c>
      <c r="E999" s="43" t="s">
        <v>231</v>
      </c>
      <c r="F999" s="47">
        <v>40967</v>
      </c>
    </row>
    <row r="1000" spans="2:6" ht="15" x14ac:dyDescent="0.2">
      <c r="B1000" s="116"/>
      <c r="C1000" s="116"/>
      <c r="D1000" s="43">
        <v>2</v>
      </c>
      <c r="E1000" s="43" t="s">
        <v>232</v>
      </c>
      <c r="F1000" s="47">
        <v>68199</v>
      </c>
    </row>
    <row r="1001" spans="2:6" ht="15" x14ac:dyDescent="0.2">
      <c r="B1001" s="116"/>
      <c r="C1001" s="116"/>
      <c r="D1001" s="43">
        <v>9</v>
      </c>
      <c r="E1001" s="43" t="s">
        <v>189</v>
      </c>
      <c r="F1001" s="47">
        <v>571</v>
      </c>
    </row>
    <row r="1002" spans="2:6" ht="15" x14ac:dyDescent="0.2">
      <c r="B1002" s="116" t="s">
        <v>2657</v>
      </c>
      <c r="C1002" s="116" t="s">
        <v>2658</v>
      </c>
      <c r="D1002" s="43">
        <v>1</v>
      </c>
      <c r="E1002" s="43" t="s">
        <v>231</v>
      </c>
      <c r="F1002" s="47">
        <v>91392</v>
      </c>
    </row>
    <row r="1003" spans="2:6" ht="15" x14ac:dyDescent="0.2">
      <c r="B1003" s="116"/>
      <c r="C1003" s="116"/>
      <c r="D1003" s="43">
        <v>2</v>
      </c>
      <c r="E1003" s="43" t="s">
        <v>232</v>
      </c>
      <c r="F1003" s="47">
        <v>17842</v>
      </c>
    </row>
    <row r="1004" spans="2:6" ht="15" x14ac:dyDescent="0.2">
      <c r="B1004" s="116"/>
      <c r="C1004" s="116"/>
      <c r="D1004" s="43">
        <v>9</v>
      </c>
      <c r="E1004" s="43" t="s">
        <v>189</v>
      </c>
      <c r="F1004" s="47">
        <v>503</v>
      </c>
    </row>
    <row r="1005" spans="2:6" ht="15" x14ac:dyDescent="0.2">
      <c r="B1005" s="116" t="s">
        <v>2659</v>
      </c>
      <c r="C1005" s="116" t="s">
        <v>2660</v>
      </c>
      <c r="D1005" s="43">
        <v>1</v>
      </c>
      <c r="E1005" s="43" t="s">
        <v>231</v>
      </c>
      <c r="F1005" s="47">
        <v>23017</v>
      </c>
    </row>
    <row r="1006" spans="2:6" ht="15" x14ac:dyDescent="0.2">
      <c r="B1006" s="116"/>
      <c r="C1006" s="116"/>
      <c r="D1006" s="43">
        <v>2</v>
      </c>
      <c r="E1006" s="43" t="s">
        <v>232</v>
      </c>
      <c r="F1006" s="47">
        <v>86165</v>
      </c>
    </row>
    <row r="1007" spans="2:6" ht="15" x14ac:dyDescent="0.2">
      <c r="B1007" s="116"/>
      <c r="C1007" s="116"/>
      <c r="D1007" s="43">
        <v>9</v>
      </c>
      <c r="E1007" s="43" t="s">
        <v>189</v>
      </c>
      <c r="F1007" s="47">
        <v>555</v>
      </c>
    </row>
    <row r="1008" spans="2:6" ht="15" x14ac:dyDescent="0.2">
      <c r="B1008" s="116" t="s">
        <v>2661</v>
      </c>
      <c r="C1008" s="116" t="s">
        <v>2662</v>
      </c>
      <c r="D1008" s="43">
        <v>1</v>
      </c>
      <c r="E1008" s="43" t="s">
        <v>231</v>
      </c>
      <c r="F1008" s="47">
        <v>19157</v>
      </c>
    </row>
    <row r="1009" spans="2:6" ht="15" x14ac:dyDescent="0.2">
      <c r="B1009" s="116"/>
      <c r="C1009" s="116"/>
      <c r="D1009" s="43">
        <v>2</v>
      </c>
      <c r="E1009" s="43" t="s">
        <v>232</v>
      </c>
      <c r="F1009" s="47">
        <v>90004</v>
      </c>
    </row>
    <row r="1010" spans="2:6" ht="15" x14ac:dyDescent="0.2">
      <c r="B1010" s="116"/>
      <c r="C1010" s="116"/>
      <c r="D1010" s="43">
        <v>9</v>
      </c>
      <c r="E1010" s="43" t="s">
        <v>189</v>
      </c>
      <c r="F1010" s="47">
        <v>576</v>
      </c>
    </row>
    <row r="1011" spans="2:6" ht="15" x14ac:dyDescent="0.2">
      <c r="B1011" s="116" t="s">
        <v>2663</v>
      </c>
      <c r="C1011" s="116" t="s">
        <v>2664</v>
      </c>
      <c r="D1011" s="43">
        <v>1</v>
      </c>
      <c r="E1011" s="43" t="s">
        <v>231</v>
      </c>
      <c r="F1011" s="47">
        <v>28840</v>
      </c>
    </row>
    <row r="1012" spans="2:6" ht="15" x14ac:dyDescent="0.2">
      <c r="B1012" s="116"/>
      <c r="C1012" s="116"/>
      <c r="D1012" s="43">
        <v>2</v>
      </c>
      <c r="E1012" s="43" t="s">
        <v>232</v>
      </c>
      <c r="F1012" s="47">
        <v>80315</v>
      </c>
    </row>
    <row r="1013" spans="2:6" ht="15" x14ac:dyDescent="0.2">
      <c r="B1013" s="116"/>
      <c r="C1013" s="116"/>
      <c r="D1013" s="43">
        <v>9</v>
      </c>
      <c r="E1013" s="43" t="s">
        <v>189</v>
      </c>
      <c r="F1013" s="47">
        <v>582</v>
      </c>
    </row>
    <row r="1014" spans="2:6" ht="15" x14ac:dyDescent="0.2">
      <c r="B1014" s="116" t="s">
        <v>2665</v>
      </c>
      <c r="C1014" s="116" t="s">
        <v>2666</v>
      </c>
      <c r="D1014" s="43">
        <v>1</v>
      </c>
      <c r="E1014" s="43" t="s">
        <v>231</v>
      </c>
      <c r="F1014" s="47">
        <v>20783</v>
      </c>
    </row>
    <row r="1015" spans="2:6" ht="15" x14ac:dyDescent="0.2">
      <c r="B1015" s="116"/>
      <c r="C1015" s="116"/>
      <c r="D1015" s="43">
        <v>2</v>
      </c>
      <c r="E1015" s="43" t="s">
        <v>232</v>
      </c>
      <c r="F1015" s="47">
        <v>88352</v>
      </c>
    </row>
    <row r="1016" spans="2:6" ht="15" x14ac:dyDescent="0.2">
      <c r="B1016" s="116"/>
      <c r="C1016" s="116"/>
      <c r="D1016" s="43">
        <v>9</v>
      </c>
      <c r="E1016" s="43" t="s">
        <v>189</v>
      </c>
      <c r="F1016" s="47">
        <v>602</v>
      </c>
    </row>
    <row r="1017" spans="2:6" ht="15" x14ac:dyDescent="0.2">
      <c r="B1017" s="116" t="s">
        <v>2667</v>
      </c>
      <c r="C1017" s="116" t="s">
        <v>2668</v>
      </c>
      <c r="D1017" s="43">
        <v>1</v>
      </c>
      <c r="E1017" s="43" t="s">
        <v>2669</v>
      </c>
      <c r="F1017" s="47">
        <v>133222</v>
      </c>
    </row>
    <row r="1018" spans="2:6" ht="15" x14ac:dyDescent="0.2">
      <c r="B1018" s="116"/>
      <c r="C1018" s="116"/>
      <c r="D1018" s="43">
        <v>2</v>
      </c>
      <c r="E1018" s="43" t="s">
        <v>2670</v>
      </c>
      <c r="F1018" s="47">
        <v>34567</v>
      </c>
    </row>
    <row r="1019" spans="2:6" ht="15" x14ac:dyDescent="0.2">
      <c r="B1019" s="116"/>
      <c r="C1019" s="116"/>
      <c r="D1019" s="43">
        <v>3</v>
      </c>
      <c r="E1019" s="43" t="s">
        <v>2671</v>
      </c>
      <c r="F1019" s="47">
        <v>974</v>
      </c>
    </row>
    <row r="1020" spans="2:6" ht="15" x14ac:dyDescent="0.2">
      <c r="B1020" s="116"/>
      <c r="C1020" s="116"/>
      <c r="D1020" s="43">
        <v>4</v>
      </c>
      <c r="E1020" s="43" t="s">
        <v>232</v>
      </c>
      <c r="F1020" s="47">
        <v>31933</v>
      </c>
    </row>
    <row r="1021" spans="2:6" ht="15" x14ac:dyDescent="0.2">
      <c r="B1021" s="116"/>
      <c r="C1021" s="116"/>
      <c r="D1021" s="43">
        <v>9</v>
      </c>
      <c r="E1021" s="43" t="s">
        <v>189</v>
      </c>
      <c r="F1021" s="47">
        <v>2513</v>
      </c>
    </row>
    <row r="1022" spans="2:6" ht="15" x14ac:dyDescent="0.2">
      <c r="B1022" s="116" t="s">
        <v>2672</v>
      </c>
      <c r="C1022" s="116" t="s">
        <v>2673</v>
      </c>
      <c r="D1022" s="43">
        <v>1</v>
      </c>
      <c r="E1022" s="43" t="s">
        <v>2674</v>
      </c>
      <c r="F1022" s="47">
        <v>1127</v>
      </c>
    </row>
    <row r="1023" spans="2:6" ht="15" x14ac:dyDescent="0.2">
      <c r="B1023" s="116"/>
      <c r="C1023" s="116"/>
      <c r="D1023" s="43">
        <v>2</v>
      </c>
      <c r="E1023" s="43">
        <v>2</v>
      </c>
      <c r="F1023" s="47">
        <v>826</v>
      </c>
    </row>
    <row r="1024" spans="2:6" ht="15" x14ac:dyDescent="0.2">
      <c r="B1024" s="116"/>
      <c r="C1024" s="116"/>
      <c r="D1024" s="43">
        <v>3</v>
      </c>
      <c r="E1024" s="43">
        <v>3</v>
      </c>
      <c r="F1024" s="47">
        <v>1369</v>
      </c>
    </row>
    <row r="1025" spans="2:6" ht="15" x14ac:dyDescent="0.2">
      <c r="B1025" s="116"/>
      <c r="C1025" s="116"/>
      <c r="D1025" s="43">
        <v>4</v>
      </c>
      <c r="E1025" s="43">
        <v>4</v>
      </c>
      <c r="F1025" s="47">
        <v>3209</v>
      </c>
    </row>
    <row r="1026" spans="2:6" ht="15" x14ac:dyDescent="0.2">
      <c r="B1026" s="116"/>
      <c r="C1026" s="116"/>
      <c r="D1026" s="43">
        <v>5</v>
      </c>
      <c r="E1026" s="43">
        <v>5</v>
      </c>
      <c r="F1026" s="47">
        <v>11386</v>
      </c>
    </row>
    <row r="1027" spans="2:6" ht="15" x14ac:dyDescent="0.2">
      <c r="B1027" s="116"/>
      <c r="C1027" s="116"/>
      <c r="D1027" s="43">
        <v>6</v>
      </c>
      <c r="E1027" s="43">
        <v>6</v>
      </c>
      <c r="F1027" s="47">
        <v>9953</v>
      </c>
    </row>
    <row r="1028" spans="2:6" ht="15" x14ac:dyDescent="0.2">
      <c r="B1028" s="116"/>
      <c r="C1028" s="116"/>
      <c r="D1028" s="43">
        <v>7</v>
      </c>
      <c r="E1028" s="43">
        <v>7</v>
      </c>
      <c r="F1028" s="47">
        <v>13314</v>
      </c>
    </row>
    <row r="1029" spans="2:6" ht="15" x14ac:dyDescent="0.2">
      <c r="B1029" s="116"/>
      <c r="C1029" s="116"/>
      <c r="D1029" s="43">
        <v>8</v>
      </c>
      <c r="E1029" s="43">
        <v>8</v>
      </c>
      <c r="F1029" s="47">
        <v>15163</v>
      </c>
    </row>
    <row r="1030" spans="2:6" ht="15" x14ac:dyDescent="0.2">
      <c r="B1030" s="116"/>
      <c r="C1030" s="116"/>
      <c r="D1030" s="43">
        <v>9</v>
      </c>
      <c r="E1030" s="43">
        <v>9</v>
      </c>
      <c r="F1030" s="47">
        <v>9445</v>
      </c>
    </row>
    <row r="1031" spans="2:6" ht="15" x14ac:dyDescent="0.2">
      <c r="B1031" s="116"/>
      <c r="C1031" s="116"/>
      <c r="D1031" s="43">
        <v>10</v>
      </c>
      <c r="E1031" s="43" t="s">
        <v>2675</v>
      </c>
      <c r="F1031" s="47">
        <v>21214</v>
      </c>
    </row>
    <row r="1032" spans="2:6" ht="15" x14ac:dyDescent="0.2">
      <c r="B1032" s="116"/>
      <c r="C1032" s="116"/>
      <c r="D1032" s="43">
        <v>99</v>
      </c>
      <c r="E1032" s="43" t="s">
        <v>189</v>
      </c>
      <c r="F1032" s="47">
        <v>698</v>
      </c>
    </row>
    <row r="1033" spans="2:6" ht="15" x14ac:dyDescent="0.2">
      <c r="B1033" s="116" t="s">
        <v>2676</v>
      </c>
      <c r="C1033" s="116" t="s">
        <v>2677</v>
      </c>
      <c r="D1033" s="43">
        <v>1</v>
      </c>
      <c r="E1033" s="43" t="s">
        <v>2678</v>
      </c>
      <c r="F1033" s="47">
        <v>7834</v>
      </c>
    </row>
    <row r="1034" spans="2:6" ht="15" x14ac:dyDescent="0.2">
      <c r="B1034" s="116"/>
      <c r="C1034" s="116"/>
      <c r="D1034" s="43">
        <v>2</v>
      </c>
      <c r="E1034" s="43" t="s">
        <v>2679</v>
      </c>
      <c r="F1034" s="47">
        <v>20734</v>
      </c>
    </row>
    <row r="1035" spans="2:6" ht="15" x14ac:dyDescent="0.2">
      <c r="B1035" s="116"/>
      <c r="C1035" s="116"/>
      <c r="D1035" s="43">
        <v>3</v>
      </c>
      <c r="E1035" s="43" t="s">
        <v>2680</v>
      </c>
      <c r="F1035" s="47">
        <v>1315</v>
      </c>
    </row>
    <row r="1036" spans="2:6" ht="15" x14ac:dyDescent="0.2">
      <c r="B1036" s="116"/>
      <c r="C1036" s="116"/>
      <c r="D1036" s="43">
        <v>4</v>
      </c>
      <c r="E1036" s="43" t="s">
        <v>2681</v>
      </c>
      <c r="F1036" s="47">
        <v>9795</v>
      </c>
    </row>
    <row r="1037" spans="2:6" ht="15" x14ac:dyDescent="0.2">
      <c r="B1037" s="116"/>
      <c r="C1037" s="116"/>
      <c r="D1037" s="43">
        <v>5</v>
      </c>
      <c r="E1037" s="43" t="s">
        <v>2682</v>
      </c>
      <c r="F1037" s="47">
        <v>2418</v>
      </c>
    </row>
    <row r="1038" spans="2:6" ht="15" x14ac:dyDescent="0.2">
      <c r="B1038" s="116"/>
      <c r="C1038" s="116"/>
      <c r="D1038" s="43">
        <v>6</v>
      </c>
      <c r="E1038" s="43" t="s">
        <v>2683</v>
      </c>
      <c r="F1038" s="47">
        <v>601</v>
      </c>
    </row>
    <row r="1039" spans="2:6" ht="15" x14ac:dyDescent="0.2">
      <c r="B1039" s="116"/>
      <c r="C1039" s="116"/>
      <c r="D1039" s="43">
        <v>7</v>
      </c>
      <c r="E1039" s="43" t="s">
        <v>2684</v>
      </c>
      <c r="F1039" s="47">
        <v>2944</v>
      </c>
    </row>
    <row r="1040" spans="2:6" ht="15" x14ac:dyDescent="0.2">
      <c r="B1040" s="116"/>
      <c r="C1040" s="116"/>
      <c r="D1040" s="43">
        <v>8</v>
      </c>
      <c r="E1040" s="43" t="s">
        <v>2685</v>
      </c>
      <c r="F1040" s="47">
        <v>337</v>
      </c>
    </row>
    <row r="1041" spans="2:6" ht="15" x14ac:dyDescent="0.2">
      <c r="B1041" s="116"/>
      <c r="C1041" s="116"/>
      <c r="D1041" s="43">
        <v>9</v>
      </c>
      <c r="E1041" s="43" t="s">
        <v>1024</v>
      </c>
      <c r="F1041" s="47">
        <v>276</v>
      </c>
    </row>
    <row r="1042" spans="2:6" ht="15" x14ac:dyDescent="0.2">
      <c r="B1042" s="116"/>
      <c r="C1042" s="116"/>
      <c r="D1042" s="43">
        <v>10</v>
      </c>
      <c r="E1042" s="43" t="s">
        <v>2686</v>
      </c>
      <c r="F1042" s="47">
        <v>234</v>
      </c>
    </row>
    <row r="1043" spans="2:6" ht="15" x14ac:dyDescent="0.2">
      <c r="B1043" s="116"/>
      <c r="C1043" s="116"/>
      <c r="D1043" s="43">
        <v>11</v>
      </c>
      <c r="E1043" s="43" t="s">
        <v>2202</v>
      </c>
      <c r="F1043" s="47">
        <v>729</v>
      </c>
    </row>
    <row r="1044" spans="2:6" ht="15" x14ac:dyDescent="0.2">
      <c r="B1044" s="116"/>
      <c r="C1044" s="116"/>
      <c r="D1044" s="43">
        <v>12</v>
      </c>
      <c r="E1044" s="43" t="s">
        <v>2687</v>
      </c>
      <c r="F1044" s="47">
        <v>18305</v>
      </c>
    </row>
    <row r="1045" spans="2:6" ht="15" x14ac:dyDescent="0.2">
      <c r="B1045" s="116"/>
      <c r="C1045" s="116"/>
      <c r="D1045" s="43">
        <v>99</v>
      </c>
      <c r="E1045" s="43" t="s">
        <v>189</v>
      </c>
      <c r="F1045" s="47">
        <v>1203</v>
      </c>
    </row>
    <row r="1046" spans="2:6" ht="15" x14ac:dyDescent="0.2">
      <c r="B1046" s="116" t="s">
        <v>2688</v>
      </c>
      <c r="C1046" s="116" t="s">
        <v>2689</v>
      </c>
      <c r="D1046" s="43">
        <v>1</v>
      </c>
      <c r="E1046" s="43" t="s">
        <v>2678</v>
      </c>
      <c r="F1046" s="47">
        <v>748</v>
      </c>
    </row>
    <row r="1047" spans="2:6" ht="15" x14ac:dyDescent="0.2">
      <c r="B1047" s="116"/>
      <c r="C1047" s="116"/>
      <c r="D1047" s="43">
        <v>2</v>
      </c>
      <c r="E1047" s="43" t="s">
        <v>2679</v>
      </c>
      <c r="F1047" s="47">
        <v>2876</v>
      </c>
    </row>
    <row r="1048" spans="2:6" ht="15" x14ac:dyDescent="0.2">
      <c r="B1048" s="116"/>
      <c r="C1048" s="116"/>
      <c r="D1048" s="43">
        <v>3</v>
      </c>
      <c r="E1048" s="43" t="s">
        <v>2680</v>
      </c>
      <c r="F1048" s="47">
        <v>489</v>
      </c>
    </row>
    <row r="1049" spans="2:6" ht="15" x14ac:dyDescent="0.2">
      <c r="B1049" s="116"/>
      <c r="C1049" s="116"/>
      <c r="D1049" s="43">
        <v>4</v>
      </c>
      <c r="E1049" s="43" t="s">
        <v>2681</v>
      </c>
      <c r="F1049" s="47">
        <v>2651</v>
      </c>
    </row>
    <row r="1050" spans="2:6" ht="15" x14ac:dyDescent="0.2">
      <c r="B1050" s="116"/>
      <c r="C1050" s="116"/>
      <c r="D1050" s="43">
        <v>5</v>
      </c>
      <c r="E1050" s="43" t="s">
        <v>2682</v>
      </c>
      <c r="F1050" s="47">
        <v>1345</v>
      </c>
    </row>
    <row r="1051" spans="2:6" ht="15" x14ac:dyDescent="0.2">
      <c r="B1051" s="116"/>
      <c r="C1051" s="116"/>
      <c r="D1051" s="43">
        <v>6</v>
      </c>
      <c r="E1051" s="43" t="s">
        <v>2683</v>
      </c>
      <c r="F1051" s="47">
        <v>404</v>
      </c>
    </row>
    <row r="1052" spans="2:6" ht="15" x14ac:dyDescent="0.2">
      <c r="B1052" s="116"/>
      <c r="C1052" s="116"/>
      <c r="D1052" s="43">
        <v>7</v>
      </c>
      <c r="E1052" s="43" t="s">
        <v>2684</v>
      </c>
      <c r="F1052" s="47">
        <v>977</v>
      </c>
    </row>
    <row r="1053" spans="2:6" ht="15" x14ac:dyDescent="0.2">
      <c r="B1053" s="116"/>
      <c r="C1053" s="116"/>
      <c r="D1053" s="43">
        <v>8</v>
      </c>
      <c r="E1053" s="43" t="s">
        <v>2685</v>
      </c>
      <c r="F1053" s="47">
        <v>195</v>
      </c>
    </row>
    <row r="1054" spans="2:6" ht="15" x14ac:dyDescent="0.2">
      <c r="B1054" s="116"/>
      <c r="C1054" s="116"/>
      <c r="D1054" s="43">
        <v>9</v>
      </c>
      <c r="E1054" s="43" t="s">
        <v>1024</v>
      </c>
      <c r="F1054" s="47">
        <v>83</v>
      </c>
    </row>
    <row r="1055" spans="2:6" ht="15" x14ac:dyDescent="0.2">
      <c r="B1055" s="116"/>
      <c r="C1055" s="116"/>
      <c r="D1055" s="43">
        <v>10</v>
      </c>
      <c r="E1055" s="43" t="s">
        <v>2686</v>
      </c>
      <c r="F1055" s="47">
        <v>91</v>
      </c>
    </row>
    <row r="1056" spans="2:6" ht="15" x14ac:dyDescent="0.2">
      <c r="B1056" s="116"/>
      <c r="C1056" s="116"/>
      <c r="D1056" s="43">
        <v>11</v>
      </c>
      <c r="E1056" s="43" t="s">
        <v>2202</v>
      </c>
      <c r="F1056" s="47">
        <v>145</v>
      </c>
    </row>
    <row r="1057" spans="2:6" ht="15" x14ac:dyDescent="0.2">
      <c r="B1057" s="116" t="s">
        <v>2690</v>
      </c>
      <c r="C1057" s="116" t="s">
        <v>2691</v>
      </c>
      <c r="D1057" s="43">
        <v>1</v>
      </c>
      <c r="E1057" s="43" t="s">
        <v>2678</v>
      </c>
      <c r="F1057" s="47">
        <v>168</v>
      </c>
    </row>
    <row r="1058" spans="2:6" ht="15" x14ac:dyDescent="0.2">
      <c r="B1058" s="116"/>
      <c r="C1058" s="116"/>
      <c r="D1058" s="43">
        <v>2</v>
      </c>
      <c r="E1058" s="43" t="s">
        <v>2679</v>
      </c>
      <c r="F1058" s="47">
        <v>354</v>
      </c>
    </row>
    <row r="1059" spans="2:6" ht="15" x14ac:dyDescent="0.2">
      <c r="B1059" s="116"/>
      <c r="C1059" s="116"/>
      <c r="D1059" s="43">
        <v>3</v>
      </c>
      <c r="E1059" s="43" t="s">
        <v>2680</v>
      </c>
      <c r="F1059" s="47">
        <v>205</v>
      </c>
    </row>
    <row r="1060" spans="2:6" ht="15" x14ac:dyDescent="0.2">
      <c r="B1060" s="116"/>
      <c r="C1060" s="116"/>
      <c r="D1060" s="43">
        <v>4</v>
      </c>
      <c r="E1060" s="43" t="s">
        <v>2681</v>
      </c>
      <c r="F1060" s="47">
        <v>478</v>
      </c>
    </row>
    <row r="1061" spans="2:6" ht="15" x14ac:dyDescent="0.2">
      <c r="B1061" s="116"/>
      <c r="C1061" s="116"/>
      <c r="D1061" s="43">
        <v>5</v>
      </c>
      <c r="E1061" s="43" t="s">
        <v>2682</v>
      </c>
      <c r="F1061" s="47">
        <v>402</v>
      </c>
    </row>
    <row r="1062" spans="2:6" ht="15" x14ac:dyDescent="0.2">
      <c r="B1062" s="116"/>
      <c r="C1062" s="116"/>
      <c r="D1062" s="43">
        <v>6</v>
      </c>
      <c r="E1062" s="43" t="s">
        <v>2683</v>
      </c>
      <c r="F1062" s="47">
        <v>209</v>
      </c>
    </row>
    <row r="1063" spans="2:6" ht="15" x14ac:dyDescent="0.2">
      <c r="B1063" s="116"/>
      <c r="C1063" s="116"/>
      <c r="D1063" s="43">
        <v>7</v>
      </c>
      <c r="E1063" s="43" t="s">
        <v>2684</v>
      </c>
      <c r="F1063" s="47">
        <v>319</v>
      </c>
    </row>
    <row r="1064" spans="2:6" ht="15" x14ac:dyDescent="0.2">
      <c r="B1064" s="116"/>
      <c r="C1064" s="116"/>
      <c r="D1064" s="43">
        <v>8</v>
      </c>
      <c r="E1064" s="43" t="s">
        <v>2685</v>
      </c>
      <c r="F1064" s="47">
        <v>88</v>
      </c>
    </row>
    <row r="1065" spans="2:6" ht="15" x14ac:dyDescent="0.2">
      <c r="B1065" s="116"/>
      <c r="C1065" s="116"/>
      <c r="D1065" s="43">
        <v>9</v>
      </c>
      <c r="E1065" s="43" t="s">
        <v>1024</v>
      </c>
      <c r="F1065" s="47">
        <v>53</v>
      </c>
    </row>
    <row r="1066" spans="2:6" ht="15" x14ac:dyDescent="0.2">
      <c r="B1066" s="116"/>
      <c r="C1066" s="116"/>
      <c r="D1066" s="43">
        <v>10</v>
      </c>
      <c r="E1066" s="43" t="s">
        <v>2686</v>
      </c>
      <c r="F1066" s="47">
        <v>70</v>
      </c>
    </row>
    <row r="1067" spans="2:6" ht="15" x14ac:dyDescent="0.2">
      <c r="B1067" s="116"/>
      <c r="C1067" s="116"/>
      <c r="D1067" s="43">
        <v>11</v>
      </c>
      <c r="E1067" s="43" t="s">
        <v>2202</v>
      </c>
      <c r="F1067" s="47">
        <v>27</v>
      </c>
    </row>
    <row r="1068" spans="2:6" ht="15" x14ac:dyDescent="0.2">
      <c r="B1068" s="135" t="s">
        <v>2692</v>
      </c>
      <c r="C1068" s="135" t="s">
        <v>2693</v>
      </c>
      <c r="D1068" s="43" t="s">
        <v>211</v>
      </c>
      <c r="E1068" s="43" t="s">
        <v>98</v>
      </c>
      <c r="F1068" s="47">
        <v>648</v>
      </c>
    </row>
    <row r="1069" spans="2:6" ht="15" x14ac:dyDescent="0.2">
      <c r="B1069" s="138"/>
      <c r="C1069" s="138"/>
      <c r="D1069" s="43" t="s">
        <v>211</v>
      </c>
      <c r="E1069" s="43" t="s">
        <v>3731</v>
      </c>
      <c r="F1069" s="47">
        <v>262</v>
      </c>
    </row>
    <row r="1070" spans="2:6" ht="15" x14ac:dyDescent="0.2">
      <c r="B1070" s="116" t="s">
        <v>2694</v>
      </c>
      <c r="C1070" s="116" t="s">
        <v>2695</v>
      </c>
      <c r="D1070" s="43">
        <v>1</v>
      </c>
      <c r="E1070" s="43" t="s">
        <v>799</v>
      </c>
      <c r="F1070" s="47">
        <v>88410</v>
      </c>
    </row>
    <row r="1071" spans="2:6" ht="15" x14ac:dyDescent="0.2">
      <c r="B1071" s="116"/>
      <c r="C1071" s="116"/>
      <c r="D1071" s="43">
        <v>2</v>
      </c>
      <c r="E1071" s="43" t="s">
        <v>800</v>
      </c>
      <c r="F1071" s="47">
        <v>9483</v>
      </c>
    </row>
    <row r="1072" spans="2:6" ht="15" x14ac:dyDescent="0.2">
      <c r="B1072" s="116"/>
      <c r="C1072" s="116"/>
      <c r="D1072" s="43">
        <v>3</v>
      </c>
      <c r="E1072" s="43" t="s">
        <v>801</v>
      </c>
      <c r="F1072" s="47">
        <v>84205</v>
      </c>
    </row>
  </sheetData>
  <mergeCells count="111">
    <mergeCell ref="B1022:B1032"/>
    <mergeCell ref="C1022:C1032"/>
    <mergeCell ref="B1033:B1045"/>
    <mergeCell ref="C1033:C1045"/>
    <mergeCell ref="B1070:B1072"/>
    <mergeCell ref="C1070:C1072"/>
    <mergeCell ref="B1046:B1056"/>
    <mergeCell ref="C1046:C1056"/>
    <mergeCell ref="B1057:B1067"/>
    <mergeCell ref="C1057:C1067"/>
    <mergeCell ref="B1068:B1069"/>
    <mergeCell ref="C1068:C1069"/>
    <mergeCell ref="B1011:B1013"/>
    <mergeCell ref="C1011:C1013"/>
    <mergeCell ref="B1014:B1016"/>
    <mergeCell ref="C1014:C1016"/>
    <mergeCell ref="B1017:B1021"/>
    <mergeCell ref="C1017:C1021"/>
    <mergeCell ref="B1002:B1004"/>
    <mergeCell ref="C1002:C1004"/>
    <mergeCell ref="B1005:B1007"/>
    <mergeCell ref="C1005:C1007"/>
    <mergeCell ref="B1008:B1010"/>
    <mergeCell ref="C1008:C1010"/>
    <mergeCell ref="B993:B995"/>
    <mergeCell ref="C993:C995"/>
    <mergeCell ref="B996:B998"/>
    <mergeCell ref="C996:C998"/>
    <mergeCell ref="B999:B1001"/>
    <mergeCell ref="C999:C1001"/>
    <mergeCell ref="B971:B978"/>
    <mergeCell ref="C971:C978"/>
    <mergeCell ref="B979:B987"/>
    <mergeCell ref="C979:C987"/>
    <mergeCell ref="B988:B992"/>
    <mergeCell ref="C988:C992"/>
    <mergeCell ref="B965:B967"/>
    <mergeCell ref="C965:C967"/>
    <mergeCell ref="B968:B970"/>
    <mergeCell ref="C968:C970"/>
    <mergeCell ref="B953:B955"/>
    <mergeCell ref="C953:C955"/>
    <mergeCell ref="B956:B958"/>
    <mergeCell ref="C956:C958"/>
    <mergeCell ref="B959:B961"/>
    <mergeCell ref="C959:C961"/>
    <mergeCell ref="B950:B952"/>
    <mergeCell ref="C950:C952"/>
    <mergeCell ref="B935:B937"/>
    <mergeCell ref="C935:C937"/>
    <mergeCell ref="B938:B940"/>
    <mergeCell ref="C938:C940"/>
    <mergeCell ref="B941:B943"/>
    <mergeCell ref="C941:C943"/>
    <mergeCell ref="B962:B964"/>
    <mergeCell ref="C962:C964"/>
    <mergeCell ref="B947:B949"/>
    <mergeCell ref="C947:C949"/>
    <mergeCell ref="B944:B946"/>
    <mergeCell ref="C944:C946"/>
    <mergeCell ref="C486:C487"/>
    <mergeCell ref="B486:B487"/>
    <mergeCell ref="B480:B481"/>
    <mergeCell ref="C480:C481"/>
    <mergeCell ref="B482:B485"/>
    <mergeCell ref="C482:C485"/>
    <mergeCell ref="B926:B927"/>
    <mergeCell ref="C926:C927"/>
    <mergeCell ref="B932:B934"/>
    <mergeCell ref="C932:C934"/>
    <mergeCell ref="B890:B900"/>
    <mergeCell ref="C890:C900"/>
    <mergeCell ref="B901:B904"/>
    <mergeCell ref="C901:C904"/>
    <mergeCell ref="B905:B911"/>
    <mergeCell ref="C905:C911"/>
    <mergeCell ref="C912:C925"/>
    <mergeCell ref="B928:B929"/>
    <mergeCell ref="C928:C929"/>
    <mergeCell ref="B930:B931"/>
    <mergeCell ref="C930:C931"/>
    <mergeCell ref="C864:C874"/>
    <mergeCell ref="B875:B885"/>
    <mergeCell ref="C875:C885"/>
    <mergeCell ref="E1:F1"/>
    <mergeCell ref="B75:B419"/>
    <mergeCell ref="C75:C419"/>
    <mergeCell ref="B420:B479"/>
    <mergeCell ref="C420:C479"/>
    <mergeCell ref="B10:B68"/>
    <mergeCell ref="C10:C68"/>
    <mergeCell ref="B69:B72"/>
    <mergeCell ref="C69:C72"/>
    <mergeCell ref="B4:B7"/>
    <mergeCell ref="C4:C7"/>
    <mergeCell ref="C8:C9"/>
    <mergeCell ref="B8:B9"/>
    <mergeCell ref="C73:C74"/>
    <mergeCell ref="B73:B74"/>
    <mergeCell ref="B857:B863"/>
    <mergeCell ref="C857:C863"/>
    <mergeCell ref="B864:B874"/>
    <mergeCell ref="B488:B808"/>
    <mergeCell ref="C488:C808"/>
    <mergeCell ref="B809:B856"/>
    <mergeCell ref="C809:C856"/>
    <mergeCell ref="B912:B925"/>
    <mergeCell ref="B886:B887"/>
    <mergeCell ref="C886:C887"/>
    <mergeCell ref="B888:B889"/>
    <mergeCell ref="C888:C889"/>
  </mergeCells>
  <hyperlinks>
    <hyperlink ref="A1" location="Índice!A1" display="Índice" xr:uid="{EF807D59-E873-4198-9346-A86C938D6B2E}"/>
  </hyperlink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42FB-D9E1-4C46-B382-007F148A705F}">
  <sheetPr>
    <tabColor theme="3" tint="0.39997558519241921"/>
  </sheetPr>
  <dimension ref="A1:F301"/>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23.85546875" style="12" customWidth="1"/>
    <col min="5" max="5" width="41.7109375" style="10" customWidth="1"/>
    <col min="6" max="6" width="14.28515625" style="13" customWidth="1"/>
    <col min="7" max="16384" width="11.42578125" style="1"/>
  </cols>
  <sheetData>
    <row r="1" spans="1:6" s="7" customFormat="1" ht="18.75" x14ac:dyDescent="0.3">
      <c r="A1" s="6" t="s">
        <v>1</v>
      </c>
      <c r="C1" s="3" t="s">
        <v>2696</v>
      </c>
      <c r="D1" s="11"/>
      <c r="E1" s="113" t="s">
        <v>90</v>
      </c>
      <c r="F1" s="114"/>
    </row>
    <row r="3" spans="1:6" ht="15" x14ac:dyDescent="0.2">
      <c r="B3" s="35" t="s">
        <v>91</v>
      </c>
      <c r="C3" s="35" t="s">
        <v>92</v>
      </c>
      <c r="D3" s="35" t="s">
        <v>93</v>
      </c>
      <c r="E3" s="35" t="s">
        <v>94</v>
      </c>
      <c r="F3" s="37" t="s">
        <v>95</v>
      </c>
    </row>
    <row r="4" spans="1:6" ht="15" x14ac:dyDescent="0.2">
      <c r="B4" s="115" t="s">
        <v>2697</v>
      </c>
      <c r="C4" s="116" t="s">
        <v>2698</v>
      </c>
      <c r="D4" s="43">
        <v>1</v>
      </c>
      <c r="E4" s="43" t="s">
        <v>2699</v>
      </c>
      <c r="F4" s="38">
        <v>108762</v>
      </c>
    </row>
    <row r="5" spans="1:6" ht="15" x14ac:dyDescent="0.2">
      <c r="B5" s="115"/>
      <c r="C5" s="116"/>
      <c r="D5" s="43">
        <v>2</v>
      </c>
      <c r="E5" s="43" t="s">
        <v>2700</v>
      </c>
      <c r="F5" s="38">
        <v>62388</v>
      </c>
    </row>
    <row r="6" spans="1:6" ht="15" x14ac:dyDescent="0.2">
      <c r="B6" s="115"/>
      <c r="C6" s="116"/>
      <c r="D6" s="43">
        <v>3</v>
      </c>
      <c r="E6" s="43" t="s">
        <v>2701</v>
      </c>
      <c r="F6" s="38">
        <v>29805</v>
      </c>
    </row>
    <row r="7" spans="1:6" ht="15" x14ac:dyDescent="0.2">
      <c r="B7" s="115"/>
      <c r="C7" s="116"/>
      <c r="D7" s="43">
        <v>4</v>
      </c>
      <c r="E7" s="43" t="s">
        <v>2702</v>
      </c>
      <c r="F7" s="38">
        <v>3703</v>
      </c>
    </row>
    <row r="8" spans="1:6" ht="15" x14ac:dyDescent="0.2">
      <c r="B8" s="115"/>
      <c r="C8" s="116"/>
      <c r="D8" s="43">
        <v>5</v>
      </c>
      <c r="E8" s="43" t="s">
        <v>2703</v>
      </c>
      <c r="F8" s="38">
        <v>12435</v>
      </c>
    </row>
    <row r="9" spans="1:6" ht="15" x14ac:dyDescent="0.2">
      <c r="B9" s="115"/>
      <c r="C9" s="116"/>
      <c r="D9" s="43">
        <v>6</v>
      </c>
      <c r="E9" s="43" t="s">
        <v>2704</v>
      </c>
      <c r="F9" s="38">
        <v>274</v>
      </c>
    </row>
    <row r="10" spans="1:6" ht="15" x14ac:dyDescent="0.2">
      <c r="B10" s="115"/>
      <c r="C10" s="116"/>
      <c r="D10" s="43">
        <v>7</v>
      </c>
      <c r="E10" s="43" t="s">
        <v>2705</v>
      </c>
      <c r="F10" s="38">
        <v>861</v>
      </c>
    </row>
    <row r="11" spans="1:6" ht="15" x14ac:dyDescent="0.2">
      <c r="B11" s="115"/>
      <c r="C11" s="116"/>
      <c r="D11" s="43">
        <v>8</v>
      </c>
      <c r="E11" s="43" t="s">
        <v>2706</v>
      </c>
      <c r="F11" s="38">
        <v>235</v>
      </c>
    </row>
    <row r="12" spans="1:6" ht="30" x14ac:dyDescent="0.2">
      <c r="B12" s="115"/>
      <c r="C12" s="116"/>
      <c r="D12" s="43">
        <v>9</v>
      </c>
      <c r="E12" s="43" t="s">
        <v>2707</v>
      </c>
      <c r="F12" s="38">
        <v>28</v>
      </c>
    </row>
    <row r="13" spans="1:6" ht="15" x14ac:dyDescent="0.2">
      <c r="B13" s="115" t="s">
        <v>2708</v>
      </c>
      <c r="C13" s="116" t="s">
        <v>2709</v>
      </c>
      <c r="D13" s="43">
        <v>1</v>
      </c>
      <c r="E13" s="43" t="s">
        <v>2710</v>
      </c>
      <c r="F13" s="38">
        <v>21389</v>
      </c>
    </row>
    <row r="14" spans="1:6" ht="16.5" customHeight="1" x14ac:dyDescent="0.2">
      <c r="B14" s="115"/>
      <c r="C14" s="116"/>
      <c r="D14" s="43">
        <v>2</v>
      </c>
      <c r="E14" s="43" t="s">
        <v>2711</v>
      </c>
      <c r="F14" s="38">
        <v>101895</v>
      </c>
    </row>
    <row r="15" spans="1:6" ht="30" x14ac:dyDescent="0.2">
      <c r="B15" s="115"/>
      <c r="C15" s="116"/>
      <c r="D15" s="43">
        <v>3</v>
      </c>
      <c r="E15" s="43" t="s">
        <v>2712</v>
      </c>
      <c r="F15" s="38">
        <v>83550</v>
      </c>
    </row>
    <row r="16" spans="1:6" ht="15" x14ac:dyDescent="0.2">
      <c r="B16" s="115"/>
      <c r="C16" s="116"/>
      <c r="D16" s="43">
        <v>4</v>
      </c>
      <c r="E16" s="43" t="s">
        <v>2713</v>
      </c>
      <c r="F16" s="38">
        <v>6097</v>
      </c>
    </row>
    <row r="17" spans="2:6" ht="30" x14ac:dyDescent="0.2">
      <c r="B17" s="115"/>
      <c r="C17" s="116"/>
      <c r="D17" s="43">
        <v>5</v>
      </c>
      <c r="E17" s="43" t="s">
        <v>2714</v>
      </c>
      <c r="F17" s="38">
        <v>5250</v>
      </c>
    </row>
    <row r="18" spans="2:6" ht="30" x14ac:dyDescent="0.2">
      <c r="B18" s="115"/>
      <c r="C18" s="116"/>
      <c r="D18" s="43">
        <v>6</v>
      </c>
      <c r="E18" s="43" t="s">
        <v>2715</v>
      </c>
      <c r="F18" s="38">
        <v>103</v>
      </c>
    </row>
    <row r="19" spans="2:6" ht="15" x14ac:dyDescent="0.2">
      <c r="B19" s="115"/>
      <c r="C19" s="116"/>
      <c r="D19" s="43">
        <v>9</v>
      </c>
      <c r="E19" s="43" t="s">
        <v>189</v>
      </c>
      <c r="F19" s="38">
        <v>207</v>
      </c>
    </row>
    <row r="20" spans="2:6" ht="15" x14ac:dyDescent="0.2">
      <c r="B20" s="115" t="s">
        <v>2716</v>
      </c>
      <c r="C20" s="116" t="s">
        <v>2717</v>
      </c>
      <c r="D20" s="43">
        <v>1</v>
      </c>
      <c r="E20" s="43" t="s">
        <v>2718</v>
      </c>
      <c r="F20" s="38">
        <v>140937</v>
      </c>
    </row>
    <row r="21" spans="2:6" ht="15" x14ac:dyDescent="0.2">
      <c r="B21" s="115"/>
      <c r="C21" s="116"/>
      <c r="D21" s="43">
        <v>2</v>
      </c>
      <c r="E21" s="43" t="s">
        <v>2719</v>
      </c>
      <c r="F21" s="38">
        <v>61758</v>
      </c>
    </row>
    <row r="22" spans="2:6" ht="15" x14ac:dyDescent="0.2">
      <c r="B22" s="115"/>
      <c r="C22" s="116"/>
      <c r="D22" s="43">
        <v>3</v>
      </c>
      <c r="E22" s="43" t="s">
        <v>2720</v>
      </c>
      <c r="F22" s="38">
        <v>15431</v>
      </c>
    </row>
    <row r="23" spans="2:6" ht="15" x14ac:dyDescent="0.2">
      <c r="B23" s="115"/>
      <c r="C23" s="116"/>
      <c r="D23" s="43">
        <v>9</v>
      </c>
      <c r="E23" s="43" t="s">
        <v>189</v>
      </c>
      <c r="F23" s="38">
        <v>365</v>
      </c>
    </row>
    <row r="24" spans="2:6" ht="15" x14ac:dyDescent="0.2">
      <c r="B24" s="115" t="s">
        <v>2721</v>
      </c>
      <c r="C24" s="116" t="s">
        <v>2722</v>
      </c>
      <c r="D24" s="43">
        <v>1</v>
      </c>
      <c r="E24" s="43" t="s">
        <v>2723</v>
      </c>
      <c r="F24" s="38">
        <v>72681</v>
      </c>
    </row>
    <row r="25" spans="2:6" ht="15" x14ac:dyDescent="0.2">
      <c r="B25" s="115"/>
      <c r="C25" s="116"/>
      <c r="D25" s="43">
        <v>2</v>
      </c>
      <c r="E25" s="43" t="s">
        <v>2724</v>
      </c>
      <c r="F25" s="38">
        <v>116106</v>
      </c>
    </row>
    <row r="26" spans="2:6" ht="15" x14ac:dyDescent="0.2">
      <c r="B26" s="115"/>
      <c r="C26" s="116"/>
      <c r="D26" s="43">
        <v>3</v>
      </c>
      <c r="E26" s="43" t="s">
        <v>2725</v>
      </c>
      <c r="F26" s="38">
        <v>5845</v>
      </c>
    </row>
    <row r="27" spans="2:6" ht="15" x14ac:dyDescent="0.2">
      <c r="B27" s="115"/>
      <c r="C27" s="116"/>
      <c r="D27" s="43">
        <v>4</v>
      </c>
      <c r="E27" s="43" t="s">
        <v>2726</v>
      </c>
      <c r="F27" s="38">
        <v>8327</v>
      </c>
    </row>
    <row r="28" spans="2:6" ht="15" x14ac:dyDescent="0.2">
      <c r="B28" s="115"/>
      <c r="C28" s="116"/>
      <c r="D28" s="43">
        <v>5</v>
      </c>
      <c r="E28" s="43" t="s">
        <v>2727</v>
      </c>
      <c r="F28" s="38">
        <v>10225</v>
      </c>
    </row>
    <row r="29" spans="2:6" ht="15" x14ac:dyDescent="0.2">
      <c r="B29" s="115"/>
      <c r="C29" s="116"/>
      <c r="D29" s="43">
        <v>6</v>
      </c>
      <c r="E29" s="43" t="s">
        <v>2728</v>
      </c>
      <c r="F29" s="38">
        <v>4793</v>
      </c>
    </row>
    <row r="30" spans="2:6" ht="15" x14ac:dyDescent="0.2">
      <c r="B30" s="115"/>
      <c r="C30" s="116"/>
      <c r="D30" s="43">
        <v>7</v>
      </c>
      <c r="E30" s="43" t="s">
        <v>2729</v>
      </c>
      <c r="F30" s="38">
        <v>355</v>
      </c>
    </row>
    <row r="31" spans="2:6" ht="15" x14ac:dyDescent="0.2">
      <c r="B31" s="115"/>
      <c r="C31" s="116"/>
      <c r="D31" s="43">
        <v>9</v>
      </c>
      <c r="E31" s="43" t="s">
        <v>189</v>
      </c>
      <c r="F31" s="38">
        <v>159</v>
      </c>
    </row>
    <row r="32" spans="2:6" ht="15" x14ac:dyDescent="0.2">
      <c r="B32" s="115" t="s">
        <v>2730</v>
      </c>
      <c r="C32" s="116" t="s">
        <v>2731</v>
      </c>
      <c r="D32" s="43">
        <v>1</v>
      </c>
      <c r="E32" s="43" t="s">
        <v>2718</v>
      </c>
      <c r="F32" s="38">
        <v>144335</v>
      </c>
    </row>
    <row r="33" spans="2:6" ht="15" x14ac:dyDescent="0.2">
      <c r="B33" s="115"/>
      <c r="C33" s="116"/>
      <c r="D33" s="43">
        <v>2</v>
      </c>
      <c r="E33" s="43" t="s">
        <v>2719</v>
      </c>
      <c r="F33" s="38">
        <v>56947</v>
      </c>
    </row>
    <row r="34" spans="2:6" ht="15" x14ac:dyDescent="0.2">
      <c r="B34" s="115"/>
      <c r="C34" s="116"/>
      <c r="D34" s="43">
        <v>3</v>
      </c>
      <c r="E34" s="43" t="s">
        <v>2720</v>
      </c>
      <c r="F34" s="38">
        <v>16962</v>
      </c>
    </row>
    <row r="35" spans="2:6" ht="15" x14ac:dyDescent="0.2">
      <c r="B35" s="115"/>
      <c r="C35" s="116"/>
      <c r="D35" s="43">
        <v>9</v>
      </c>
      <c r="E35" s="43" t="s">
        <v>189</v>
      </c>
      <c r="F35" s="38">
        <v>247</v>
      </c>
    </row>
    <row r="36" spans="2:6" ht="30" x14ac:dyDescent="0.2">
      <c r="B36" s="115" t="s">
        <v>2732</v>
      </c>
      <c r="C36" s="116" t="s">
        <v>2733</v>
      </c>
      <c r="D36" s="43">
        <v>1</v>
      </c>
      <c r="E36" s="43" t="s">
        <v>2734</v>
      </c>
      <c r="F36" s="38">
        <v>21178</v>
      </c>
    </row>
    <row r="37" spans="2:6" ht="15" x14ac:dyDescent="0.2">
      <c r="B37" s="115"/>
      <c r="C37" s="116"/>
      <c r="D37" s="43">
        <v>2</v>
      </c>
      <c r="E37" s="43" t="s">
        <v>2735</v>
      </c>
      <c r="F37" s="38">
        <v>15872</v>
      </c>
    </row>
    <row r="38" spans="2:6" ht="30" x14ac:dyDescent="0.2">
      <c r="B38" s="115"/>
      <c r="C38" s="116"/>
      <c r="D38" s="43">
        <v>3</v>
      </c>
      <c r="E38" s="43" t="s">
        <v>2736</v>
      </c>
      <c r="F38" s="38">
        <v>180933</v>
      </c>
    </row>
    <row r="39" spans="2:6" ht="15" x14ac:dyDescent="0.2">
      <c r="B39" s="115"/>
      <c r="C39" s="116"/>
      <c r="D39" s="43">
        <v>4</v>
      </c>
      <c r="E39" s="43" t="s">
        <v>2737</v>
      </c>
      <c r="F39" s="38">
        <v>77</v>
      </c>
    </row>
    <row r="40" spans="2:6" ht="15" x14ac:dyDescent="0.2">
      <c r="B40" s="115"/>
      <c r="C40" s="116"/>
      <c r="D40" s="43">
        <v>5</v>
      </c>
      <c r="E40" s="43" t="s">
        <v>2738</v>
      </c>
      <c r="F40" s="38">
        <v>22</v>
      </c>
    </row>
    <row r="41" spans="2:6" ht="15" x14ac:dyDescent="0.2">
      <c r="B41" s="115"/>
      <c r="C41" s="116"/>
      <c r="D41" s="43">
        <v>6</v>
      </c>
      <c r="E41" s="43" t="s">
        <v>2739</v>
      </c>
      <c r="F41" s="38">
        <v>66</v>
      </c>
    </row>
    <row r="42" spans="2:6" ht="15" x14ac:dyDescent="0.2">
      <c r="B42" s="115"/>
      <c r="C42" s="116"/>
      <c r="D42" s="43">
        <v>7</v>
      </c>
      <c r="E42" s="43" t="s">
        <v>2740</v>
      </c>
      <c r="F42" s="38">
        <v>8</v>
      </c>
    </row>
    <row r="43" spans="2:6" ht="15" x14ac:dyDescent="0.2">
      <c r="B43" s="115"/>
      <c r="C43" s="116"/>
      <c r="D43" s="43">
        <v>9</v>
      </c>
      <c r="E43" s="43" t="s">
        <v>189</v>
      </c>
      <c r="F43" s="38">
        <v>335</v>
      </c>
    </row>
    <row r="44" spans="2:6" ht="15" x14ac:dyDescent="0.2">
      <c r="B44" s="115" t="s">
        <v>2741</v>
      </c>
      <c r="C44" s="116" t="s">
        <v>2742</v>
      </c>
      <c r="D44" s="43">
        <v>1</v>
      </c>
      <c r="E44" s="43" t="s">
        <v>2718</v>
      </c>
      <c r="F44" s="38">
        <v>144760</v>
      </c>
    </row>
    <row r="45" spans="2:6" ht="15" x14ac:dyDescent="0.2">
      <c r="B45" s="115"/>
      <c r="C45" s="116"/>
      <c r="D45" s="43">
        <v>2</v>
      </c>
      <c r="E45" s="43" t="s">
        <v>2719</v>
      </c>
      <c r="F45" s="38">
        <v>55007</v>
      </c>
    </row>
    <row r="46" spans="2:6" ht="15" x14ac:dyDescent="0.2">
      <c r="B46" s="115"/>
      <c r="C46" s="116"/>
      <c r="D46" s="43">
        <v>3</v>
      </c>
      <c r="E46" s="43" t="s">
        <v>2720</v>
      </c>
      <c r="F46" s="38">
        <v>18380</v>
      </c>
    </row>
    <row r="47" spans="2:6" ht="15" x14ac:dyDescent="0.2">
      <c r="B47" s="115"/>
      <c r="C47" s="116"/>
      <c r="D47" s="43">
        <v>9</v>
      </c>
      <c r="E47" s="43" t="s">
        <v>189</v>
      </c>
      <c r="F47" s="38">
        <v>344</v>
      </c>
    </row>
    <row r="48" spans="2:6" ht="15" x14ac:dyDescent="0.2">
      <c r="B48" s="39" t="s">
        <v>2743</v>
      </c>
      <c r="C48" s="43" t="s">
        <v>2744</v>
      </c>
      <c r="D48" s="45" t="s">
        <v>2745</v>
      </c>
      <c r="E48" s="45" t="s">
        <v>98</v>
      </c>
      <c r="F48" s="38">
        <v>218491</v>
      </c>
    </row>
    <row r="49" spans="2:6" ht="15" x14ac:dyDescent="0.2">
      <c r="B49" s="115" t="s">
        <v>2746</v>
      </c>
      <c r="C49" s="116" t="s">
        <v>2747</v>
      </c>
      <c r="D49" s="43">
        <v>1</v>
      </c>
      <c r="E49" s="43" t="s">
        <v>2748</v>
      </c>
      <c r="F49" s="38">
        <v>115310</v>
      </c>
    </row>
    <row r="50" spans="2:6" ht="15" x14ac:dyDescent="0.2">
      <c r="B50" s="115"/>
      <c r="C50" s="116"/>
      <c r="D50" s="43">
        <v>2</v>
      </c>
      <c r="E50" s="43" t="s">
        <v>2749</v>
      </c>
      <c r="F50" s="38">
        <v>22497</v>
      </c>
    </row>
    <row r="51" spans="2:6" ht="30" x14ac:dyDescent="0.2">
      <c r="B51" s="115"/>
      <c r="C51" s="116"/>
      <c r="D51" s="43">
        <v>3</v>
      </c>
      <c r="E51" s="43" t="s">
        <v>2750</v>
      </c>
      <c r="F51" s="38">
        <v>1021</v>
      </c>
    </row>
    <row r="52" spans="2:6" ht="30" x14ac:dyDescent="0.2">
      <c r="B52" s="115"/>
      <c r="C52" s="116"/>
      <c r="D52" s="43">
        <v>4</v>
      </c>
      <c r="E52" s="43" t="s">
        <v>2751</v>
      </c>
      <c r="F52" s="38">
        <v>83</v>
      </c>
    </row>
    <row r="53" spans="2:6" ht="15" x14ac:dyDescent="0.2">
      <c r="B53" s="115"/>
      <c r="C53" s="116"/>
      <c r="D53" s="43">
        <v>5</v>
      </c>
      <c r="E53" s="43" t="s">
        <v>2752</v>
      </c>
      <c r="F53" s="38">
        <v>22111</v>
      </c>
    </row>
    <row r="54" spans="2:6" ht="15" x14ac:dyDescent="0.2">
      <c r="B54" s="115"/>
      <c r="C54" s="116"/>
      <c r="D54" s="43">
        <v>6</v>
      </c>
      <c r="E54" s="43" t="s">
        <v>2753</v>
      </c>
      <c r="F54" s="38">
        <v>13687</v>
      </c>
    </row>
    <row r="55" spans="2:6" ht="15" x14ac:dyDescent="0.2">
      <c r="B55" s="115"/>
      <c r="C55" s="116"/>
      <c r="D55" s="43">
        <v>7</v>
      </c>
      <c r="E55" s="43" t="s">
        <v>2754</v>
      </c>
      <c r="F55" s="38">
        <v>5475</v>
      </c>
    </row>
    <row r="56" spans="2:6" ht="15" x14ac:dyDescent="0.2">
      <c r="B56" s="115"/>
      <c r="C56" s="116"/>
      <c r="D56" s="43">
        <v>8</v>
      </c>
      <c r="E56" s="43" t="s">
        <v>2755</v>
      </c>
      <c r="F56" s="38">
        <v>30093</v>
      </c>
    </row>
    <row r="57" spans="2:6" ht="15" x14ac:dyDescent="0.2">
      <c r="B57" s="115"/>
      <c r="C57" s="116"/>
      <c r="D57" s="43">
        <v>9</v>
      </c>
      <c r="E57" s="43" t="s">
        <v>2756</v>
      </c>
      <c r="F57" s="38">
        <v>5839</v>
      </c>
    </row>
    <row r="58" spans="2:6" ht="15" x14ac:dyDescent="0.2">
      <c r="B58" s="115"/>
      <c r="C58" s="116"/>
      <c r="D58" s="43">
        <v>10</v>
      </c>
      <c r="E58" s="43" t="s">
        <v>2757</v>
      </c>
      <c r="F58" s="38">
        <v>1567</v>
      </c>
    </row>
    <row r="59" spans="2:6" ht="15" x14ac:dyDescent="0.2">
      <c r="B59" s="115"/>
      <c r="C59" s="116"/>
      <c r="D59" s="43">
        <v>11</v>
      </c>
      <c r="E59" s="43" t="s">
        <v>2758</v>
      </c>
      <c r="F59" s="38">
        <v>788</v>
      </c>
    </row>
    <row r="60" spans="2:6" ht="15" x14ac:dyDescent="0.2">
      <c r="B60" s="115"/>
      <c r="C60" s="116"/>
      <c r="D60" s="43">
        <v>99</v>
      </c>
      <c r="E60" s="43" t="s">
        <v>189</v>
      </c>
      <c r="F60" s="38">
        <v>20</v>
      </c>
    </row>
    <row r="61" spans="2:6" ht="15" x14ac:dyDescent="0.2">
      <c r="B61" s="115" t="s">
        <v>2759</v>
      </c>
      <c r="C61" s="116" t="s">
        <v>2760</v>
      </c>
      <c r="D61" s="43">
        <v>1</v>
      </c>
      <c r="E61" s="43" t="s">
        <v>2761</v>
      </c>
      <c r="F61" s="38">
        <v>141610</v>
      </c>
    </row>
    <row r="62" spans="2:6" ht="30" x14ac:dyDescent="0.2">
      <c r="B62" s="115"/>
      <c r="C62" s="116"/>
      <c r="D62" s="43">
        <v>2</v>
      </c>
      <c r="E62" s="43" t="s">
        <v>2762</v>
      </c>
      <c r="F62" s="38">
        <v>17537</v>
      </c>
    </row>
    <row r="63" spans="2:6" ht="30" x14ac:dyDescent="0.2">
      <c r="B63" s="115"/>
      <c r="C63" s="116"/>
      <c r="D63" s="43">
        <v>3</v>
      </c>
      <c r="E63" s="43" t="s">
        <v>2763</v>
      </c>
      <c r="F63" s="38">
        <v>18284</v>
      </c>
    </row>
    <row r="64" spans="2:6" ht="15" x14ac:dyDescent="0.2">
      <c r="B64" s="115"/>
      <c r="C64" s="116"/>
      <c r="D64" s="43">
        <v>4</v>
      </c>
      <c r="E64" s="43" t="s">
        <v>232</v>
      </c>
      <c r="F64" s="38">
        <v>40730</v>
      </c>
    </row>
    <row r="65" spans="2:6" ht="15" x14ac:dyDescent="0.2">
      <c r="B65" s="115"/>
      <c r="C65" s="116"/>
      <c r="D65" s="43">
        <v>9</v>
      </c>
      <c r="E65" s="43" t="s">
        <v>189</v>
      </c>
      <c r="F65" s="38">
        <v>330</v>
      </c>
    </row>
    <row r="66" spans="2:6" ht="15" x14ac:dyDescent="0.2">
      <c r="B66" s="115" t="s">
        <v>2764</v>
      </c>
      <c r="C66" s="116" t="s">
        <v>2765</v>
      </c>
      <c r="D66" s="43">
        <v>1</v>
      </c>
      <c r="E66" s="43" t="s">
        <v>2766</v>
      </c>
      <c r="F66" s="38">
        <v>11103</v>
      </c>
    </row>
    <row r="67" spans="2:6" ht="15" x14ac:dyDescent="0.2">
      <c r="B67" s="115"/>
      <c r="C67" s="116"/>
      <c r="D67" s="43">
        <v>2</v>
      </c>
      <c r="E67" s="43" t="s">
        <v>2767</v>
      </c>
      <c r="F67" s="38">
        <v>35819</v>
      </c>
    </row>
    <row r="68" spans="2:6" ht="15" x14ac:dyDescent="0.2">
      <c r="B68" s="115"/>
      <c r="C68" s="116"/>
      <c r="D68" s="43">
        <v>3</v>
      </c>
      <c r="E68" s="43" t="s">
        <v>2768</v>
      </c>
      <c r="F68" s="38">
        <v>78687</v>
      </c>
    </row>
    <row r="69" spans="2:6" ht="15" x14ac:dyDescent="0.2">
      <c r="B69" s="115"/>
      <c r="C69" s="116"/>
      <c r="D69" s="43">
        <v>4</v>
      </c>
      <c r="E69" s="43" t="s">
        <v>2769</v>
      </c>
      <c r="F69" s="38">
        <v>57710</v>
      </c>
    </row>
    <row r="70" spans="2:6" ht="15" x14ac:dyDescent="0.2">
      <c r="B70" s="115"/>
      <c r="C70" s="116"/>
      <c r="D70" s="43">
        <v>5</v>
      </c>
      <c r="E70" s="43" t="s">
        <v>2770</v>
      </c>
      <c r="F70" s="38">
        <v>16672</v>
      </c>
    </row>
    <row r="71" spans="2:6" ht="15" x14ac:dyDescent="0.2">
      <c r="B71" s="115"/>
      <c r="C71" s="116"/>
      <c r="D71" s="43">
        <v>6</v>
      </c>
      <c r="E71" s="43" t="s">
        <v>2771</v>
      </c>
      <c r="F71" s="38">
        <v>8143</v>
      </c>
    </row>
    <row r="72" spans="2:6" ht="15" x14ac:dyDescent="0.2">
      <c r="B72" s="115"/>
      <c r="C72" s="116"/>
      <c r="D72" s="43">
        <v>7</v>
      </c>
      <c r="E72" s="43" t="s">
        <v>189</v>
      </c>
      <c r="F72" s="38">
        <v>10357</v>
      </c>
    </row>
    <row r="73" spans="2:6" ht="15" x14ac:dyDescent="0.2">
      <c r="B73" s="119" t="s">
        <v>2772</v>
      </c>
      <c r="C73" s="119" t="s">
        <v>2773</v>
      </c>
      <c r="D73" s="45" t="s">
        <v>2774</v>
      </c>
      <c r="E73" s="45" t="s">
        <v>98</v>
      </c>
      <c r="F73" s="38">
        <v>8181</v>
      </c>
    </row>
    <row r="74" spans="2:6" ht="15" x14ac:dyDescent="0.2">
      <c r="B74" s="120"/>
      <c r="C74" s="120"/>
      <c r="D74" s="43">
        <v>9999</v>
      </c>
      <c r="E74" s="43" t="s">
        <v>189</v>
      </c>
      <c r="F74" s="38">
        <v>2176</v>
      </c>
    </row>
    <row r="75" spans="2:6" ht="15" x14ac:dyDescent="0.2">
      <c r="B75" s="115" t="s">
        <v>2775</v>
      </c>
      <c r="C75" s="116" t="s">
        <v>2776</v>
      </c>
      <c r="D75" s="43">
        <v>1</v>
      </c>
      <c r="E75" s="43" t="s">
        <v>2777</v>
      </c>
      <c r="F75" s="38">
        <v>122485</v>
      </c>
    </row>
    <row r="76" spans="2:6" ht="15" x14ac:dyDescent="0.2">
      <c r="B76" s="115"/>
      <c r="C76" s="116"/>
      <c r="D76" s="43">
        <v>2</v>
      </c>
      <c r="E76" s="43" t="s">
        <v>2778</v>
      </c>
      <c r="F76" s="38">
        <v>22458</v>
      </c>
    </row>
    <row r="77" spans="2:6" ht="30" x14ac:dyDescent="0.2">
      <c r="B77" s="115"/>
      <c r="C77" s="116"/>
      <c r="D77" s="43">
        <v>3</v>
      </c>
      <c r="E77" s="43" t="s">
        <v>2779</v>
      </c>
      <c r="F77" s="38">
        <v>573</v>
      </c>
    </row>
    <row r="78" spans="2:6" ht="30" x14ac:dyDescent="0.2">
      <c r="B78" s="115"/>
      <c r="C78" s="116"/>
      <c r="D78" s="43">
        <v>4</v>
      </c>
      <c r="E78" s="43" t="s">
        <v>2780</v>
      </c>
      <c r="F78" s="38">
        <v>53</v>
      </c>
    </row>
    <row r="79" spans="2:6" ht="15" x14ac:dyDescent="0.2">
      <c r="B79" s="115"/>
      <c r="C79" s="116"/>
      <c r="D79" s="43">
        <v>5</v>
      </c>
      <c r="E79" s="43" t="s">
        <v>2781</v>
      </c>
      <c r="F79" s="38">
        <v>21699</v>
      </c>
    </row>
    <row r="80" spans="2:6" ht="15" x14ac:dyDescent="0.2">
      <c r="B80" s="115"/>
      <c r="C80" s="116"/>
      <c r="D80" s="43">
        <v>6</v>
      </c>
      <c r="E80" s="43" t="s">
        <v>2782</v>
      </c>
      <c r="F80" s="38">
        <v>13679</v>
      </c>
    </row>
    <row r="81" spans="2:6" ht="15" x14ac:dyDescent="0.2">
      <c r="B81" s="115"/>
      <c r="C81" s="116"/>
      <c r="D81" s="43">
        <v>7</v>
      </c>
      <c r="E81" s="43" t="s">
        <v>2783</v>
      </c>
      <c r="F81" s="38">
        <v>5256</v>
      </c>
    </row>
    <row r="82" spans="2:6" ht="15" x14ac:dyDescent="0.2">
      <c r="B82" s="115"/>
      <c r="C82" s="116"/>
      <c r="D82" s="43">
        <v>8</v>
      </c>
      <c r="E82" s="43" t="s">
        <v>2784</v>
      </c>
      <c r="F82" s="38">
        <v>25780</v>
      </c>
    </row>
    <row r="83" spans="2:6" ht="15" x14ac:dyDescent="0.2">
      <c r="B83" s="115"/>
      <c r="C83" s="116"/>
      <c r="D83" s="43">
        <v>9</v>
      </c>
      <c r="E83" s="43" t="s">
        <v>2756</v>
      </c>
      <c r="F83" s="38">
        <v>4896</v>
      </c>
    </row>
    <row r="84" spans="2:6" ht="15" x14ac:dyDescent="0.2">
      <c r="B84" s="115"/>
      <c r="C84" s="116"/>
      <c r="D84" s="43">
        <v>10</v>
      </c>
      <c r="E84" s="43" t="s">
        <v>2757</v>
      </c>
      <c r="F84" s="38">
        <v>1036</v>
      </c>
    </row>
    <row r="85" spans="2:6" ht="15" x14ac:dyDescent="0.2">
      <c r="B85" s="115"/>
      <c r="C85" s="116"/>
      <c r="D85" s="43">
        <v>11</v>
      </c>
      <c r="E85" s="43" t="s">
        <v>2758</v>
      </c>
      <c r="F85" s="38">
        <v>574</v>
      </c>
    </row>
    <row r="86" spans="2:6" ht="15" x14ac:dyDescent="0.2">
      <c r="B86" s="115"/>
      <c r="C86" s="116"/>
      <c r="D86" s="43">
        <v>99</v>
      </c>
      <c r="E86" s="43" t="s">
        <v>189</v>
      </c>
      <c r="F86" s="38">
        <v>2</v>
      </c>
    </row>
    <row r="87" spans="2:6" ht="15" x14ac:dyDescent="0.2">
      <c r="B87" s="115" t="s">
        <v>2785</v>
      </c>
      <c r="C87" s="116" t="s">
        <v>2786</v>
      </c>
      <c r="D87" s="43">
        <v>1</v>
      </c>
      <c r="E87" s="43" t="s">
        <v>231</v>
      </c>
      <c r="F87" s="38">
        <v>143345</v>
      </c>
    </row>
    <row r="88" spans="2:6" ht="15" x14ac:dyDescent="0.2">
      <c r="B88" s="115"/>
      <c r="C88" s="116"/>
      <c r="D88" s="43">
        <v>2</v>
      </c>
      <c r="E88" s="43" t="s">
        <v>232</v>
      </c>
      <c r="F88" s="38">
        <v>2224</v>
      </c>
    </row>
    <row r="89" spans="2:6" ht="15" x14ac:dyDescent="0.2">
      <c r="B89" s="115" t="s">
        <v>2787</v>
      </c>
      <c r="C89" s="116" t="s">
        <v>2788</v>
      </c>
      <c r="D89" s="43">
        <v>1</v>
      </c>
      <c r="E89" s="43" t="s">
        <v>2789</v>
      </c>
      <c r="F89" s="38">
        <v>108475</v>
      </c>
    </row>
    <row r="90" spans="2:6" ht="15" x14ac:dyDescent="0.2">
      <c r="B90" s="115"/>
      <c r="C90" s="116"/>
      <c r="D90" s="43">
        <v>2</v>
      </c>
      <c r="E90" s="43" t="s">
        <v>2790</v>
      </c>
      <c r="F90" s="38">
        <v>22447</v>
      </c>
    </row>
    <row r="91" spans="2:6" ht="15" x14ac:dyDescent="0.2">
      <c r="B91" s="115"/>
      <c r="C91" s="116"/>
      <c r="D91" s="43">
        <v>3</v>
      </c>
      <c r="E91" s="43" t="s">
        <v>2791</v>
      </c>
      <c r="F91" s="38">
        <v>1733</v>
      </c>
    </row>
    <row r="92" spans="2:6" ht="15" x14ac:dyDescent="0.2">
      <c r="B92" s="115"/>
      <c r="C92" s="116"/>
      <c r="D92" s="43">
        <v>4</v>
      </c>
      <c r="E92" s="43" t="s">
        <v>2792</v>
      </c>
      <c r="F92" s="38">
        <v>1327</v>
      </c>
    </row>
    <row r="93" spans="2:6" ht="15" x14ac:dyDescent="0.2">
      <c r="B93" s="115"/>
      <c r="C93" s="116"/>
      <c r="D93" s="43">
        <v>5</v>
      </c>
      <c r="E93" s="43" t="s">
        <v>2793</v>
      </c>
      <c r="F93" s="38">
        <v>3864</v>
      </c>
    </row>
    <row r="94" spans="2:6" ht="15" x14ac:dyDescent="0.2">
      <c r="B94" s="115"/>
      <c r="C94" s="116"/>
      <c r="D94" s="43">
        <v>6</v>
      </c>
      <c r="E94" s="43" t="s">
        <v>2794</v>
      </c>
      <c r="F94" s="38">
        <v>180</v>
      </c>
    </row>
    <row r="95" spans="2:6" ht="15" x14ac:dyDescent="0.2">
      <c r="B95" s="115"/>
      <c r="C95" s="116"/>
      <c r="D95" s="43">
        <v>7</v>
      </c>
      <c r="E95" s="43" t="s">
        <v>2795</v>
      </c>
      <c r="F95" s="38">
        <v>4535</v>
      </c>
    </row>
    <row r="96" spans="2:6" ht="15" x14ac:dyDescent="0.2">
      <c r="B96" s="115"/>
      <c r="C96" s="116"/>
      <c r="D96" s="43">
        <v>8</v>
      </c>
      <c r="E96" s="43" t="s">
        <v>2796</v>
      </c>
      <c r="F96" s="38">
        <v>737</v>
      </c>
    </row>
    <row r="97" spans="2:6" ht="15" x14ac:dyDescent="0.2">
      <c r="B97" s="115"/>
      <c r="C97" s="116"/>
      <c r="D97" s="43">
        <v>9</v>
      </c>
      <c r="E97" s="43" t="s">
        <v>189</v>
      </c>
      <c r="F97" s="38">
        <v>47</v>
      </c>
    </row>
    <row r="98" spans="2:6" ht="15" x14ac:dyDescent="0.2">
      <c r="B98" s="119" t="s">
        <v>2797</v>
      </c>
      <c r="C98" s="119" t="s">
        <v>2798</v>
      </c>
      <c r="D98" s="65" t="s">
        <v>2799</v>
      </c>
      <c r="E98" s="65" t="s">
        <v>98</v>
      </c>
      <c r="F98" s="38">
        <v>140484</v>
      </c>
    </row>
    <row r="99" spans="2:6" ht="15" x14ac:dyDescent="0.2">
      <c r="B99" s="120"/>
      <c r="C99" s="120"/>
      <c r="D99" s="59">
        <v>9999</v>
      </c>
      <c r="E99" s="58" t="s">
        <v>189</v>
      </c>
      <c r="F99" s="38">
        <v>2861</v>
      </c>
    </row>
    <row r="100" spans="2:6" ht="15" x14ac:dyDescent="0.2">
      <c r="B100" s="115" t="s">
        <v>2800</v>
      </c>
      <c r="C100" s="116" t="s">
        <v>2801</v>
      </c>
      <c r="D100" s="43">
        <v>1</v>
      </c>
      <c r="E100" s="43" t="s">
        <v>2802</v>
      </c>
      <c r="F100" s="38">
        <v>54029</v>
      </c>
    </row>
    <row r="101" spans="2:6" ht="15" x14ac:dyDescent="0.2">
      <c r="B101" s="115"/>
      <c r="C101" s="116"/>
      <c r="D101" s="43">
        <v>2</v>
      </c>
      <c r="E101" s="43" t="s">
        <v>2803</v>
      </c>
      <c r="F101" s="38">
        <v>16951</v>
      </c>
    </row>
    <row r="102" spans="2:6" ht="15" x14ac:dyDescent="0.2">
      <c r="B102" s="115"/>
      <c r="C102" s="116"/>
      <c r="D102" s="43">
        <v>3</v>
      </c>
      <c r="E102" s="43" t="s">
        <v>2804</v>
      </c>
      <c r="F102" s="38">
        <v>55098</v>
      </c>
    </row>
    <row r="103" spans="2:6" ht="15" x14ac:dyDescent="0.2">
      <c r="B103" s="115"/>
      <c r="C103" s="116"/>
      <c r="D103" s="43">
        <v>4</v>
      </c>
      <c r="E103" s="43" t="s">
        <v>2805</v>
      </c>
      <c r="F103" s="38">
        <v>17188</v>
      </c>
    </row>
    <row r="104" spans="2:6" ht="15" x14ac:dyDescent="0.2">
      <c r="B104" s="115"/>
      <c r="C104" s="116"/>
      <c r="D104" s="43">
        <v>9</v>
      </c>
      <c r="E104" s="43" t="s">
        <v>189</v>
      </c>
      <c r="F104" s="38">
        <v>79</v>
      </c>
    </row>
    <row r="105" spans="2:6" ht="15" x14ac:dyDescent="0.2">
      <c r="B105" s="115" t="s">
        <v>2806</v>
      </c>
      <c r="C105" s="116" t="s">
        <v>2807</v>
      </c>
      <c r="D105" s="43">
        <v>1</v>
      </c>
      <c r="E105" s="43" t="s">
        <v>2808</v>
      </c>
      <c r="F105" s="38">
        <v>23442</v>
      </c>
    </row>
    <row r="106" spans="2:6" ht="15" x14ac:dyDescent="0.2">
      <c r="B106" s="115"/>
      <c r="C106" s="116"/>
      <c r="D106" s="43">
        <v>2</v>
      </c>
      <c r="E106" s="43" t="s">
        <v>2809</v>
      </c>
      <c r="F106" s="38">
        <v>18489</v>
      </c>
    </row>
    <row r="107" spans="2:6" ht="15" x14ac:dyDescent="0.2">
      <c r="B107" s="115"/>
      <c r="C107" s="116"/>
      <c r="D107" s="43">
        <v>3</v>
      </c>
      <c r="E107" s="43" t="s">
        <v>2810</v>
      </c>
      <c r="F107" s="38">
        <v>10785</v>
      </c>
    </row>
    <row r="108" spans="2:6" ht="15" x14ac:dyDescent="0.2">
      <c r="B108" s="115"/>
      <c r="C108" s="116"/>
      <c r="D108" s="43">
        <v>4</v>
      </c>
      <c r="E108" s="43" t="s">
        <v>2811</v>
      </c>
      <c r="F108" s="38">
        <v>76</v>
      </c>
    </row>
    <row r="109" spans="2:6" ht="15" x14ac:dyDescent="0.2">
      <c r="B109" s="115"/>
      <c r="C109" s="116"/>
      <c r="D109" s="43">
        <v>5</v>
      </c>
      <c r="E109" s="43" t="s">
        <v>2812</v>
      </c>
      <c r="F109" s="38">
        <v>191</v>
      </c>
    </row>
    <row r="110" spans="2:6" ht="15" x14ac:dyDescent="0.2">
      <c r="B110" s="115"/>
      <c r="C110" s="116"/>
      <c r="D110" s="43">
        <v>6</v>
      </c>
      <c r="E110" s="43" t="s">
        <v>2813</v>
      </c>
      <c r="F110" s="38">
        <v>1562</v>
      </c>
    </row>
    <row r="111" spans="2:6" ht="15" x14ac:dyDescent="0.2">
      <c r="B111" s="115"/>
      <c r="C111" s="116"/>
      <c r="D111" s="43">
        <v>7</v>
      </c>
      <c r="E111" s="43" t="s">
        <v>2814</v>
      </c>
      <c r="F111" s="38">
        <v>2725</v>
      </c>
    </row>
    <row r="112" spans="2:6" ht="15" x14ac:dyDescent="0.2">
      <c r="B112" s="115"/>
      <c r="C112" s="116"/>
      <c r="D112" s="43">
        <v>8</v>
      </c>
      <c r="E112" s="43" t="s">
        <v>2815</v>
      </c>
      <c r="F112" s="38">
        <v>68368</v>
      </c>
    </row>
    <row r="113" spans="2:6" ht="15" x14ac:dyDescent="0.2">
      <c r="B113" s="115"/>
      <c r="C113" s="116"/>
      <c r="D113" s="43">
        <v>9</v>
      </c>
      <c r="E113" s="43" t="s">
        <v>189</v>
      </c>
      <c r="F113" s="38">
        <v>440</v>
      </c>
    </row>
    <row r="114" spans="2:6" ht="15" x14ac:dyDescent="0.2">
      <c r="B114" s="115" t="s">
        <v>2816</v>
      </c>
      <c r="C114" s="116" t="s">
        <v>2817</v>
      </c>
      <c r="D114" s="43">
        <v>1</v>
      </c>
      <c r="E114" s="43" t="s">
        <v>2818</v>
      </c>
      <c r="F114" s="38">
        <v>20005</v>
      </c>
    </row>
    <row r="115" spans="2:6" ht="15" x14ac:dyDescent="0.2">
      <c r="B115" s="115"/>
      <c r="C115" s="116"/>
      <c r="D115" s="43">
        <v>2</v>
      </c>
      <c r="E115" s="43" t="s">
        <v>2819</v>
      </c>
      <c r="F115" s="38">
        <v>2110</v>
      </c>
    </row>
    <row r="116" spans="2:6" ht="30" x14ac:dyDescent="0.2">
      <c r="B116" s="115"/>
      <c r="C116" s="116"/>
      <c r="D116" s="43">
        <v>3</v>
      </c>
      <c r="E116" s="43" t="s">
        <v>2820</v>
      </c>
      <c r="F116" s="38">
        <v>270</v>
      </c>
    </row>
    <row r="117" spans="2:6" ht="15" x14ac:dyDescent="0.2">
      <c r="B117" s="115"/>
      <c r="C117" s="116"/>
      <c r="D117" s="43">
        <v>4</v>
      </c>
      <c r="E117" s="43" t="s">
        <v>2821</v>
      </c>
      <c r="F117" s="38">
        <v>35185</v>
      </c>
    </row>
    <row r="118" spans="2:6" ht="15" x14ac:dyDescent="0.2">
      <c r="B118" s="115"/>
      <c r="C118" s="116"/>
      <c r="D118" s="43">
        <v>9</v>
      </c>
      <c r="E118" s="43" t="s">
        <v>189</v>
      </c>
      <c r="F118" s="38">
        <v>140</v>
      </c>
    </row>
    <row r="119" spans="2:6" ht="15" x14ac:dyDescent="0.2">
      <c r="B119" s="119" t="s">
        <v>2822</v>
      </c>
      <c r="C119" s="121" t="s">
        <v>2823</v>
      </c>
      <c r="D119" s="65" t="s">
        <v>2824</v>
      </c>
      <c r="E119" s="65" t="s">
        <v>98</v>
      </c>
      <c r="F119" s="38">
        <v>21680</v>
      </c>
    </row>
    <row r="120" spans="2:6" ht="15" x14ac:dyDescent="0.2">
      <c r="B120" s="120"/>
      <c r="C120" s="122"/>
      <c r="D120" s="43">
        <v>9</v>
      </c>
      <c r="E120" s="43" t="s">
        <v>189</v>
      </c>
      <c r="F120" s="38">
        <v>705</v>
      </c>
    </row>
    <row r="121" spans="2:6" ht="15" x14ac:dyDescent="0.2">
      <c r="B121" s="119" t="s">
        <v>2825</v>
      </c>
      <c r="C121" s="121" t="s">
        <v>2826</v>
      </c>
      <c r="D121" s="65" t="s">
        <v>1705</v>
      </c>
      <c r="E121" s="65" t="s">
        <v>98</v>
      </c>
      <c r="F121" s="38">
        <v>21479</v>
      </c>
    </row>
    <row r="122" spans="2:6" ht="15" x14ac:dyDescent="0.2">
      <c r="B122" s="120"/>
      <c r="C122" s="122"/>
      <c r="D122" s="43">
        <v>99</v>
      </c>
      <c r="E122" s="43" t="s">
        <v>189</v>
      </c>
      <c r="F122" s="38">
        <v>906</v>
      </c>
    </row>
    <row r="123" spans="2:6" ht="15" x14ac:dyDescent="0.2">
      <c r="B123" s="119" t="s">
        <v>2827</v>
      </c>
      <c r="C123" s="121" t="s">
        <v>2828</v>
      </c>
      <c r="D123" s="65" t="s">
        <v>2829</v>
      </c>
      <c r="E123" s="65" t="s">
        <v>98</v>
      </c>
      <c r="F123" s="38">
        <v>34604</v>
      </c>
    </row>
    <row r="124" spans="2:6" ht="15" x14ac:dyDescent="0.2">
      <c r="B124" s="120"/>
      <c r="C124" s="122"/>
      <c r="D124" s="43">
        <v>9</v>
      </c>
      <c r="E124" s="43" t="s">
        <v>189</v>
      </c>
      <c r="F124" s="38">
        <v>774</v>
      </c>
    </row>
    <row r="125" spans="2:6" ht="15" x14ac:dyDescent="0.2">
      <c r="B125" s="119" t="s">
        <v>2830</v>
      </c>
      <c r="C125" s="121" t="s">
        <v>2831</v>
      </c>
      <c r="D125" s="65" t="s">
        <v>2832</v>
      </c>
      <c r="E125" s="65" t="s">
        <v>98</v>
      </c>
      <c r="F125" s="38">
        <v>210911</v>
      </c>
    </row>
    <row r="126" spans="2:6" ht="15" x14ac:dyDescent="0.2">
      <c r="B126" s="120"/>
      <c r="C126" s="122"/>
      <c r="D126" s="43">
        <v>9</v>
      </c>
      <c r="E126" s="43" t="s">
        <v>189</v>
      </c>
      <c r="F126" s="38">
        <v>7580</v>
      </c>
    </row>
    <row r="127" spans="2:6" ht="15" x14ac:dyDescent="0.2">
      <c r="B127" s="115" t="s">
        <v>2833</v>
      </c>
      <c r="C127" s="116" t="s">
        <v>2834</v>
      </c>
      <c r="D127" s="43">
        <v>1</v>
      </c>
      <c r="E127" s="43" t="s">
        <v>2835</v>
      </c>
      <c r="F127" s="38">
        <v>183121</v>
      </c>
    </row>
    <row r="128" spans="2:6" ht="15" x14ac:dyDescent="0.2">
      <c r="B128" s="115"/>
      <c r="C128" s="116"/>
      <c r="D128" s="43">
        <v>2</v>
      </c>
      <c r="E128" s="43" t="s">
        <v>2836</v>
      </c>
      <c r="F128" s="38">
        <v>13927</v>
      </c>
    </row>
    <row r="129" spans="2:6" ht="15" x14ac:dyDescent="0.2">
      <c r="B129" s="115"/>
      <c r="C129" s="116"/>
      <c r="D129" s="43">
        <v>3</v>
      </c>
      <c r="E129" s="43" t="s">
        <v>2837</v>
      </c>
      <c r="F129" s="38">
        <v>2658</v>
      </c>
    </row>
    <row r="130" spans="2:6" ht="15" x14ac:dyDescent="0.2">
      <c r="B130" s="115"/>
      <c r="C130" s="116"/>
      <c r="D130" s="43">
        <v>4</v>
      </c>
      <c r="E130" s="43" t="s">
        <v>2838</v>
      </c>
      <c r="F130" s="38">
        <v>11875</v>
      </c>
    </row>
    <row r="131" spans="2:6" ht="15" x14ac:dyDescent="0.2">
      <c r="B131" s="115"/>
      <c r="C131" s="116"/>
      <c r="D131" s="43">
        <v>5</v>
      </c>
      <c r="E131" s="43" t="s">
        <v>2839</v>
      </c>
      <c r="F131" s="38">
        <v>4348</v>
      </c>
    </row>
    <row r="132" spans="2:6" ht="15" x14ac:dyDescent="0.2">
      <c r="B132" s="115"/>
      <c r="C132" s="116"/>
      <c r="D132" s="43">
        <v>6</v>
      </c>
      <c r="E132" s="43" t="s">
        <v>2840</v>
      </c>
      <c r="F132" s="38">
        <v>1894</v>
      </c>
    </row>
    <row r="133" spans="2:6" ht="15" x14ac:dyDescent="0.2">
      <c r="B133" s="115"/>
      <c r="C133" s="116"/>
      <c r="D133" s="43">
        <v>7</v>
      </c>
      <c r="E133" s="43" t="s">
        <v>2841</v>
      </c>
      <c r="F133" s="38">
        <v>623</v>
      </c>
    </row>
    <row r="134" spans="2:6" ht="15" x14ac:dyDescent="0.2">
      <c r="B134" s="115"/>
      <c r="C134" s="116"/>
      <c r="D134" s="43">
        <v>9</v>
      </c>
      <c r="E134" s="43" t="s">
        <v>189</v>
      </c>
      <c r="F134" s="38">
        <v>45</v>
      </c>
    </row>
    <row r="135" spans="2:6" ht="15" x14ac:dyDescent="0.2">
      <c r="B135" s="133" t="s">
        <v>2842</v>
      </c>
      <c r="C135" s="135" t="s">
        <v>2843</v>
      </c>
      <c r="D135" s="43" t="s">
        <v>211</v>
      </c>
      <c r="E135" s="43" t="s">
        <v>98</v>
      </c>
      <c r="F135" s="38">
        <v>571</v>
      </c>
    </row>
    <row r="136" spans="2:6" ht="15" x14ac:dyDescent="0.2">
      <c r="B136" s="134"/>
      <c r="C136" s="136"/>
      <c r="D136" s="43" t="s">
        <v>211</v>
      </c>
      <c r="E136" s="43" t="s">
        <v>3731</v>
      </c>
      <c r="F136" s="38">
        <v>4</v>
      </c>
    </row>
    <row r="137" spans="2:6" ht="15" x14ac:dyDescent="0.2">
      <c r="B137" s="137"/>
      <c r="C137" s="138"/>
      <c r="D137" s="43" t="s">
        <v>211</v>
      </c>
      <c r="E137" s="43" t="s">
        <v>3739</v>
      </c>
      <c r="F137" s="38">
        <v>48</v>
      </c>
    </row>
    <row r="138" spans="2:6" ht="15" x14ac:dyDescent="0.2">
      <c r="B138" s="115" t="s">
        <v>2844</v>
      </c>
      <c r="C138" s="116" t="s">
        <v>2845</v>
      </c>
      <c r="D138" s="43">
        <v>1</v>
      </c>
      <c r="E138" s="43" t="s">
        <v>2846</v>
      </c>
      <c r="F138" s="38">
        <v>210585</v>
      </c>
    </row>
    <row r="139" spans="2:6" ht="30" x14ac:dyDescent="0.2">
      <c r="B139" s="115"/>
      <c r="C139" s="116"/>
      <c r="D139" s="43">
        <v>2</v>
      </c>
      <c r="E139" s="43" t="s">
        <v>2847</v>
      </c>
      <c r="F139" s="38">
        <v>4289</v>
      </c>
    </row>
    <row r="140" spans="2:6" ht="15" x14ac:dyDescent="0.2">
      <c r="B140" s="115"/>
      <c r="C140" s="116"/>
      <c r="D140" s="43">
        <v>3</v>
      </c>
      <c r="E140" s="43" t="s">
        <v>2848</v>
      </c>
      <c r="F140" s="38">
        <v>3581</v>
      </c>
    </row>
    <row r="141" spans="2:6" ht="15" x14ac:dyDescent="0.2">
      <c r="B141" s="115"/>
      <c r="C141" s="116"/>
      <c r="D141" s="43">
        <v>9</v>
      </c>
      <c r="E141" s="43" t="s">
        <v>189</v>
      </c>
      <c r="F141" s="38">
        <v>36</v>
      </c>
    </row>
    <row r="142" spans="2:6" ht="15" x14ac:dyDescent="0.2">
      <c r="B142" s="115" t="s">
        <v>2849</v>
      </c>
      <c r="C142" s="116" t="s">
        <v>2850</v>
      </c>
      <c r="D142" s="43">
        <v>1</v>
      </c>
      <c r="E142" s="43" t="s">
        <v>2851</v>
      </c>
      <c r="F142" s="38">
        <v>174813</v>
      </c>
    </row>
    <row r="143" spans="2:6" ht="15" x14ac:dyDescent="0.2">
      <c r="B143" s="115"/>
      <c r="C143" s="116"/>
      <c r="D143" s="43">
        <v>2</v>
      </c>
      <c r="E143" s="43" t="s">
        <v>2852</v>
      </c>
      <c r="F143" s="38">
        <v>28938</v>
      </c>
    </row>
    <row r="144" spans="2:6" ht="30" x14ac:dyDescent="0.2">
      <c r="B144" s="115"/>
      <c r="C144" s="116"/>
      <c r="D144" s="43">
        <v>3</v>
      </c>
      <c r="E144" s="43" t="s">
        <v>2853</v>
      </c>
      <c r="F144" s="38">
        <v>5257</v>
      </c>
    </row>
    <row r="145" spans="2:6" ht="15" x14ac:dyDescent="0.2">
      <c r="B145" s="115"/>
      <c r="C145" s="116"/>
      <c r="D145" s="43">
        <v>4</v>
      </c>
      <c r="E145" s="43" t="s">
        <v>2854</v>
      </c>
      <c r="F145" s="38">
        <v>8050</v>
      </c>
    </row>
    <row r="146" spans="2:6" ht="15" x14ac:dyDescent="0.2">
      <c r="B146" s="115"/>
      <c r="C146" s="116"/>
      <c r="D146" s="43">
        <v>5</v>
      </c>
      <c r="E146" s="43" t="s">
        <v>2855</v>
      </c>
      <c r="F146" s="38">
        <v>73</v>
      </c>
    </row>
    <row r="147" spans="2:6" ht="15" x14ac:dyDescent="0.2">
      <c r="B147" s="115"/>
      <c r="C147" s="116"/>
      <c r="D147" s="43">
        <v>6</v>
      </c>
      <c r="E147" s="43" t="s">
        <v>2856</v>
      </c>
      <c r="F147" s="38">
        <v>56</v>
      </c>
    </row>
    <row r="148" spans="2:6" ht="15" x14ac:dyDescent="0.2">
      <c r="B148" s="115"/>
      <c r="C148" s="116"/>
      <c r="D148" s="43">
        <v>7</v>
      </c>
      <c r="E148" s="43" t="s">
        <v>2857</v>
      </c>
      <c r="F148" s="38">
        <v>31</v>
      </c>
    </row>
    <row r="149" spans="2:6" ht="15" x14ac:dyDescent="0.2">
      <c r="B149" s="115"/>
      <c r="C149" s="116"/>
      <c r="D149" s="43">
        <v>8</v>
      </c>
      <c r="E149" s="43" t="s">
        <v>2858</v>
      </c>
      <c r="F149" s="38">
        <v>1171</v>
      </c>
    </row>
    <row r="150" spans="2:6" ht="15" x14ac:dyDescent="0.2">
      <c r="B150" s="115"/>
      <c r="C150" s="116"/>
      <c r="D150" s="43">
        <v>9</v>
      </c>
      <c r="E150" s="43" t="s">
        <v>189</v>
      </c>
      <c r="F150" s="38">
        <v>102</v>
      </c>
    </row>
    <row r="151" spans="2:6" ht="15" x14ac:dyDescent="0.2">
      <c r="B151" s="115" t="s">
        <v>2859</v>
      </c>
      <c r="C151" s="116" t="s">
        <v>2860</v>
      </c>
      <c r="D151" s="43">
        <v>1</v>
      </c>
      <c r="E151" s="43" t="s">
        <v>2861</v>
      </c>
      <c r="F151" s="38">
        <v>199577</v>
      </c>
    </row>
    <row r="152" spans="2:6" ht="15" x14ac:dyDescent="0.2">
      <c r="B152" s="115"/>
      <c r="C152" s="116"/>
      <c r="D152" s="43">
        <v>2</v>
      </c>
      <c r="E152" s="43" t="s">
        <v>2862</v>
      </c>
      <c r="F152" s="38">
        <v>15358</v>
      </c>
    </row>
    <row r="153" spans="2:6" ht="15" x14ac:dyDescent="0.2">
      <c r="B153" s="115"/>
      <c r="C153" s="116"/>
      <c r="D153" s="43">
        <v>3</v>
      </c>
      <c r="E153" s="43" t="s">
        <v>2863</v>
      </c>
      <c r="F153" s="38">
        <v>838</v>
      </c>
    </row>
    <row r="154" spans="2:6" ht="15" x14ac:dyDescent="0.2">
      <c r="B154" s="115"/>
      <c r="C154" s="116"/>
      <c r="D154" s="43">
        <v>4</v>
      </c>
      <c r="E154" s="43" t="s">
        <v>2864</v>
      </c>
      <c r="F154" s="38">
        <v>588</v>
      </c>
    </row>
    <row r="155" spans="2:6" ht="15" x14ac:dyDescent="0.2">
      <c r="B155" s="115"/>
      <c r="C155" s="116"/>
      <c r="D155" s="43">
        <v>5</v>
      </c>
      <c r="E155" s="43" t="s">
        <v>2865</v>
      </c>
      <c r="F155" s="38">
        <v>292</v>
      </c>
    </row>
    <row r="156" spans="2:6" ht="15" x14ac:dyDescent="0.2">
      <c r="B156" s="115"/>
      <c r="C156" s="116"/>
      <c r="D156" s="43">
        <v>6</v>
      </c>
      <c r="E156" s="43" t="s">
        <v>2866</v>
      </c>
      <c r="F156" s="38">
        <v>451</v>
      </c>
    </row>
    <row r="157" spans="2:6" ht="15" x14ac:dyDescent="0.2">
      <c r="B157" s="115"/>
      <c r="C157" s="116"/>
      <c r="D157" s="43">
        <v>7</v>
      </c>
      <c r="E157" s="43" t="s">
        <v>2867</v>
      </c>
      <c r="F157" s="38">
        <v>1178</v>
      </c>
    </row>
    <row r="158" spans="2:6" ht="15" x14ac:dyDescent="0.2">
      <c r="B158" s="115"/>
      <c r="C158" s="116"/>
      <c r="D158" s="43">
        <v>9</v>
      </c>
      <c r="E158" s="43" t="s">
        <v>189</v>
      </c>
      <c r="F158" s="38">
        <v>209</v>
      </c>
    </row>
    <row r="159" spans="2:6" ht="15" x14ac:dyDescent="0.2">
      <c r="B159" s="133" t="s">
        <v>2868</v>
      </c>
      <c r="C159" s="135" t="s">
        <v>2869</v>
      </c>
      <c r="D159" s="43" t="s">
        <v>211</v>
      </c>
      <c r="E159" s="43" t="s">
        <v>98</v>
      </c>
      <c r="F159" s="38">
        <v>393</v>
      </c>
    </row>
    <row r="160" spans="2:6" ht="15" x14ac:dyDescent="0.2">
      <c r="B160" s="134"/>
      <c r="C160" s="136"/>
      <c r="D160" s="43" t="s">
        <v>211</v>
      </c>
      <c r="E160" s="43" t="s">
        <v>3731</v>
      </c>
      <c r="F160" s="38">
        <v>1</v>
      </c>
    </row>
    <row r="161" spans="2:6" ht="15" x14ac:dyDescent="0.2">
      <c r="B161" s="137"/>
      <c r="C161" s="138"/>
      <c r="D161" s="43" t="s">
        <v>211</v>
      </c>
      <c r="E161" s="43" t="s">
        <v>3739</v>
      </c>
      <c r="F161" s="38">
        <v>57</v>
      </c>
    </row>
    <row r="162" spans="2:6" ht="15" x14ac:dyDescent="0.2">
      <c r="B162" s="115" t="s">
        <v>2870</v>
      </c>
      <c r="C162" s="116" t="s">
        <v>2871</v>
      </c>
      <c r="D162" s="43">
        <v>1</v>
      </c>
      <c r="E162" s="43" t="s">
        <v>2872</v>
      </c>
      <c r="F162" s="38">
        <v>44259</v>
      </c>
    </row>
    <row r="163" spans="2:6" ht="45" x14ac:dyDescent="0.2">
      <c r="B163" s="115"/>
      <c r="C163" s="116"/>
      <c r="D163" s="43">
        <v>2</v>
      </c>
      <c r="E163" s="43" t="s">
        <v>2873</v>
      </c>
      <c r="F163" s="38">
        <v>2240</v>
      </c>
    </row>
    <row r="164" spans="2:6" ht="15" x14ac:dyDescent="0.2">
      <c r="B164" s="115"/>
      <c r="C164" s="116"/>
      <c r="D164" s="43">
        <v>3</v>
      </c>
      <c r="E164" s="43" t="s">
        <v>2874</v>
      </c>
      <c r="F164" s="38">
        <v>2799</v>
      </c>
    </row>
    <row r="165" spans="2:6" ht="15" x14ac:dyDescent="0.2">
      <c r="B165" s="115"/>
      <c r="C165" s="116"/>
      <c r="D165" s="43">
        <v>4</v>
      </c>
      <c r="E165" s="43" t="s">
        <v>2875</v>
      </c>
      <c r="F165" s="38">
        <v>1726</v>
      </c>
    </row>
    <row r="166" spans="2:6" ht="30" x14ac:dyDescent="0.2">
      <c r="B166" s="115"/>
      <c r="C166" s="116"/>
      <c r="D166" s="43">
        <v>5</v>
      </c>
      <c r="E166" s="43" t="s">
        <v>2876</v>
      </c>
      <c r="F166" s="38">
        <v>21055</v>
      </c>
    </row>
    <row r="167" spans="2:6" ht="15" x14ac:dyDescent="0.2">
      <c r="B167" s="115"/>
      <c r="C167" s="116"/>
      <c r="D167" s="43">
        <v>6</v>
      </c>
      <c r="E167" s="43" t="s">
        <v>2877</v>
      </c>
      <c r="F167" s="38">
        <v>146379</v>
      </c>
    </row>
    <row r="168" spans="2:6" ht="15" x14ac:dyDescent="0.2">
      <c r="B168" s="115"/>
      <c r="C168" s="116"/>
      <c r="D168" s="43">
        <v>9</v>
      </c>
      <c r="E168" s="43" t="s">
        <v>189</v>
      </c>
      <c r="F168" s="38">
        <v>33</v>
      </c>
    </row>
    <row r="169" spans="2:6" ht="15" x14ac:dyDescent="0.2">
      <c r="B169" s="115" t="s">
        <v>2878</v>
      </c>
      <c r="C169" s="116" t="s">
        <v>2879</v>
      </c>
      <c r="D169" s="43">
        <v>1</v>
      </c>
      <c r="E169" s="43" t="s">
        <v>2880</v>
      </c>
      <c r="F169" s="38">
        <v>57639</v>
      </c>
    </row>
    <row r="170" spans="2:6" ht="15" x14ac:dyDescent="0.2">
      <c r="B170" s="115"/>
      <c r="C170" s="116"/>
      <c r="D170" s="43">
        <v>2</v>
      </c>
      <c r="E170" s="43" t="s">
        <v>2881</v>
      </c>
      <c r="F170" s="38">
        <v>4157</v>
      </c>
    </row>
    <row r="171" spans="2:6" ht="15" x14ac:dyDescent="0.2">
      <c r="B171" s="115"/>
      <c r="C171" s="116"/>
      <c r="D171" s="43">
        <v>3</v>
      </c>
      <c r="E171" s="43" t="s">
        <v>2882</v>
      </c>
      <c r="F171" s="38">
        <v>7211</v>
      </c>
    </row>
    <row r="172" spans="2:6" ht="15" x14ac:dyDescent="0.2">
      <c r="B172" s="115"/>
      <c r="C172" s="116"/>
      <c r="D172" s="43">
        <v>4</v>
      </c>
      <c r="E172" s="43" t="s">
        <v>2202</v>
      </c>
      <c r="F172" s="38">
        <v>2781</v>
      </c>
    </row>
    <row r="173" spans="2:6" ht="15" x14ac:dyDescent="0.2">
      <c r="B173" s="115"/>
      <c r="C173" s="116"/>
      <c r="D173" s="43">
        <v>9</v>
      </c>
      <c r="E173" s="43" t="s">
        <v>189</v>
      </c>
      <c r="F173" s="38">
        <v>324</v>
      </c>
    </row>
    <row r="174" spans="2:6" ht="15" x14ac:dyDescent="0.2">
      <c r="B174" s="119" t="s">
        <v>2883</v>
      </c>
      <c r="C174" s="121" t="s">
        <v>2884</v>
      </c>
      <c r="D174" s="65" t="s">
        <v>2745</v>
      </c>
      <c r="E174" s="65" t="s">
        <v>98</v>
      </c>
      <c r="F174" s="38">
        <v>218407</v>
      </c>
    </row>
    <row r="175" spans="2:6" ht="15" x14ac:dyDescent="0.2">
      <c r="B175" s="120"/>
      <c r="C175" s="122"/>
      <c r="D175" s="43">
        <v>99</v>
      </c>
      <c r="E175" s="43" t="s">
        <v>189</v>
      </c>
      <c r="F175" s="38">
        <v>84</v>
      </c>
    </row>
    <row r="176" spans="2:6" ht="15" x14ac:dyDescent="0.2">
      <c r="B176" s="119" t="s">
        <v>2885</v>
      </c>
      <c r="C176" s="121" t="s">
        <v>2886</v>
      </c>
      <c r="D176" s="65" t="s">
        <v>3653</v>
      </c>
      <c r="E176" s="65" t="s">
        <v>98</v>
      </c>
      <c r="F176" s="38">
        <v>218409</v>
      </c>
    </row>
    <row r="177" spans="2:6" ht="15" x14ac:dyDescent="0.2">
      <c r="B177" s="120"/>
      <c r="C177" s="122"/>
      <c r="D177" s="43">
        <v>99</v>
      </c>
      <c r="E177" s="43" t="s">
        <v>189</v>
      </c>
      <c r="F177" s="38">
        <v>82</v>
      </c>
    </row>
    <row r="178" spans="2:6" ht="15" x14ac:dyDescent="0.2">
      <c r="B178" s="119" t="s">
        <v>2887</v>
      </c>
      <c r="C178" s="121" t="s">
        <v>2888</v>
      </c>
      <c r="D178" s="65" t="s">
        <v>3733</v>
      </c>
      <c r="E178" s="65" t="s">
        <v>98</v>
      </c>
      <c r="F178" s="38">
        <v>218414</v>
      </c>
    </row>
    <row r="179" spans="2:6" ht="15" x14ac:dyDescent="0.2">
      <c r="B179" s="120"/>
      <c r="C179" s="122"/>
      <c r="D179" s="43">
        <v>99</v>
      </c>
      <c r="E179" s="43" t="s">
        <v>189</v>
      </c>
      <c r="F179" s="38">
        <v>77</v>
      </c>
    </row>
    <row r="180" spans="2:6" ht="15" x14ac:dyDescent="0.2">
      <c r="B180" s="119" t="s">
        <v>2889</v>
      </c>
      <c r="C180" s="121" t="s">
        <v>2890</v>
      </c>
      <c r="D180" s="65" t="s">
        <v>191</v>
      </c>
      <c r="E180" s="65" t="s">
        <v>98</v>
      </c>
      <c r="F180" s="38">
        <v>218432</v>
      </c>
    </row>
    <row r="181" spans="2:6" ht="15" x14ac:dyDescent="0.2">
      <c r="B181" s="120"/>
      <c r="C181" s="122"/>
      <c r="D181" s="43">
        <v>99</v>
      </c>
      <c r="E181" s="43" t="s">
        <v>189</v>
      </c>
      <c r="F181" s="38">
        <v>59</v>
      </c>
    </row>
    <row r="182" spans="2:6" ht="15" x14ac:dyDescent="0.2">
      <c r="B182" s="119" t="s">
        <v>2891</v>
      </c>
      <c r="C182" s="121" t="s">
        <v>2892</v>
      </c>
      <c r="D182" s="65" t="s">
        <v>3653</v>
      </c>
      <c r="E182" s="65" t="s">
        <v>98</v>
      </c>
      <c r="F182" s="38">
        <v>218387</v>
      </c>
    </row>
    <row r="183" spans="2:6" ht="15" x14ac:dyDescent="0.2">
      <c r="B183" s="120"/>
      <c r="C183" s="122"/>
      <c r="D183" s="43">
        <v>99</v>
      </c>
      <c r="E183" s="43" t="s">
        <v>189</v>
      </c>
      <c r="F183" s="38">
        <v>104</v>
      </c>
    </row>
    <row r="184" spans="2:6" ht="15" x14ac:dyDescent="0.2">
      <c r="B184" s="78" t="s">
        <v>2893</v>
      </c>
      <c r="C184" s="79" t="s">
        <v>2894</v>
      </c>
      <c r="D184" s="65" t="s">
        <v>3734</v>
      </c>
      <c r="E184" s="65" t="s">
        <v>98</v>
      </c>
      <c r="F184" s="38">
        <v>218491</v>
      </c>
    </row>
    <row r="185" spans="2:6" ht="15" x14ac:dyDescent="0.2">
      <c r="B185" s="115" t="s">
        <v>2895</v>
      </c>
      <c r="C185" s="116" t="s">
        <v>2896</v>
      </c>
      <c r="D185" s="43">
        <v>1</v>
      </c>
      <c r="E185" s="43" t="s">
        <v>231</v>
      </c>
      <c r="F185" s="38">
        <v>5440</v>
      </c>
    </row>
    <row r="186" spans="2:6" ht="15" x14ac:dyDescent="0.2">
      <c r="B186" s="115"/>
      <c r="C186" s="116"/>
      <c r="D186" s="43">
        <v>2</v>
      </c>
      <c r="E186" s="43" t="s">
        <v>232</v>
      </c>
      <c r="F186" s="38">
        <v>5567</v>
      </c>
    </row>
    <row r="187" spans="2:6" ht="15" x14ac:dyDescent="0.2">
      <c r="B187" s="115"/>
      <c r="C187" s="116"/>
      <c r="D187" s="43">
        <v>9</v>
      </c>
      <c r="E187" s="43" t="s">
        <v>189</v>
      </c>
      <c r="F187" s="38">
        <v>7</v>
      </c>
    </row>
    <row r="188" spans="2:6" ht="15" x14ac:dyDescent="0.2">
      <c r="B188" s="119" t="s">
        <v>2897</v>
      </c>
      <c r="C188" s="121" t="s">
        <v>2898</v>
      </c>
      <c r="D188" s="65" t="s">
        <v>3735</v>
      </c>
      <c r="E188" s="65" t="s">
        <v>98</v>
      </c>
      <c r="F188" s="38">
        <v>10824</v>
      </c>
    </row>
    <row r="189" spans="2:6" ht="15" x14ac:dyDescent="0.2">
      <c r="B189" s="120"/>
      <c r="C189" s="122"/>
      <c r="D189" s="43">
        <v>99</v>
      </c>
      <c r="E189" s="43" t="s">
        <v>189</v>
      </c>
      <c r="F189" s="38">
        <v>190</v>
      </c>
    </row>
    <row r="190" spans="2:6" ht="15" x14ac:dyDescent="0.2">
      <c r="B190" s="119" t="s">
        <v>2899</v>
      </c>
      <c r="C190" s="121" t="s">
        <v>2900</v>
      </c>
      <c r="D190" s="65" t="s">
        <v>3736</v>
      </c>
      <c r="E190" s="65" t="s">
        <v>98</v>
      </c>
      <c r="F190" s="38">
        <v>10825</v>
      </c>
    </row>
    <row r="191" spans="2:6" ht="15" x14ac:dyDescent="0.2">
      <c r="B191" s="120"/>
      <c r="C191" s="122"/>
      <c r="D191" s="43">
        <v>99</v>
      </c>
      <c r="E191" s="43" t="s">
        <v>189</v>
      </c>
      <c r="F191" s="38">
        <v>189</v>
      </c>
    </row>
    <row r="192" spans="2:6" ht="15" x14ac:dyDescent="0.2">
      <c r="B192" s="119" t="s">
        <v>2901</v>
      </c>
      <c r="C192" s="121" t="s">
        <v>2902</v>
      </c>
      <c r="D192" s="65" t="s">
        <v>3736</v>
      </c>
      <c r="E192" s="65" t="s">
        <v>98</v>
      </c>
      <c r="F192" s="38">
        <v>10825</v>
      </c>
    </row>
    <row r="193" spans="2:6" ht="15" x14ac:dyDescent="0.2">
      <c r="B193" s="120"/>
      <c r="C193" s="122"/>
      <c r="D193" s="43">
        <v>99</v>
      </c>
      <c r="E193" s="43" t="s">
        <v>189</v>
      </c>
      <c r="F193" s="38">
        <v>189</v>
      </c>
    </row>
    <row r="194" spans="2:6" ht="15" x14ac:dyDescent="0.2">
      <c r="B194" s="119" t="s">
        <v>2903</v>
      </c>
      <c r="C194" s="121" t="s">
        <v>2904</v>
      </c>
      <c r="D194" s="65" t="s">
        <v>3653</v>
      </c>
      <c r="E194" s="65" t="s">
        <v>98</v>
      </c>
      <c r="F194" s="38">
        <v>10834</v>
      </c>
    </row>
    <row r="195" spans="2:6" ht="15" x14ac:dyDescent="0.2">
      <c r="B195" s="120"/>
      <c r="C195" s="122"/>
      <c r="D195" s="43">
        <v>99</v>
      </c>
      <c r="E195" s="43" t="s">
        <v>189</v>
      </c>
      <c r="F195" s="38">
        <v>180</v>
      </c>
    </row>
    <row r="196" spans="2:6" ht="15" x14ac:dyDescent="0.2">
      <c r="B196" s="119" t="s">
        <v>2905</v>
      </c>
      <c r="C196" s="121" t="s">
        <v>2906</v>
      </c>
      <c r="D196" s="65" t="s">
        <v>3653</v>
      </c>
      <c r="E196" s="65" t="s">
        <v>98</v>
      </c>
      <c r="F196" s="38">
        <v>10861</v>
      </c>
    </row>
    <row r="197" spans="2:6" ht="15" x14ac:dyDescent="0.2">
      <c r="B197" s="120"/>
      <c r="C197" s="122"/>
      <c r="D197" s="43">
        <v>99</v>
      </c>
      <c r="E197" s="43" t="s">
        <v>189</v>
      </c>
      <c r="F197" s="38">
        <v>153</v>
      </c>
    </row>
    <row r="198" spans="2:6" ht="30" x14ac:dyDescent="0.2">
      <c r="B198" s="115" t="s">
        <v>2907</v>
      </c>
      <c r="C198" s="116" t="s">
        <v>2908</v>
      </c>
      <c r="D198" s="43">
        <v>1</v>
      </c>
      <c r="E198" s="43" t="s">
        <v>2909</v>
      </c>
      <c r="F198" s="38">
        <v>474</v>
      </c>
    </row>
    <row r="199" spans="2:6" ht="15" x14ac:dyDescent="0.2">
      <c r="B199" s="115"/>
      <c r="C199" s="116"/>
      <c r="D199" s="43">
        <v>2</v>
      </c>
      <c r="E199" s="43" t="s">
        <v>201</v>
      </c>
      <c r="F199" s="38">
        <v>7444</v>
      </c>
    </row>
    <row r="200" spans="2:6" ht="15" x14ac:dyDescent="0.2">
      <c r="B200" s="115"/>
      <c r="C200" s="116"/>
      <c r="D200" s="43">
        <v>3</v>
      </c>
      <c r="E200" s="43" t="s">
        <v>202</v>
      </c>
      <c r="F200" s="38">
        <v>96</v>
      </c>
    </row>
    <row r="201" spans="2:6" ht="15" x14ac:dyDescent="0.2">
      <c r="B201" s="115"/>
      <c r="C201" s="116"/>
      <c r="D201" s="43">
        <v>4</v>
      </c>
      <c r="E201" s="43" t="s">
        <v>203</v>
      </c>
      <c r="F201" s="38">
        <v>197</v>
      </c>
    </row>
    <row r="202" spans="2:6" ht="15" x14ac:dyDescent="0.2">
      <c r="B202" s="115"/>
      <c r="C202" s="116"/>
      <c r="D202" s="43">
        <v>5</v>
      </c>
      <c r="E202" s="43" t="s">
        <v>204</v>
      </c>
      <c r="F202" s="38">
        <v>386</v>
      </c>
    </row>
    <row r="203" spans="2:6" ht="15" x14ac:dyDescent="0.2">
      <c r="B203" s="115"/>
      <c r="C203" s="116"/>
      <c r="D203" s="43">
        <v>6</v>
      </c>
      <c r="E203" s="43" t="s">
        <v>205</v>
      </c>
      <c r="F203" s="38">
        <v>582</v>
      </c>
    </row>
    <row r="204" spans="2:6" ht="15" x14ac:dyDescent="0.2">
      <c r="B204" s="115"/>
      <c r="C204" s="116"/>
      <c r="D204" s="43">
        <v>7</v>
      </c>
      <c r="E204" s="43" t="s">
        <v>206</v>
      </c>
      <c r="F204" s="38">
        <v>851</v>
      </c>
    </row>
    <row r="205" spans="2:6" ht="15" x14ac:dyDescent="0.2">
      <c r="B205" s="115"/>
      <c r="C205" s="116"/>
      <c r="D205" s="43">
        <v>8</v>
      </c>
      <c r="E205" s="43" t="s">
        <v>2910</v>
      </c>
      <c r="F205" s="38">
        <v>355</v>
      </c>
    </row>
    <row r="206" spans="2:6" ht="15" x14ac:dyDescent="0.2">
      <c r="B206" s="115"/>
      <c r="C206" s="116"/>
      <c r="D206" s="43">
        <v>9</v>
      </c>
      <c r="E206" s="43" t="s">
        <v>189</v>
      </c>
      <c r="F206" s="38">
        <v>629</v>
      </c>
    </row>
    <row r="207" spans="2:6" ht="15" x14ac:dyDescent="0.2">
      <c r="B207" s="133" t="s">
        <v>2911</v>
      </c>
      <c r="C207" s="135" t="s">
        <v>2912</v>
      </c>
      <c r="D207" s="43" t="s">
        <v>211</v>
      </c>
      <c r="E207" s="43" t="s">
        <v>98</v>
      </c>
      <c r="F207" s="38">
        <v>351</v>
      </c>
    </row>
    <row r="208" spans="2:6" ht="15" x14ac:dyDescent="0.2">
      <c r="B208" s="137"/>
      <c r="C208" s="138"/>
      <c r="D208" s="43" t="s">
        <v>211</v>
      </c>
      <c r="E208" s="43" t="s">
        <v>3731</v>
      </c>
      <c r="F208" s="38">
        <v>4</v>
      </c>
    </row>
    <row r="209" spans="2:6" ht="15" x14ac:dyDescent="0.2">
      <c r="B209" s="115" t="s">
        <v>2913</v>
      </c>
      <c r="C209" s="116" t="s">
        <v>2914</v>
      </c>
      <c r="D209" s="43">
        <v>1</v>
      </c>
      <c r="E209" s="43" t="s">
        <v>2915</v>
      </c>
      <c r="F209" s="38">
        <v>1193</v>
      </c>
    </row>
    <row r="210" spans="2:6" ht="30" x14ac:dyDescent="0.2">
      <c r="B210" s="115"/>
      <c r="C210" s="116"/>
      <c r="D210" s="43">
        <v>2</v>
      </c>
      <c r="E210" s="43" t="s">
        <v>2916</v>
      </c>
      <c r="F210" s="38">
        <v>681</v>
      </c>
    </row>
    <row r="211" spans="2:6" ht="30" x14ac:dyDescent="0.2">
      <c r="B211" s="115"/>
      <c r="C211" s="116"/>
      <c r="D211" s="43">
        <v>3</v>
      </c>
      <c r="E211" s="43" t="s">
        <v>2917</v>
      </c>
      <c r="F211" s="38">
        <v>675</v>
      </c>
    </row>
    <row r="212" spans="2:6" ht="15" x14ac:dyDescent="0.2">
      <c r="B212" s="115"/>
      <c r="C212" s="116"/>
      <c r="D212" s="43">
        <v>4</v>
      </c>
      <c r="E212" s="43" t="s">
        <v>217</v>
      </c>
      <c r="F212" s="38">
        <v>178</v>
      </c>
    </row>
    <row r="213" spans="2:6" ht="15" x14ac:dyDescent="0.2">
      <c r="B213" s="115"/>
      <c r="C213" s="116"/>
      <c r="D213" s="43">
        <v>5</v>
      </c>
      <c r="E213" s="43" t="s">
        <v>2918</v>
      </c>
      <c r="F213" s="38">
        <v>355</v>
      </c>
    </row>
    <row r="214" spans="2:6" ht="15" x14ac:dyDescent="0.2">
      <c r="B214" s="115"/>
      <c r="C214" s="116"/>
      <c r="D214" s="43">
        <v>6</v>
      </c>
      <c r="E214" s="43" t="s">
        <v>219</v>
      </c>
      <c r="F214" s="38">
        <v>7424</v>
      </c>
    </row>
    <row r="215" spans="2:6" ht="15" x14ac:dyDescent="0.2">
      <c r="B215" s="115"/>
      <c r="C215" s="116"/>
      <c r="D215" s="43">
        <v>9</v>
      </c>
      <c r="E215" s="43" t="s">
        <v>189</v>
      </c>
      <c r="F215" s="38">
        <v>508</v>
      </c>
    </row>
    <row r="216" spans="2:6" ht="15" x14ac:dyDescent="0.2">
      <c r="B216" s="115" t="s">
        <v>2919</v>
      </c>
      <c r="C216" s="116" t="s">
        <v>2920</v>
      </c>
      <c r="D216" s="43">
        <v>1</v>
      </c>
      <c r="E216" s="43" t="s">
        <v>2921</v>
      </c>
      <c r="F216" s="38">
        <v>29659</v>
      </c>
    </row>
    <row r="217" spans="2:6" ht="15" x14ac:dyDescent="0.2">
      <c r="B217" s="115"/>
      <c r="C217" s="116"/>
      <c r="D217" s="43">
        <v>2</v>
      </c>
      <c r="E217" s="43" t="s">
        <v>2922</v>
      </c>
      <c r="F217" s="38">
        <v>2002</v>
      </c>
    </row>
    <row r="218" spans="2:6" ht="15" x14ac:dyDescent="0.2">
      <c r="B218" s="115"/>
      <c r="C218" s="116"/>
      <c r="D218" s="43">
        <v>3</v>
      </c>
      <c r="E218" s="43" t="s">
        <v>2923</v>
      </c>
      <c r="F218" s="38">
        <v>3236</v>
      </c>
    </row>
    <row r="219" spans="2:6" ht="15" x14ac:dyDescent="0.2">
      <c r="B219" s="115"/>
      <c r="C219" s="116"/>
      <c r="D219" s="43">
        <v>4</v>
      </c>
      <c r="E219" s="43" t="s">
        <v>2924</v>
      </c>
      <c r="F219" s="38">
        <v>182682</v>
      </c>
    </row>
    <row r="220" spans="2:6" ht="15" x14ac:dyDescent="0.2">
      <c r="B220" s="115"/>
      <c r="C220" s="116"/>
      <c r="D220" s="43">
        <v>9</v>
      </c>
      <c r="E220" s="43" t="s">
        <v>189</v>
      </c>
      <c r="F220" s="38">
        <v>912</v>
      </c>
    </row>
    <row r="221" spans="2:6" ht="15" x14ac:dyDescent="0.2">
      <c r="B221" s="115" t="s">
        <v>2925</v>
      </c>
      <c r="C221" s="116" t="s">
        <v>2926</v>
      </c>
      <c r="D221" s="43">
        <v>1</v>
      </c>
      <c r="E221" s="43" t="s">
        <v>231</v>
      </c>
      <c r="F221" s="38">
        <v>103955</v>
      </c>
    </row>
    <row r="222" spans="2:6" ht="15" x14ac:dyDescent="0.2">
      <c r="B222" s="115"/>
      <c r="C222" s="116"/>
      <c r="D222" s="43">
        <v>2</v>
      </c>
      <c r="E222" s="43" t="s">
        <v>232</v>
      </c>
      <c r="F222" s="38">
        <v>114536</v>
      </c>
    </row>
    <row r="223" spans="2:6" ht="15" x14ac:dyDescent="0.2">
      <c r="B223" s="115" t="s">
        <v>2927</v>
      </c>
      <c r="C223" s="116" t="s">
        <v>2928</v>
      </c>
      <c r="D223" s="45" t="s">
        <v>3743</v>
      </c>
      <c r="E223" s="45" t="s">
        <v>98</v>
      </c>
      <c r="F223" s="38">
        <v>100146</v>
      </c>
    </row>
    <row r="224" spans="2:6" ht="15" x14ac:dyDescent="0.2">
      <c r="B224" s="115"/>
      <c r="C224" s="116"/>
      <c r="D224" s="43">
        <v>9</v>
      </c>
      <c r="E224" s="43" t="s">
        <v>189</v>
      </c>
      <c r="F224" s="38">
        <v>3809</v>
      </c>
    </row>
    <row r="225" spans="2:6" ht="15" x14ac:dyDescent="0.2">
      <c r="B225" s="115" t="s">
        <v>2929</v>
      </c>
      <c r="C225" s="116" t="s">
        <v>2930</v>
      </c>
      <c r="D225" s="43">
        <v>0</v>
      </c>
      <c r="E225" s="43" t="s">
        <v>232</v>
      </c>
      <c r="F225" s="38">
        <v>173237</v>
      </c>
    </row>
    <row r="226" spans="2:6" ht="15" x14ac:dyDescent="0.2">
      <c r="B226" s="115"/>
      <c r="C226" s="116"/>
      <c r="D226" s="43">
        <v>1</v>
      </c>
      <c r="E226" s="43" t="s">
        <v>231</v>
      </c>
      <c r="F226" s="38">
        <v>45254</v>
      </c>
    </row>
    <row r="227" spans="2:6" ht="15" x14ac:dyDescent="0.2">
      <c r="B227" s="115" t="s">
        <v>2931</v>
      </c>
      <c r="C227" s="116" t="s">
        <v>2932</v>
      </c>
      <c r="D227" s="43">
        <v>0</v>
      </c>
      <c r="E227" s="43" t="s">
        <v>232</v>
      </c>
      <c r="F227" s="38">
        <v>180381</v>
      </c>
    </row>
    <row r="228" spans="2:6" ht="15" x14ac:dyDescent="0.2">
      <c r="B228" s="115"/>
      <c r="C228" s="116"/>
      <c r="D228" s="43">
        <v>1</v>
      </c>
      <c r="E228" s="43" t="s">
        <v>231</v>
      </c>
      <c r="F228" s="38">
        <v>38110</v>
      </c>
    </row>
    <row r="229" spans="2:6" ht="15" x14ac:dyDescent="0.2">
      <c r="B229" s="115" t="s">
        <v>2933</v>
      </c>
      <c r="C229" s="116" t="s">
        <v>2934</v>
      </c>
      <c r="D229" s="43">
        <v>0</v>
      </c>
      <c r="E229" s="43" t="s">
        <v>232</v>
      </c>
      <c r="F229" s="38">
        <v>205786</v>
      </c>
    </row>
    <row r="230" spans="2:6" ht="15" x14ac:dyDescent="0.2">
      <c r="B230" s="115"/>
      <c r="C230" s="116"/>
      <c r="D230" s="43">
        <v>1</v>
      </c>
      <c r="E230" s="43" t="s">
        <v>231</v>
      </c>
      <c r="F230" s="38">
        <v>12705</v>
      </c>
    </row>
    <row r="231" spans="2:6" ht="15" x14ac:dyDescent="0.2">
      <c r="B231" s="115" t="s">
        <v>2935</v>
      </c>
      <c r="C231" s="116" t="s">
        <v>2936</v>
      </c>
      <c r="D231" s="43">
        <v>0</v>
      </c>
      <c r="E231" s="43" t="s">
        <v>232</v>
      </c>
      <c r="F231" s="38">
        <v>209474</v>
      </c>
    </row>
    <row r="232" spans="2:6" ht="15" x14ac:dyDescent="0.2">
      <c r="B232" s="115"/>
      <c r="C232" s="116"/>
      <c r="D232" s="43">
        <v>1</v>
      </c>
      <c r="E232" s="43" t="s">
        <v>231</v>
      </c>
      <c r="F232" s="38">
        <v>9017</v>
      </c>
    </row>
    <row r="233" spans="2:6" ht="15" x14ac:dyDescent="0.2">
      <c r="B233" s="115" t="s">
        <v>2937</v>
      </c>
      <c r="C233" s="116" t="s">
        <v>2938</v>
      </c>
      <c r="D233" s="43">
        <v>0</v>
      </c>
      <c r="E233" s="43" t="s">
        <v>232</v>
      </c>
      <c r="F233" s="38">
        <v>177916</v>
      </c>
    </row>
    <row r="234" spans="2:6" ht="15" x14ac:dyDescent="0.2">
      <c r="B234" s="115"/>
      <c r="C234" s="116"/>
      <c r="D234" s="43">
        <v>1</v>
      </c>
      <c r="E234" s="43" t="s">
        <v>231</v>
      </c>
      <c r="F234" s="38">
        <v>40575</v>
      </c>
    </row>
    <row r="235" spans="2:6" ht="15" x14ac:dyDescent="0.2">
      <c r="B235" s="115" t="s">
        <v>2939</v>
      </c>
      <c r="C235" s="116" t="s">
        <v>2940</v>
      </c>
      <c r="D235" s="43">
        <v>0</v>
      </c>
      <c r="E235" s="43" t="s">
        <v>232</v>
      </c>
      <c r="F235" s="38">
        <v>181094</v>
      </c>
    </row>
    <row r="236" spans="2:6" ht="15" x14ac:dyDescent="0.2">
      <c r="B236" s="115"/>
      <c r="C236" s="116"/>
      <c r="D236" s="43">
        <v>1</v>
      </c>
      <c r="E236" s="43" t="s">
        <v>231</v>
      </c>
      <c r="F236" s="38">
        <v>37397</v>
      </c>
    </row>
    <row r="237" spans="2:6" ht="15" x14ac:dyDescent="0.2">
      <c r="B237" s="115" t="s">
        <v>2941</v>
      </c>
      <c r="C237" s="116" t="s">
        <v>2942</v>
      </c>
      <c r="D237" s="43">
        <v>0</v>
      </c>
      <c r="E237" s="43" t="s">
        <v>232</v>
      </c>
      <c r="F237" s="38">
        <v>203919</v>
      </c>
    </row>
    <row r="238" spans="2:6" ht="15" x14ac:dyDescent="0.2">
      <c r="B238" s="115"/>
      <c r="C238" s="116"/>
      <c r="D238" s="43">
        <v>1</v>
      </c>
      <c r="E238" s="43" t="s">
        <v>231</v>
      </c>
      <c r="F238" s="38">
        <v>14572</v>
      </c>
    </row>
    <row r="239" spans="2:6" ht="15" x14ac:dyDescent="0.2">
      <c r="B239" s="115" t="s">
        <v>2943</v>
      </c>
      <c r="C239" s="116" t="s">
        <v>2944</v>
      </c>
      <c r="D239" s="43">
        <v>0</v>
      </c>
      <c r="E239" s="43" t="s">
        <v>232</v>
      </c>
      <c r="F239" s="38">
        <v>207885</v>
      </c>
    </row>
    <row r="240" spans="2:6" ht="15" x14ac:dyDescent="0.2">
      <c r="B240" s="115"/>
      <c r="C240" s="116"/>
      <c r="D240" s="43">
        <v>1</v>
      </c>
      <c r="E240" s="43" t="s">
        <v>231</v>
      </c>
      <c r="F240" s="38">
        <v>10606</v>
      </c>
    </row>
    <row r="241" spans="2:6" ht="15" x14ac:dyDescent="0.2">
      <c r="B241" s="115" t="s">
        <v>2945</v>
      </c>
      <c r="C241" s="116" t="s">
        <v>2946</v>
      </c>
      <c r="D241" s="43">
        <v>0</v>
      </c>
      <c r="E241" s="43" t="s">
        <v>232</v>
      </c>
      <c r="F241" s="38">
        <v>152458</v>
      </c>
    </row>
    <row r="242" spans="2:6" ht="15" x14ac:dyDescent="0.2">
      <c r="B242" s="115"/>
      <c r="C242" s="116"/>
      <c r="D242" s="43">
        <v>1</v>
      </c>
      <c r="E242" s="43" t="s">
        <v>231</v>
      </c>
      <c r="F242" s="38">
        <v>66033</v>
      </c>
    </row>
    <row r="243" spans="2:6" ht="15" x14ac:dyDescent="0.2">
      <c r="B243" s="115" t="s">
        <v>2947</v>
      </c>
      <c r="C243" s="116" t="s">
        <v>2948</v>
      </c>
      <c r="D243" s="43">
        <v>0</v>
      </c>
      <c r="E243" s="43" t="s">
        <v>232</v>
      </c>
      <c r="F243" s="38">
        <v>195088</v>
      </c>
    </row>
    <row r="244" spans="2:6" ht="15" x14ac:dyDescent="0.2">
      <c r="B244" s="115"/>
      <c r="C244" s="116"/>
      <c r="D244" s="43">
        <v>1</v>
      </c>
      <c r="E244" s="43" t="s">
        <v>231</v>
      </c>
      <c r="F244" s="38">
        <v>23403</v>
      </c>
    </row>
    <row r="245" spans="2:6" ht="15" x14ac:dyDescent="0.2">
      <c r="B245" s="115" t="s">
        <v>2949</v>
      </c>
      <c r="C245" s="116" t="s">
        <v>2950</v>
      </c>
      <c r="D245" s="43">
        <v>0</v>
      </c>
      <c r="E245" s="43" t="s">
        <v>232</v>
      </c>
      <c r="F245" s="38">
        <v>214655</v>
      </c>
    </row>
    <row r="246" spans="2:6" ht="15" x14ac:dyDescent="0.2">
      <c r="B246" s="115"/>
      <c r="C246" s="116"/>
      <c r="D246" s="43">
        <v>1</v>
      </c>
      <c r="E246" s="43" t="s">
        <v>231</v>
      </c>
      <c r="F246" s="38">
        <v>3836</v>
      </c>
    </row>
    <row r="247" spans="2:6" ht="15" x14ac:dyDescent="0.2">
      <c r="B247" s="115" t="s">
        <v>2951</v>
      </c>
      <c r="C247" s="116" t="s">
        <v>2952</v>
      </c>
      <c r="D247" s="43">
        <v>0</v>
      </c>
      <c r="E247" s="43" t="s">
        <v>232</v>
      </c>
      <c r="F247" s="38">
        <v>151399</v>
      </c>
    </row>
    <row r="248" spans="2:6" ht="15" x14ac:dyDescent="0.2">
      <c r="B248" s="115"/>
      <c r="C248" s="116"/>
      <c r="D248" s="43">
        <v>1</v>
      </c>
      <c r="E248" s="43" t="s">
        <v>231</v>
      </c>
      <c r="F248" s="38">
        <v>67092</v>
      </c>
    </row>
    <row r="249" spans="2:6" ht="15" x14ac:dyDescent="0.2">
      <c r="B249" s="133" t="s">
        <v>2953</v>
      </c>
      <c r="C249" s="135" t="s">
        <v>2954</v>
      </c>
      <c r="D249" s="43" t="s">
        <v>211</v>
      </c>
      <c r="E249" s="43" t="s">
        <v>98</v>
      </c>
      <c r="F249" s="38">
        <v>3717</v>
      </c>
    </row>
    <row r="250" spans="2:6" ht="15" x14ac:dyDescent="0.2">
      <c r="B250" s="134"/>
      <c r="C250" s="136"/>
      <c r="D250" s="43" t="s">
        <v>211</v>
      </c>
      <c r="E250" s="43" t="s">
        <v>3731</v>
      </c>
      <c r="F250" s="38">
        <v>21</v>
      </c>
    </row>
    <row r="251" spans="2:6" ht="15" x14ac:dyDescent="0.2">
      <c r="B251" s="134"/>
      <c r="C251" s="136"/>
      <c r="D251" s="43" t="s">
        <v>211</v>
      </c>
      <c r="E251" s="43" t="s">
        <v>3744</v>
      </c>
      <c r="F251" s="38">
        <v>1</v>
      </c>
    </row>
    <row r="252" spans="2:6" ht="15" x14ac:dyDescent="0.2">
      <c r="B252" s="134"/>
      <c r="C252" s="136"/>
      <c r="D252" s="43" t="s">
        <v>211</v>
      </c>
      <c r="E252" s="43" t="s">
        <v>3745</v>
      </c>
      <c r="F252" s="38">
        <v>1</v>
      </c>
    </row>
    <row r="253" spans="2:6" ht="15" x14ac:dyDescent="0.2">
      <c r="B253" s="137"/>
      <c r="C253" s="138"/>
      <c r="D253" s="43" t="s">
        <v>211</v>
      </c>
      <c r="E253" s="43" t="s">
        <v>3739</v>
      </c>
      <c r="F253" s="38">
        <v>96</v>
      </c>
    </row>
    <row r="254" spans="2:6" ht="15" x14ac:dyDescent="0.2">
      <c r="B254" s="115" t="s">
        <v>2955</v>
      </c>
      <c r="C254" s="116" t="s">
        <v>2956</v>
      </c>
      <c r="D254" s="43">
        <v>0</v>
      </c>
      <c r="E254" s="43" t="s">
        <v>232</v>
      </c>
      <c r="F254" s="38">
        <v>160871</v>
      </c>
    </row>
    <row r="255" spans="2:6" ht="15" x14ac:dyDescent="0.2">
      <c r="B255" s="115"/>
      <c r="C255" s="116"/>
      <c r="D255" s="43">
        <v>1</v>
      </c>
      <c r="E255" s="43" t="s">
        <v>231</v>
      </c>
      <c r="F255" s="38">
        <v>57620</v>
      </c>
    </row>
    <row r="256" spans="2:6" ht="15" x14ac:dyDescent="0.2">
      <c r="B256" s="115" t="s">
        <v>2957</v>
      </c>
      <c r="C256" s="116" t="s">
        <v>2958</v>
      </c>
      <c r="D256" s="43">
        <v>0</v>
      </c>
      <c r="E256" s="43" t="s">
        <v>232</v>
      </c>
      <c r="F256" s="38">
        <v>182913</v>
      </c>
    </row>
    <row r="257" spans="2:6" ht="15" x14ac:dyDescent="0.2">
      <c r="B257" s="115"/>
      <c r="C257" s="116"/>
      <c r="D257" s="43">
        <v>1</v>
      </c>
      <c r="E257" s="43" t="s">
        <v>231</v>
      </c>
      <c r="F257" s="38">
        <v>35578</v>
      </c>
    </row>
    <row r="258" spans="2:6" ht="15" x14ac:dyDescent="0.2">
      <c r="B258" s="115" t="s">
        <v>2959</v>
      </c>
      <c r="C258" s="116" t="s">
        <v>2960</v>
      </c>
      <c r="D258" s="43">
        <v>0</v>
      </c>
      <c r="E258" s="43" t="s">
        <v>232</v>
      </c>
      <c r="F258" s="38">
        <v>201586</v>
      </c>
    </row>
    <row r="259" spans="2:6" ht="15" x14ac:dyDescent="0.2">
      <c r="B259" s="115"/>
      <c r="C259" s="116"/>
      <c r="D259" s="43">
        <v>1</v>
      </c>
      <c r="E259" s="43" t="s">
        <v>231</v>
      </c>
      <c r="F259" s="38">
        <v>16905</v>
      </c>
    </row>
    <row r="260" spans="2:6" ht="15" x14ac:dyDescent="0.2">
      <c r="B260" s="115" t="s">
        <v>2961</v>
      </c>
      <c r="C260" s="116" t="s">
        <v>2962</v>
      </c>
      <c r="D260" s="43">
        <v>0</v>
      </c>
      <c r="E260" s="43" t="s">
        <v>232</v>
      </c>
      <c r="F260" s="38">
        <v>179430</v>
      </c>
    </row>
    <row r="261" spans="2:6" ht="15" x14ac:dyDescent="0.2">
      <c r="B261" s="115"/>
      <c r="C261" s="116"/>
      <c r="D261" s="43">
        <v>1</v>
      </c>
      <c r="E261" s="43" t="s">
        <v>231</v>
      </c>
      <c r="F261" s="38">
        <v>39061</v>
      </c>
    </row>
    <row r="262" spans="2:6" ht="15" x14ac:dyDescent="0.2">
      <c r="B262" s="115" t="s">
        <v>2963</v>
      </c>
      <c r="C262" s="116" t="s">
        <v>2964</v>
      </c>
      <c r="D262" s="43">
        <v>0</v>
      </c>
      <c r="E262" s="43" t="s">
        <v>232</v>
      </c>
      <c r="F262" s="38">
        <v>197690</v>
      </c>
    </row>
    <row r="263" spans="2:6" ht="15" x14ac:dyDescent="0.2">
      <c r="B263" s="115"/>
      <c r="C263" s="116"/>
      <c r="D263" s="43">
        <v>1</v>
      </c>
      <c r="E263" s="43" t="s">
        <v>231</v>
      </c>
      <c r="F263" s="38">
        <v>20801</v>
      </c>
    </row>
    <row r="264" spans="2:6" ht="15" x14ac:dyDescent="0.2">
      <c r="B264" s="115" t="s">
        <v>2965</v>
      </c>
      <c r="C264" s="116" t="s">
        <v>2966</v>
      </c>
      <c r="D264" s="43">
        <v>0</v>
      </c>
      <c r="E264" s="43" t="s">
        <v>232</v>
      </c>
      <c r="F264" s="38">
        <v>163039</v>
      </c>
    </row>
    <row r="265" spans="2:6" ht="15" x14ac:dyDescent="0.2">
      <c r="B265" s="115"/>
      <c r="C265" s="116"/>
      <c r="D265" s="43">
        <v>1</v>
      </c>
      <c r="E265" s="43" t="s">
        <v>231</v>
      </c>
      <c r="F265" s="38">
        <v>55452</v>
      </c>
    </row>
    <row r="266" spans="2:6" ht="15" x14ac:dyDescent="0.2">
      <c r="B266" s="115" t="s">
        <v>2967</v>
      </c>
      <c r="C266" s="116" t="s">
        <v>2968</v>
      </c>
      <c r="D266" s="43">
        <v>0</v>
      </c>
      <c r="E266" s="43" t="s">
        <v>232</v>
      </c>
      <c r="F266" s="38">
        <v>194088</v>
      </c>
    </row>
    <row r="267" spans="2:6" ht="15" x14ac:dyDescent="0.2">
      <c r="B267" s="115"/>
      <c r="C267" s="116"/>
      <c r="D267" s="43">
        <v>1</v>
      </c>
      <c r="E267" s="43" t="s">
        <v>231</v>
      </c>
      <c r="F267" s="38">
        <v>24403</v>
      </c>
    </row>
    <row r="268" spans="2:6" ht="15" x14ac:dyDescent="0.2">
      <c r="B268" s="115" t="s">
        <v>2969</v>
      </c>
      <c r="C268" s="116" t="s">
        <v>2970</v>
      </c>
      <c r="D268" s="43">
        <v>0</v>
      </c>
      <c r="E268" s="43" t="s">
        <v>232</v>
      </c>
      <c r="F268" s="38">
        <v>183895</v>
      </c>
    </row>
    <row r="269" spans="2:6" ht="15" x14ac:dyDescent="0.2">
      <c r="B269" s="115"/>
      <c r="C269" s="116"/>
      <c r="D269" s="43">
        <v>1</v>
      </c>
      <c r="E269" s="43" t="s">
        <v>231</v>
      </c>
      <c r="F269" s="38">
        <v>34596</v>
      </c>
    </row>
    <row r="270" spans="2:6" ht="15" x14ac:dyDescent="0.2">
      <c r="B270" s="115" t="s">
        <v>2971</v>
      </c>
      <c r="C270" s="116" t="s">
        <v>2972</v>
      </c>
      <c r="D270" s="43">
        <v>0</v>
      </c>
      <c r="E270" s="43" t="s">
        <v>232</v>
      </c>
      <c r="F270" s="38">
        <v>212753</v>
      </c>
    </row>
    <row r="271" spans="2:6" ht="15" x14ac:dyDescent="0.2">
      <c r="B271" s="115"/>
      <c r="C271" s="116"/>
      <c r="D271" s="43">
        <v>1</v>
      </c>
      <c r="E271" s="43" t="s">
        <v>231</v>
      </c>
      <c r="F271" s="38">
        <v>5738</v>
      </c>
    </row>
    <row r="272" spans="2:6" ht="15" x14ac:dyDescent="0.2">
      <c r="B272" s="115" t="s">
        <v>2973</v>
      </c>
      <c r="C272" s="116" t="s">
        <v>2974</v>
      </c>
      <c r="D272" s="43">
        <v>0</v>
      </c>
      <c r="E272" s="43" t="s">
        <v>232</v>
      </c>
      <c r="F272" s="38">
        <v>143183</v>
      </c>
    </row>
    <row r="273" spans="2:6" ht="15" x14ac:dyDescent="0.2">
      <c r="B273" s="115"/>
      <c r="C273" s="116"/>
      <c r="D273" s="43">
        <v>1</v>
      </c>
      <c r="E273" s="43" t="s">
        <v>231</v>
      </c>
      <c r="F273" s="38">
        <v>75308</v>
      </c>
    </row>
    <row r="274" spans="2:6" ht="15" x14ac:dyDescent="0.2">
      <c r="B274" s="133" t="s">
        <v>2975</v>
      </c>
      <c r="C274" s="135" t="s">
        <v>2976</v>
      </c>
      <c r="D274" s="43" t="s">
        <v>211</v>
      </c>
      <c r="E274" s="43" t="s">
        <v>98</v>
      </c>
      <c r="F274" s="38">
        <v>5560</v>
      </c>
    </row>
    <row r="275" spans="2:6" ht="15" x14ac:dyDescent="0.2">
      <c r="B275" s="134"/>
      <c r="C275" s="136"/>
      <c r="D275" s="43" t="s">
        <v>211</v>
      </c>
      <c r="E275" s="43" t="s">
        <v>3731</v>
      </c>
      <c r="F275" s="38">
        <v>44</v>
      </c>
    </row>
    <row r="276" spans="2:6" ht="15" x14ac:dyDescent="0.2">
      <c r="B276" s="137"/>
      <c r="C276" s="138"/>
      <c r="D276" s="43" t="s">
        <v>211</v>
      </c>
      <c r="E276" s="43" t="s">
        <v>3739</v>
      </c>
      <c r="F276" s="38">
        <v>134</v>
      </c>
    </row>
    <row r="277" spans="2:6" ht="15" x14ac:dyDescent="0.2">
      <c r="B277" s="115" t="s">
        <v>2977</v>
      </c>
      <c r="C277" s="116" t="s">
        <v>2978</v>
      </c>
      <c r="D277" s="43">
        <v>0</v>
      </c>
      <c r="E277" s="43" t="s">
        <v>232</v>
      </c>
      <c r="F277" s="38">
        <v>136261</v>
      </c>
    </row>
    <row r="278" spans="2:6" ht="15" x14ac:dyDescent="0.2">
      <c r="B278" s="115"/>
      <c r="C278" s="116"/>
      <c r="D278" s="43">
        <v>1</v>
      </c>
      <c r="E278" s="43" t="s">
        <v>231</v>
      </c>
      <c r="F278" s="38">
        <v>82230</v>
      </c>
    </row>
    <row r="279" spans="2:6" ht="15" x14ac:dyDescent="0.2">
      <c r="B279" s="115" t="s">
        <v>2979</v>
      </c>
      <c r="C279" s="116" t="s">
        <v>2980</v>
      </c>
      <c r="D279" s="43">
        <v>0</v>
      </c>
      <c r="E279" s="43" t="s">
        <v>232</v>
      </c>
      <c r="F279" s="38">
        <v>146914</v>
      </c>
    </row>
    <row r="280" spans="2:6" ht="15" x14ac:dyDescent="0.2">
      <c r="B280" s="115"/>
      <c r="C280" s="116"/>
      <c r="D280" s="43">
        <v>1</v>
      </c>
      <c r="E280" s="43" t="s">
        <v>231</v>
      </c>
      <c r="F280" s="38">
        <v>71577</v>
      </c>
    </row>
    <row r="281" spans="2:6" ht="15" x14ac:dyDescent="0.2">
      <c r="B281" s="115" t="s">
        <v>2981</v>
      </c>
      <c r="C281" s="116" t="s">
        <v>2982</v>
      </c>
      <c r="D281" s="43">
        <v>0</v>
      </c>
      <c r="E281" s="43" t="s">
        <v>232</v>
      </c>
      <c r="F281" s="38">
        <v>177051</v>
      </c>
    </row>
    <row r="282" spans="2:6" ht="15" x14ac:dyDescent="0.2">
      <c r="B282" s="115"/>
      <c r="C282" s="116"/>
      <c r="D282" s="43">
        <v>1</v>
      </c>
      <c r="E282" s="43" t="s">
        <v>231</v>
      </c>
      <c r="F282" s="38">
        <v>41440</v>
      </c>
    </row>
    <row r="283" spans="2:6" ht="15" x14ac:dyDescent="0.2">
      <c r="B283" s="115" t="s">
        <v>2983</v>
      </c>
      <c r="C283" s="116" t="s">
        <v>2984</v>
      </c>
      <c r="D283" s="43">
        <v>0</v>
      </c>
      <c r="E283" s="43" t="s">
        <v>232</v>
      </c>
      <c r="F283" s="38">
        <v>215030</v>
      </c>
    </row>
    <row r="284" spans="2:6" ht="15" x14ac:dyDescent="0.2">
      <c r="B284" s="115"/>
      <c r="C284" s="116"/>
      <c r="D284" s="43">
        <v>1</v>
      </c>
      <c r="E284" s="43" t="s">
        <v>231</v>
      </c>
      <c r="F284" s="38">
        <v>3461</v>
      </c>
    </row>
    <row r="285" spans="2:6" ht="15" x14ac:dyDescent="0.2">
      <c r="B285" s="115" t="s">
        <v>2985</v>
      </c>
      <c r="C285" s="116" t="s">
        <v>2986</v>
      </c>
      <c r="D285" s="43">
        <v>0</v>
      </c>
      <c r="E285" s="43" t="s">
        <v>232</v>
      </c>
      <c r="F285" s="38">
        <v>212928</v>
      </c>
    </row>
    <row r="286" spans="2:6" ht="15" x14ac:dyDescent="0.2">
      <c r="B286" s="115"/>
      <c r="C286" s="116"/>
      <c r="D286" s="43">
        <v>1</v>
      </c>
      <c r="E286" s="43" t="s">
        <v>231</v>
      </c>
      <c r="F286" s="38">
        <v>5563</v>
      </c>
    </row>
    <row r="287" spans="2:6" ht="15" x14ac:dyDescent="0.2">
      <c r="B287" s="115" t="s">
        <v>2987</v>
      </c>
      <c r="C287" s="116" t="s">
        <v>2988</v>
      </c>
      <c r="D287" s="43">
        <v>0</v>
      </c>
      <c r="E287" s="43" t="s">
        <v>232</v>
      </c>
      <c r="F287" s="38">
        <v>142732</v>
      </c>
    </row>
    <row r="288" spans="2:6" ht="15" x14ac:dyDescent="0.2">
      <c r="B288" s="115"/>
      <c r="C288" s="116"/>
      <c r="D288" s="43">
        <v>1</v>
      </c>
      <c r="E288" s="43" t="s">
        <v>231</v>
      </c>
      <c r="F288" s="38">
        <v>75759</v>
      </c>
    </row>
    <row r="289" spans="2:6" ht="15" x14ac:dyDescent="0.2">
      <c r="B289" s="115" t="s">
        <v>2989</v>
      </c>
      <c r="C289" s="116" t="s">
        <v>2990</v>
      </c>
      <c r="D289" s="43">
        <v>0</v>
      </c>
      <c r="E289" s="43" t="s">
        <v>232</v>
      </c>
      <c r="F289" s="38">
        <v>216941</v>
      </c>
    </row>
    <row r="290" spans="2:6" ht="15" x14ac:dyDescent="0.2">
      <c r="B290" s="115"/>
      <c r="C290" s="116"/>
      <c r="D290" s="43">
        <v>1</v>
      </c>
      <c r="E290" s="43" t="s">
        <v>231</v>
      </c>
      <c r="F290" s="38">
        <v>1550</v>
      </c>
    </row>
    <row r="291" spans="2:6" ht="15" x14ac:dyDescent="0.2">
      <c r="B291" s="115" t="s">
        <v>2991</v>
      </c>
      <c r="C291" s="116" t="s">
        <v>2992</v>
      </c>
      <c r="D291" s="43">
        <v>0</v>
      </c>
      <c r="E291" s="43" t="s">
        <v>232</v>
      </c>
      <c r="F291" s="38">
        <v>139361</v>
      </c>
    </row>
    <row r="292" spans="2:6" ht="15" x14ac:dyDescent="0.2">
      <c r="B292" s="115"/>
      <c r="C292" s="116"/>
      <c r="D292" s="43">
        <v>1</v>
      </c>
      <c r="E292" s="43" t="s">
        <v>231</v>
      </c>
      <c r="F292" s="38">
        <v>79130</v>
      </c>
    </row>
    <row r="293" spans="2:6" ht="15" x14ac:dyDescent="0.2">
      <c r="B293" s="133" t="s">
        <v>2993</v>
      </c>
      <c r="C293" s="135" t="s">
        <v>2994</v>
      </c>
      <c r="D293" s="43" t="s">
        <v>211</v>
      </c>
      <c r="E293" s="43" t="s">
        <v>98</v>
      </c>
      <c r="F293" s="38">
        <f>1550-305-18</f>
        <v>1227</v>
      </c>
    </row>
    <row r="294" spans="2:6" ht="15" x14ac:dyDescent="0.2">
      <c r="B294" s="134"/>
      <c r="C294" s="136"/>
      <c r="D294" s="59" t="s">
        <v>211</v>
      </c>
      <c r="E294" s="43" t="s">
        <v>3731</v>
      </c>
      <c r="F294" s="38">
        <v>305</v>
      </c>
    </row>
    <row r="295" spans="2:6" ht="15" x14ac:dyDescent="0.2">
      <c r="B295" s="137"/>
      <c r="C295" s="138"/>
      <c r="D295" s="59" t="s">
        <v>211</v>
      </c>
      <c r="E295" s="43" t="s">
        <v>3739</v>
      </c>
      <c r="F295" s="38">
        <v>18</v>
      </c>
    </row>
    <row r="296" spans="2:6" ht="30" x14ac:dyDescent="0.2">
      <c r="B296" s="39" t="s">
        <v>2995</v>
      </c>
      <c r="C296" s="43" t="s">
        <v>2996</v>
      </c>
      <c r="D296" s="65" t="s">
        <v>2997</v>
      </c>
      <c r="E296" s="45" t="s">
        <v>98</v>
      </c>
      <c r="F296" s="38">
        <v>218491</v>
      </c>
    </row>
    <row r="297" spans="2:6" ht="30" x14ac:dyDescent="0.2">
      <c r="B297" s="39" t="s">
        <v>2998</v>
      </c>
      <c r="C297" s="43" t="s">
        <v>2999</v>
      </c>
      <c r="D297" s="40" t="s">
        <v>3000</v>
      </c>
      <c r="E297" s="45" t="s">
        <v>98</v>
      </c>
      <c r="F297" s="38">
        <v>57397</v>
      </c>
    </row>
    <row r="298" spans="2:6" ht="30" x14ac:dyDescent="0.2">
      <c r="B298" s="39" t="s">
        <v>3001</v>
      </c>
      <c r="C298" s="43" t="s">
        <v>3002</v>
      </c>
      <c r="D298" s="40" t="s">
        <v>3000</v>
      </c>
      <c r="E298" s="45" t="s">
        <v>98</v>
      </c>
      <c r="F298" s="38">
        <v>9328</v>
      </c>
    </row>
    <row r="299" spans="2:6" ht="15" x14ac:dyDescent="0.2">
      <c r="B299" s="115" t="s">
        <v>3003</v>
      </c>
      <c r="C299" s="116" t="s">
        <v>3004</v>
      </c>
      <c r="D299" s="43">
        <v>1</v>
      </c>
      <c r="E299" s="43" t="s">
        <v>3005</v>
      </c>
      <c r="F299" s="38">
        <v>180420</v>
      </c>
    </row>
    <row r="300" spans="2:6" ht="30" x14ac:dyDescent="0.2">
      <c r="B300" s="115"/>
      <c r="C300" s="116"/>
      <c r="D300" s="43">
        <v>2</v>
      </c>
      <c r="E300" s="43" t="s">
        <v>3006</v>
      </c>
      <c r="F300" s="38">
        <v>36956</v>
      </c>
    </row>
    <row r="301" spans="2:6" ht="15" x14ac:dyDescent="0.2">
      <c r="B301" s="115"/>
      <c r="C301" s="116"/>
      <c r="D301" s="43">
        <v>9</v>
      </c>
      <c r="E301" s="43" t="s">
        <v>189</v>
      </c>
      <c r="F301" s="38">
        <v>1115</v>
      </c>
    </row>
  </sheetData>
  <mergeCells count="163">
    <mergeCell ref="B194:B195"/>
    <mergeCell ref="C194:C195"/>
    <mergeCell ref="B174:B175"/>
    <mergeCell ref="C174:C175"/>
    <mergeCell ref="B176:B177"/>
    <mergeCell ref="C176:C177"/>
    <mergeCell ref="B178:B179"/>
    <mergeCell ref="C178:C179"/>
    <mergeCell ref="B180:B181"/>
    <mergeCell ref="C180:C181"/>
    <mergeCell ref="B182:B183"/>
    <mergeCell ref="C182:C183"/>
    <mergeCell ref="B289:B290"/>
    <mergeCell ref="C289:C290"/>
    <mergeCell ref="B291:B292"/>
    <mergeCell ref="C291:C292"/>
    <mergeCell ref="B299:B301"/>
    <mergeCell ref="C299:C301"/>
    <mergeCell ref="B283:B284"/>
    <mergeCell ref="C283:C284"/>
    <mergeCell ref="B285:B286"/>
    <mergeCell ref="C285:C286"/>
    <mergeCell ref="B287:B288"/>
    <mergeCell ref="C287:C288"/>
    <mergeCell ref="C293:C295"/>
    <mergeCell ref="B293:B295"/>
    <mergeCell ref="B277:B278"/>
    <mergeCell ref="C277:C278"/>
    <mergeCell ref="B279:B280"/>
    <mergeCell ref="C279:C280"/>
    <mergeCell ref="B281:B282"/>
    <mergeCell ref="C281:C282"/>
    <mergeCell ref="B268:B269"/>
    <mergeCell ref="C268:C269"/>
    <mergeCell ref="B270:B271"/>
    <mergeCell ref="C270:C271"/>
    <mergeCell ref="B272:B273"/>
    <mergeCell ref="C272:C273"/>
    <mergeCell ref="C274:C276"/>
    <mergeCell ref="B274:B276"/>
    <mergeCell ref="B262:B263"/>
    <mergeCell ref="C262:C263"/>
    <mergeCell ref="B264:B265"/>
    <mergeCell ref="C264:C265"/>
    <mergeCell ref="B266:B267"/>
    <mergeCell ref="C266:C267"/>
    <mergeCell ref="B256:B257"/>
    <mergeCell ref="C256:C257"/>
    <mergeCell ref="B258:B259"/>
    <mergeCell ref="C258:C259"/>
    <mergeCell ref="B260:B261"/>
    <mergeCell ref="C260:C261"/>
    <mergeCell ref="B245:B246"/>
    <mergeCell ref="C245:C246"/>
    <mergeCell ref="B247:B248"/>
    <mergeCell ref="C247:C248"/>
    <mergeCell ref="B254:B255"/>
    <mergeCell ref="C254:C255"/>
    <mergeCell ref="B239:B240"/>
    <mergeCell ref="C239:C240"/>
    <mergeCell ref="B241:B242"/>
    <mergeCell ref="C241:C242"/>
    <mergeCell ref="B243:B244"/>
    <mergeCell ref="C243:C244"/>
    <mergeCell ref="B249:B253"/>
    <mergeCell ref="C249:C253"/>
    <mergeCell ref="B233:B234"/>
    <mergeCell ref="C233:C234"/>
    <mergeCell ref="B235:B236"/>
    <mergeCell ref="C235:C236"/>
    <mergeCell ref="B237:B238"/>
    <mergeCell ref="C237:C238"/>
    <mergeCell ref="B227:B228"/>
    <mergeCell ref="C227:C228"/>
    <mergeCell ref="B229:B230"/>
    <mergeCell ref="C229:C230"/>
    <mergeCell ref="B231:B232"/>
    <mergeCell ref="C231:C232"/>
    <mergeCell ref="B216:B220"/>
    <mergeCell ref="C216:C220"/>
    <mergeCell ref="B221:B222"/>
    <mergeCell ref="C221:C222"/>
    <mergeCell ref="B225:B226"/>
    <mergeCell ref="C225:C226"/>
    <mergeCell ref="B185:B187"/>
    <mergeCell ref="C185:C187"/>
    <mergeCell ref="B198:B206"/>
    <mergeCell ref="C198:C206"/>
    <mergeCell ref="B209:B215"/>
    <mergeCell ref="C209:C215"/>
    <mergeCell ref="B223:B224"/>
    <mergeCell ref="C223:C224"/>
    <mergeCell ref="B196:B197"/>
    <mergeCell ref="C196:C197"/>
    <mergeCell ref="B207:B208"/>
    <mergeCell ref="C207:C208"/>
    <mergeCell ref="B188:B189"/>
    <mergeCell ref="C188:C189"/>
    <mergeCell ref="B190:B191"/>
    <mergeCell ref="C190:C191"/>
    <mergeCell ref="B192:B193"/>
    <mergeCell ref="C192:C193"/>
    <mergeCell ref="B119:B120"/>
    <mergeCell ref="C119:C120"/>
    <mergeCell ref="B121:B122"/>
    <mergeCell ref="C121:C122"/>
    <mergeCell ref="B151:B158"/>
    <mergeCell ref="C151:C158"/>
    <mergeCell ref="B162:B168"/>
    <mergeCell ref="C162:C168"/>
    <mergeCell ref="B169:B173"/>
    <mergeCell ref="C169:C173"/>
    <mergeCell ref="B138:B141"/>
    <mergeCell ref="C138:C141"/>
    <mergeCell ref="B142:B150"/>
    <mergeCell ref="C142:C150"/>
    <mergeCell ref="C135:C137"/>
    <mergeCell ref="B135:B137"/>
    <mergeCell ref="C159:C161"/>
    <mergeCell ref="B159:B161"/>
    <mergeCell ref="C89:C97"/>
    <mergeCell ref="B49:B60"/>
    <mergeCell ref="C49:C60"/>
    <mergeCell ref="B61:B65"/>
    <mergeCell ref="C61:C65"/>
    <mergeCell ref="B66:B72"/>
    <mergeCell ref="C66:C72"/>
    <mergeCell ref="B127:B134"/>
    <mergeCell ref="C127:C134"/>
    <mergeCell ref="B73:B74"/>
    <mergeCell ref="C73:C74"/>
    <mergeCell ref="B98:B99"/>
    <mergeCell ref="C98:C99"/>
    <mergeCell ref="B123:B124"/>
    <mergeCell ref="C123:C124"/>
    <mergeCell ref="B125:B126"/>
    <mergeCell ref="C125:C126"/>
    <mergeCell ref="B89:B97"/>
    <mergeCell ref="B100:B104"/>
    <mergeCell ref="C100:C104"/>
    <mergeCell ref="B105:B113"/>
    <mergeCell ref="C105:C113"/>
    <mergeCell ref="B114:B118"/>
    <mergeCell ref="C114:C118"/>
    <mergeCell ref="E1:F1"/>
    <mergeCell ref="B4:B12"/>
    <mergeCell ref="C4:C12"/>
    <mergeCell ref="B36:B43"/>
    <mergeCell ref="C36:C43"/>
    <mergeCell ref="B13:B19"/>
    <mergeCell ref="C13:C19"/>
    <mergeCell ref="B20:B23"/>
    <mergeCell ref="C20:C23"/>
    <mergeCell ref="B44:B47"/>
    <mergeCell ref="C44:C47"/>
    <mergeCell ref="B24:B31"/>
    <mergeCell ref="C24:C31"/>
    <mergeCell ref="B32:B35"/>
    <mergeCell ref="C32:C35"/>
    <mergeCell ref="B75:B86"/>
    <mergeCell ref="C75:C86"/>
    <mergeCell ref="B87:B88"/>
    <mergeCell ref="C87:C88"/>
  </mergeCells>
  <hyperlinks>
    <hyperlink ref="A1" location="Índice!A1" display="Índice" xr:uid="{6D00A756-B601-4E1E-8EB0-A662D7A0226E}"/>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8A2C9-A306-4D57-84F4-774CFA71A95A}">
  <dimension ref="A1:F207"/>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23.85546875" style="1" customWidth="1"/>
    <col min="5" max="5" width="41.7109375" style="10" customWidth="1"/>
    <col min="6" max="6" width="14.28515625" style="1" customWidth="1"/>
    <col min="7" max="16384" width="11.42578125" style="1"/>
  </cols>
  <sheetData>
    <row r="1" spans="1:6" s="7" customFormat="1" ht="18.75" x14ac:dyDescent="0.3">
      <c r="A1" s="6" t="s">
        <v>1</v>
      </c>
      <c r="C1" s="3" t="s">
        <v>3007</v>
      </c>
      <c r="E1" s="113" t="s">
        <v>90</v>
      </c>
      <c r="F1" s="114"/>
    </row>
    <row r="3" spans="1:6" ht="15" x14ac:dyDescent="0.2">
      <c r="B3" s="70" t="s">
        <v>91</v>
      </c>
      <c r="C3" s="71" t="s">
        <v>92</v>
      </c>
      <c r="D3" s="71" t="s">
        <v>93</v>
      </c>
      <c r="E3" s="71" t="s">
        <v>94</v>
      </c>
      <c r="F3" s="72" t="s">
        <v>95</v>
      </c>
    </row>
    <row r="4" spans="1:6" ht="30" x14ac:dyDescent="0.2">
      <c r="B4" s="73" t="s">
        <v>3008</v>
      </c>
      <c r="C4" s="41" t="s">
        <v>3748</v>
      </c>
      <c r="D4" s="74" t="s">
        <v>3009</v>
      </c>
      <c r="E4" s="105" t="s">
        <v>98</v>
      </c>
      <c r="F4" s="42">
        <v>62689</v>
      </c>
    </row>
    <row r="5" spans="1:6" ht="15" x14ac:dyDescent="0.2">
      <c r="B5" s="73" t="s">
        <v>3010</v>
      </c>
      <c r="C5" s="41" t="s">
        <v>3749</v>
      </c>
      <c r="D5" s="74" t="s">
        <v>3011</v>
      </c>
      <c r="E5" s="105" t="s">
        <v>98</v>
      </c>
      <c r="F5" s="42">
        <v>5564</v>
      </c>
    </row>
    <row r="6" spans="1:6" ht="15" x14ac:dyDescent="0.2">
      <c r="B6" s="73" t="s">
        <v>3012</v>
      </c>
      <c r="C6" s="41" t="s">
        <v>3750</v>
      </c>
      <c r="D6" s="74" t="s">
        <v>3013</v>
      </c>
      <c r="E6" s="105" t="s">
        <v>98</v>
      </c>
      <c r="F6" s="42">
        <v>1305</v>
      </c>
    </row>
    <row r="7" spans="1:6" ht="15" x14ac:dyDescent="0.2">
      <c r="B7" s="73" t="s">
        <v>3014</v>
      </c>
      <c r="C7" s="41" t="s">
        <v>3751</v>
      </c>
      <c r="D7" s="74" t="s">
        <v>3015</v>
      </c>
      <c r="E7" s="105" t="s">
        <v>98</v>
      </c>
      <c r="F7" s="42">
        <v>690</v>
      </c>
    </row>
    <row r="8" spans="1:6" ht="30" x14ac:dyDescent="0.2">
      <c r="B8" s="73" t="s">
        <v>3016</v>
      </c>
      <c r="C8" s="41" t="s">
        <v>3752</v>
      </c>
      <c r="D8" s="74" t="s">
        <v>3017</v>
      </c>
      <c r="E8" s="105" t="s">
        <v>98</v>
      </c>
      <c r="F8" s="42">
        <v>464</v>
      </c>
    </row>
    <row r="9" spans="1:6" ht="30" x14ac:dyDescent="0.2">
      <c r="B9" s="73" t="s">
        <v>3018</v>
      </c>
      <c r="C9" s="41" t="s">
        <v>3753</v>
      </c>
      <c r="D9" s="74" t="s">
        <v>3019</v>
      </c>
      <c r="E9" s="105" t="s">
        <v>98</v>
      </c>
      <c r="F9" s="42">
        <v>1094</v>
      </c>
    </row>
    <row r="10" spans="1:6" ht="30" x14ac:dyDescent="0.2">
      <c r="B10" s="73" t="s">
        <v>3020</v>
      </c>
      <c r="C10" s="41" t="s">
        <v>3754</v>
      </c>
      <c r="D10" s="74" t="s">
        <v>3021</v>
      </c>
      <c r="E10" s="105" t="s">
        <v>98</v>
      </c>
      <c r="F10" s="42">
        <v>584</v>
      </c>
    </row>
    <row r="11" spans="1:6" ht="30" x14ac:dyDescent="0.2">
      <c r="B11" s="73" t="s">
        <v>3022</v>
      </c>
      <c r="C11" s="41" t="s">
        <v>3755</v>
      </c>
      <c r="D11" s="74" t="s">
        <v>3023</v>
      </c>
      <c r="E11" s="105" t="s">
        <v>98</v>
      </c>
      <c r="F11" s="42">
        <v>22454</v>
      </c>
    </row>
    <row r="12" spans="1:6" ht="15" x14ac:dyDescent="0.2">
      <c r="B12" s="73" t="s">
        <v>3024</v>
      </c>
      <c r="C12" s="41" t="s">
        <v>3756</v>
      </c>
      <c r="D12" s="74" t="s">
        <v>3025</v>
      </c>
      <c r="E12" s="105" t="s">
        <v>98</v>
      </c>
      <c r="F12" s="42">
        <v>3855</v>
      </c>
    </row>
    <row r="13" spans="1:6" ht="30" x14ac:dyDescent="0.2">
      <c r="B13" s="73" t="s">
        <v>3026</v>
      </c>
      <c r="C13" s="41" t="s">
        <v>3757</v>
      </c>
      <c r="D13" s="74" t="s">
        <v>3027</v>
      </c>
      <c r="E13" s="105" t="s">
        <v>98</v>
      </c>
      <c r="F13" s="42">
        <v>366</v>
      </c>
    </row>
    <row r="14" spans="1:6" ht="30" x14ac:dyDescent="0.2">
      <c r="B14" s="73" t="s">
        <v>3028</v>
      </c>
      <c r="C14" s="41" t="s">
        <v>3758</v>
      </c>
      <c r="D14" s="74" t="s">
        <v>3029</v>
      </c>
      <c r="E14" s="105" t="s">
        <v>98</v>
      </c>
      <c r="F14" s="42">
        <v>285</v>
      </c>
    </row>
    <row r="15" spans="1:6" ht="15" x14ac:dyDescent="0.2">
      <c r="B15" s="73" t="s">
        <v>3030</v>
      </c>
      <c r="C15" s="41" t="s">
        <v>3759</v>
      </c>
      <c r="D15" s="74" t="s">
        <v>3031</v>
      </c>
      <c r="E15" s="105" t="s">
        <v>98</v>
      </c>
      <c r="F15" s="42">
        <v>3351</v>
      </c>
    </row>
    <row r="16" spans="1:6" ht="15" x14ac:dyDescent="0.2">
      <c r="B16" s="73" t="s">
        <v>3032</v>
      </c>
      <c r="C16" s="41" t="s">
        <v>3760</v>
      </c>
      <c r="D16" s="74" t="s">
        <v>3033</v>
      </c>
      <c r="E16" s="105" t="s">
        <v>98</v>
      </c>
      <c r="F16" s="42">
        <v>1152</v>
      </c>
    </row>
    <row r="17" spans="2:6" ht="30" x14ac:dyDescent="0.2">
      <c r="B17" s="73" t="s">
        <v>3034</v>
      </c>
      <c r="C17" s="41" t="s">
        <v>3761</v>
      </c>
      <c r="D17" s="74" t="s">
        <v>3035</v>
      </c>
      <c r="E17" s="103" t="s">
        <v>98</v>
      </c>
      <c r="F17" s="42">
        <v>1030</v>
      </c>
    </row>
    <row r="18" spans="2:6" ht="30" x14ac:dyDescent="0.2">
      <c r="B18" s="73" t="s">
        <v>3036</v>
      </c>
      <c r="C18" s="41" t="s">
        <v>3762</v>
      </c>
      <c r="D18" s="74" t="s">
        <v>3037</v>
      </c>
      <c r="E18" s="103" t="s">
        <v>98</v>
      </c>
      <c r="F18" s="42">
        <v>195</v>
      </c>
    </row>
    <row r="19" spans="2:6" ht="15" x14ac:dyDescent="0.2">
      <c r="B19" s="73" t="s">
        <v>3038</v>
      </c>
      <c r="C19" s="41" t="s">
        <v>3763</v>
      </c>
      <c r="D19" s="74" t="s">
        <v>3039</v>
      </c>
      <c r="E19" s="105" t="s">
        <v>98</v>
      </c>
      <c r="F19" s="42">
        <v>1816</v>
      </c>
    </row>
    <row r="20" spans="2:6" ht="30" x14ac:dyDescent="0.2">
      <c r="B20" s="73" t="s">
        <v>3040</v>
      </c>
      <c r="C20" s="41" t="s">
        <v>3764</v>
      </c>
      <c r="D20" s="74" t="s">
        <v>3041</v>
      </c>
      <c r="E20" s="105" t="s">
        <v>98</v>
      </c>
      <c r="F20" s="42">
        <v>219</v>
      </c>
    </row>
    <row r="21" spans="2:6" ht="15" x14ac:dyDescent="0.2">
      <c r="B21" s="73" t="s">
        <v>3042</v>
      </c>
      <c r="C21" s="41" t="s">
        <v>3765</v>
      </c>
      <c r="D21" s="74" t="s">
        <v>3043</v>
      </c>
      <c r="E21" s="105" t="s">
        <v>98</v>
      </c>
      <c r="F21" s="42">
        <v>838</v>
      </c>
    </row>
    <row r="22" spans="2:6" ht="15" x14ac:dyDescent="0.2">
      <c r="B22" s="73" t="s">
        <v>3044</v>
      </c>
      <c r="C22" s="41" t="s">
        <v>3766</v>
      </c>
      <c r="D22" s="74" t="s">
        <v>3045</v>
      </c>
      <c r="E22" s="105" t="s">
        <v>98</v>
      </c>
      <c r="F22" s="42">
        <v>1417</v>
      </c>
    </row>
    <row r="23" spans="2:6" ht="30" x14ac:dyDescent="0.2">
      <c r="B23" s="73" t="s">
        <v>3046</v>
      </c>
      <c r="C23" s="41" t="s">
        <v>3767</v>
      </c>
      <c r="D23" s="74" t="s">
        <v>3047</v>
      </c>
      <c r="E23" s="105" t="s">
        <v>98</v>
      </c>
      <c r="F23" s="42">
        <v>130</v>
      </c>
    </row>
    <row r="24" spans="2:6" ht="30" x14ac:dyDescent="0.2">
      <c r="B24" s="73" t="s">
        <v>3048</v>
      </c>
      <c r="C24" s="41" t="s">
        <v>3049</v>
      </c>
      <c r="D24" s="74" t="s">
        <v>3050</v>
      </c>
      <c r="E24" s="105" t="s">
        <v>98</v>
      </c>
      <c r="F24" s="42">
        <v>483</v>
      </c>
    </row>
    <row r="25" spans="2:6" ht="30" x14ac:dyDescent="0.2">
      <c r="B25" s="73" t="s">
        <v>3051</v>
      </c>
      <c r="C25" s="41" t="s">
        <v>3768</v>
      </c>
      <c r="D25" s="74" t="s">
        <v>3052</v>
      </c>
      <c r="E25" s="105" t="s">
        <v>98</v>
      </c>
      <c r="F25" s="42">
        <v>164</v>
      </c>
    </row>
    <row r="26" spans="2:6" ht="30" x14ac:dyDescent="0.2">
      <c r="B26" s="73" t="s">
        <v>3053</v>
      </c>
      <c r="C26" s="41" t="s">
        <v>3769</v>
      </c>
      <c r="D26" s="74" t="s">
        <v>3054</v>
      </c>
      <c r="E26" s="105" t="s">
        <v>98</v>
      </c>
      <c r="F26" s="42">
        <v>158</v>
      </c>
    </row>
    <row r="27" spans="2:6" ht="15" x14ac:dyDescent="0.2">
      <c r="B27" s="73" t="s">
        <v>3055</v>
      </c>
      <c r="C27" s="41" t="s">
        <v>3056</v>
      </c>
      <c r="D27" s="74" t="s">
        <v>3057</v>
      </c>
      <c r="E27" s="105" t="s">
        <v>98</v>
      </c>
      <c r="F27" s="42">
        <v>1917</v>
      </c>
    </row>
    <row r="28" spans="2:6" ht="15" x14ac:dyDescent="0.2">
      <c r="B28" s="73" t="s">
        <v>3058</v>
      </c>
      <c r="C28" s="41" t="s">
        <v>3770</v>
      </c>
      <c r="D28" s="74" t="s">
        <v>3059</v>
      </c>
      <c r="E28" s="105" t="s">
        <v>98</v>
      </c>
      <c r="F28" s="42">
        <v>17504</v>
      </c>
    </row>
    <row r="29" spans="2:6" ht="15" x14ac:dyDescent="0.2">
      <c r="B29" s="73" t="s">
        <v>3060</v>
      </c>
      <c r="C29" s="41" t="s">
        <v>3771</v>
      </c>
      <c r="D29" s="74" t="s">
        <v>3061</v>
      </c>
      <c r="E29" s="105" t="s">
        <v>98</v>
      </c>
      <c r="F29" s="42">
        <v>4051</v>
      </c>
    </row>
    <row r="30" spans="2:6" ht="15" x14ac:dyDescent="0.2">
      <c r="B30" s="73" t="s">
        <v>3062</v>
      </c>
      <c r="C30" s="41" t="s">
        <v>3772</v>
      </c>
      <c r="D30" s="74" t="s">
        <v>3063</v>
      </c>
      <c r="E30" s="105" t="s">
        <v>98</v>
      </c>
      <c r="F30" s="42">
        <v>2319</v>
      </c>
    </row>
    <row r="31" spans="2:6" ht="30" x14ac:dyDescent="0.2">
      <c r="B31" s="73" t="s">
        <v>3064</v>
      </c>
      <c r="C31" s="41" t="s">
        <v>3773</v>
      </c>
      <c r="D31" s="74" t="s">
        <v>3065</v>
      </c>
      <c r="E31" s="105" t="s">
        <v>98</v>
      </c>
      <c r="F31" s="42">
        <v>714</v>
      </c>
    </row>
    <row r="32" spans="2:6" ht="30" x14ac:dyDescent="0.2">
      <c r="B32" s="73" t="s">
        <v>3066</v>
      </c>
      <c r="C32" s="41" t="s">
        <v>3067</v>
      </c>
      <c r="D32" s="74" t="s">
        <v>3068</v>
      </c>
      <c r="E32" s="105" t="s">
        <v>98</v>
      </c>
      <c r="F32" s="42">
        <v>2504</v>
      </c>
    </row>
    <row r="33" spans="2:6" ht="15" x14ac:dyDescent="0.2">
      <c r="B33" s="73" t="s">
        <v>3069</v>
      </c>
      <c r="C33" s="41" t="s">
        <v>3070</v>
      </c>
      <c r="D33" s="74" t="s">
        <v>3071</v>
      </c>
      <c r="E33" s="105" t="s">
        <v>98</v>
      </c>
      <c r="F33" s="42">
        <v>2856</v>
      </c>
    </row>
    <row r="34" spans="2:6" ht="15" x14ac:dyDescent="0.2">
      <c r="B34" s="73" t="s">
        <v>3072</v>
      </c>
      <c r="C34" s="41" t="s">
        <v>3073</v>
      </c>
      <c r="D34" s="74" t="s">
        <v>3074</v>
      </c>
      <c r="E34" s="105" t="s">
        <v>98</v>
      </c>
      <c r="F34" s="42">
        <v>112</v>
      </c>
    </row>
    <row r="35" spans="2:6" ht="15" x14ac:dyDescent="0.2">
      <c r="B35" s="73" t="s">
        <v>3075</v>
      </c>
      <c r="C35" s="41" t="s">
        <v>3076</v>
      </c>
      <c r="D35" s="74" t="s">
        <v>3077</v>
      </c>
      <c r="E35" s="105" t="s">
        <v>98</v>
      </c>
      <c r="F35" s="42">
        <v>7076</v>
      </c>
    </row>
    <row r="36" spans="2:6" ht="30" x14ac:dyDescent="0.2">
      <c r="B36" s="73" t="s">
        <v>3078</v>
      </c>
      <c r="C36" s="41" t="s">
        <v>3774</v>
      </c>
      <c r="D36" s="74" t="s">
        <v>3079</v>
      </c>
      <c r="E36" s="105" t="s">
        <v>98</v>
      </c>
      <c r="F36" s="42">
        <v>3251</v>
      </c>
    </row>
    <row r="37" spans="2:6" ht="30" x14ac:dyDescent="0.2">
      <c r="B37" s="73" t="s">
        <v>3080</v>
      </c>
      <c r="C37" s="41" t="s">
        <v>3775</v>
      </c>
      <c r="D37" s="74" t="s">
        <v>3081</v>
      </c>
      <c r="E37" s="105" t="s">
        <v>98</v>
      </c>
      <c r="F37" s="42">
        <v>150</v>
      </c>
    </row>
    <row r="38" spans="2:6" ht="15" x14ac:dyDescent="0.2">
      <c r="B38" s="73" t="s">
        <v>3082</v>
      </c>
      <c r="C38" s="41" t="s">
        <v>3083</v>
      </c>
      <c r="D38" s="74" t="s">
        <v>3084</v>
      </c>
      <c r="E38" s="105" t="s">
        <v>98</v>
      </c>
      <c r="F38" s="42">
        <v>1554</v>
      </c>
    </row>
    <row r="39" spans="2:6" ht="15" x14ac:dyDescent="0.2">
      <c r="B39" s="73" t="s">
        <v>3085</v>
      </c>
      <c r="C39" s="41" t="s">
        <v>3776</v>
      </c>
      <c r="D39" s="74" t="s">
        <v>3086</v>
      </c>
      <c r="E39" s="105" t="s">
        <v>98</v>
      </c>
      <c r="F39" s="42">
        <v>275</v>
      </c>
    </row>
    <row r="40" spans="2:6" ht="15" x14ac:dyDescent="0.2">
      <c r="B40" s="73" t="s">
        <v>3087</v>
      </c>
      <c r="C40" s="41" t="s">
        <v>3777</v>
      </c>
      <c r="D40" s="74" t="s">
        <v>3088</v>
      </c>
      <c r="E40" s="105" t="s">
        <v>98</v>
      </c>
      <c r="F40" s="42">
        <v>478</v>
      </c>
    </row>
    <row r="41" spans="2:6" ht="15" x14ac:dyDescent="0.2">
      <c r="B41" s="73" t="s">
        <v>3089</v>
      </c>
      <c r="C41" s="41" t="s">
        <v>3090</v>
      </c>
      <c r="D41" s="74" t="s">
        <v>3091</v>
      </c>
      <c r="E41" s="105" t="s">
        <v>98</v>
      </c>
      <c r="F41" s="42">
        <v>545</v>
      </c>
    </row>
    <row r="42" spans="2:6" ht="15" x14ac:dyDescent="0.2">
      <c r="B42" s="73" t="s">
        <v>3092</v>
      </c>
      <c r="C42" s="41" t="s">
        <v>3093</v>
      </c>
      <c r="D42" s="74" t="s">
        <v>3094</v>
      </c>
      <c r="E42" s="105" t="s">
        <v>98</v>
      </c>
      <c r="F42" s="42">
        <v>276</v>
      </c>
    </row>
    <row r="43" spans="2:6" ht="15" x14ac:dyDescent="0.2">
      <c r="B43" s="73" t="s">
        <v>3095</v>
      </c>
      <c r="C43" s="41" t="s">
        <v>3096</v>
      </c>
      <c r="D43" s="74" t="s">
        <v>3097</v>
      </c>
      <c r="E43" s="105" t="s">
        <v>98</v>
      </c>
      <c r="F43" s="42">
        <v>102</v>
      </c>
    </row>
    <row r="44" spans="2:6" ht="15" x14ac:dyDescent="0.2">
      <c r="B44" s="73" t="s">
        <v>3098</v>
      </c>
      <c r="C44" s="41" t="s">
        <v>3099</v>
      </c>
      <c r="D44" s="74" t="s">
        <v>3100</v>
      </c>
      <c r="E44" s="105" t="s">
        <v>98</v>
      </c>
      <c r="F44" s="42">
        <v>191</v>
      </c>
    </row>
    <row r="45" spans="2:6" ht="15" x14ac:dyDescent="0.2">
      <c r="B45" s="73" t="s">
        <v>3101</v>
      </c>
      <c r="C45" s="41" t="s">
        <v>3102</v>
      </c>
      <c r="D45" s="74" t="s">
        <v>3103</v>
      </c>
      <c r="E45" s="105" t="s">
        <v>98</v>
      </c>
      <c r="F45" s="42">
        <v>241</v>
      </c>
    </row>
    <row r="46" spans="2:6" ht="15" x14ac:dyDescent="0.2">
      <c r="B46" s="73" t="s">
        <v>3104</v>
      </c>
      <c r="C46" s="41" t="s">
        <v>3105</v>
      </c>
      <c r="D46" s="74" t="s">
        <v>3106</v>
      </c>
      <c r="E46" s="105" t="s">
        <v>98</v>
      </c>
      <c r="F46" s="42">
        <v>240</v>
      </c>
    </row>
    <row r="47" spans="2:6" ht="15" x14ac:dyDescent="0.2">
      <c r="B47" s="73" t="s">
        <v>3107</v>
      </c>
      <c r="C47" s="41" t="s">
        <v>3108</v>
      </c>
      <c r="D47" s="74" t="s">
        <v>3109</v>
      </c>
      <c r="E47" s="105" t="s">
        <v>98</v>
      </c>
      <c r="F47" s="42">
        <v>6873</v>
      </c>
    </row>
    <row r="48" spans="2:6" ht="15" x14ac:dyDescent="0.2">
      <c r="B48" s="73" t="s">
        <v>3110</v>
      </c>
      <c r="C48" s="41" t="s">
        <v>3111</v>
      </c>
      <c r="D48" s="74" t="s">
        <v>3112</v>
      </c>
      <c r="E48" s="105" t="s">
        <v>98</v>
      </c>
      <c r="F48" s="42">
        <v>1919</v>
      </c>
    </row>
    <row r="49" spans="2:6" ht="15" x14ac:dyDescent="0.2">
      <c r="B49" s="73" t="s">
        <v>3113</v>
      </c>
      <c r="C49" s="41" t="s">
        <v>3114</v>
      </c>
      <c r="D49" s="74" t="s">
        <v>3115</v>
      </c>
      <c r="E49" s="105" t="s">
        <v>98</v>
      </c>
      <c r="F49" s="42">
        <v>167</v>
      </c>
    </row>
    <row r="50" spans="2:6" ht="15" x14ac:dyDescent="0.2">
      <c r="B50" s="73" t="s">
        <v>3116</v>
      </c>
      <c r="C50" s="41" t="s">
        <v>3117</v>
      </c>
      <c r="D50" s="74" t="s">
        <v>3118</v>
      </c>
      <c r="E50" s="105" t="s">
        <v>98</v>
      </c>
      <c r="F50" s="42">
        <v>4451</v>
      </c>
    </row>
    <row r="51" spans="2:6" ht="15" x14ac:dyDescent="0.2">
      <c r="B51" s="73" t="s">
        <v>3119</v>
      </c>
      <c r="C51" s="41" t="s">
        <v>3120</v>
      </c>
      <c r="D51" s="74" t="s">
        <v>3121</v>
      </c>
      <c r="E51" s="105" t="s">
        <v>98</v>
      </c>
      <c r="F51" s="42">
        <v>499</v>
      </c>
    </row>
    <row r="52" spans="2:6" ht="15" x14ac:dyDescent="0.2">
      <c r="B52" s="73" t="s">
        <v>3122</v>
      </c>
      <c r="C52" s="41" t="s">
        <v>3123</v>
      </c>
      <c r="D52" s="74" t="s">
        <v>3124</v>
      </c>
      <c r="E52" s="105" t="s">
        <v>98</v>
      </c>
      <c r="F52" s="42">
        <v>10268</v>
      </c>
    </row>
    <row r="53" spans="2:6" ht="15" x14ac:dyDescent="0.2">
      <c r="B53" s="73" t="s">
        <v>3125</v>
      </c>
      <c r="C53" s="41" t="s">
        <v>3126</v>
      </c>
      <c r="D53" s="74" t="s">
        <v>3127</v>
      </c>
      <c r="E53" s="105" t="s">
        <v>98</v>
      </c>
      <c r="F53" s="42">
        <v>14862</v>
      </c>
    </row>
    <row r="54" spans="2:6" ht="15" x14ac:dyDescent="0.2">
      <c r="B54" s="73" t="s">
        <v>3128</v>
      </c>
      <c r="C54" s="41" t="s">
        <v>3129</v>
      </c>
      <c r="D54" s="74" t="s">
        <v>3130</v>
      </c>
      <c r="E54" s="105" t="s">
        <v>98</v>
      </c>
      <c r="F54" s="42">
        <v>231</v>
      </c>
    </row>
    <row r="55" spans="2:6" ht="15" x14ac:dyDescent="0.2">
      <c r="B55" s="73" t="s">
        <v>3131</v>
      </c>
      <c r="C55" s="41" t="s">
        <v>3132</v>
      </c>
      <c r="D55" s="74" t="s">
        <v>3127</v>
      </c>
      <c r="E55" s="105" t="s">
        <v>98</v>
      </c>
      <c r="F55" s="42">
        <v>8196</v>
      </c>
    </row>
    <row r="56" spans="2:6" ht="15" x14ac:dyDescent="0.2">
      <c r="B56" s="73" t="s">
        <v>3133</v>
      </c>
      <c r="C56" s="41" t="s">
        <v>3134</v>
      </c>
      <c r="D56" s="74" t="s">
        <v>3135</v>
      </c>
      <c r="E56" s="105" t="s">
        <v>98</v>
      </c>
      <c r="F56" s="42">
        <v>54</v>
      </c>
    </row>
    <row r="57" spans="2:6" ht="15" x14ac:dyDescent="0.2">
      <c r="B57" s="73" t="s">
        <v>3136</v>
      </c>
      <c r="C57" s="41" t="s">
        <v>3137</v>
      </c>
      <c r="D57" s="74" t="s">
        <v>3138</v>
      </c>
      <c r="E57" s="105" t="s">
        <v>98</v>
      </c>
      <c r="F57" s="42">
        <v>450</v>
      </c>
    </row>
    <row r="58" spans="2:6" ht="15" x14ac:dyDescent="0.2">
      <c r="B58" s="73" t="s">
        <v>3139</v>
      </c>
      <c r="C58" s="41" t="s">
        <v>3140</v>
      </c>
      <c r="D58" s="74" t="s">
        <v>3141</v>
      </c>
      <c r="E58" s="105" t="s">
        <v>98</v>
      </c>
      <c r="F58" s="42">
        <v>75</v>
      </c>
    </row>
    <row r="59" spans="2:6" ht="15" x14ac:dyDescent="0.2">
      <c r="B59" s="73" t="s">
        <v>3142</v>
      </c>
      <c r="C59" s="41" t="s">
        <v>3143</v>
      </c>
      <c r="D59" s="74" t="s">
        <v>3144</v>
      </c>
      <c r="E59" s="105" t="s">
        <v>98</v>
      </c>
      <c r="F59" s="42">
        <v>30</v>
      </c>
    </row>
    <row r="60" spans="2:6" ht="15" x14ac:dyDescent="0.2">
      <c r="B60" s="73" t="s">
        <v>3145</v>
      </c>
      <c r="C60" s="41" t="s">
        <v>3146</v>
      </c>
      <c r="D60" s="74" t="s">
        <v>3147</v>
      </c>
      <c r="E60" s="105" t="s">
        <v>98</v>
      </c>
      <c r="F60" s="42">
        <v>45</v>
      </c>
    </row>
    <row r="61" spans="2:6" ht="15" x14ac:dyDescent="0.2">
      <c r="B61" s="73" t="s">
        <v>3148</v>
      </c>
      <c r="C61" s="41" t="s">
        <v>3149</v>
      </c>
      <c r="D61" s="74" t="s">
        <v>3150</v>
      </c>
      <c r="E61" s="105" t="s">
        <v>98</v>
      </c>
      <c r="F61" s="42">
        <v>7362</v>
      </c>
    </row>
    <row r="62" spans="2:6" ht="15" x14ac:dyDescent="0.2">
      <c r="B62" s="73" t="s">
        <v>3151</v>
      </c>
      <c r="C62" s="41" t="s">
        <v>3152</v>
      </c>
      <c r="D62" s="74" t="s">
        <v>3150</v>
      </c>
      <c r="E62" s="105" t="s">
        <v>98</v>
      </c>
      <c r="F62" s="42">
        <v>3369</v>
      </c>
    </row>
    <row r="63" spans="2:6" ht="15" x14ac:dyDescent="0.2">
      <c r="B63" s="73" t="s">
        <v>3153</v>
      </c>
      <c r="C63" s="41" t="s">
        <v>3778</v>
      </c>
      <c r="D63" s="74" t="s">
        <v>3154</v>
      </c>
      <c r="E63" s="105" t="s">
        <v>98</v>
      </c>
      <c r="F63" s="42">
        <v>685</v>
      </c>
    </row>
    <row r="64" spans="2:6" ht="15" x14ac:dyDescent="0.2">
      <c r="B64" s="73" t="s">
        <v>3155</v>
      </c>
      <c r="C64" s="41" t="s">
        <v>3779</v>
      </c>
      <c r="D64" s="74" t="s">
        <v>3156</v>
      </c>
      <c r="E64" s="105" t="s">
        <v>98</v>
      </c>
      <c r="F64" s="42">
        <v>461</v>
      </c>
    </row>
    <row r="65" spans="2:6" ht="15" x14ac:dyDescent="0.2">
      <c r="B65" s="73" t="s">
        <v>3157</v>
      </c>
      <c r="C65" s="41" t="s">
        <v>3780</v>
      </c>
      <c r="D65" s="74" t="s">
        <v>3158</v>
      </c>
      <c r="E65" s="105" t="s">
        <v>98</v>
      </c>
      <c r="F65" s="42">
        <v>793</v>
      </c>
    </row>
    <row r="66" spans="2:6" ht="15" x14ac:dyDescent="0.2">
      <c r="B66" s="73" t="s">
        <v>3159</v>
      </c>
      <c r="C66" s="41" t="s">
        <v>3781</v>
      </c>
      <c r="D66" s="74" t="s">
        <v>3127</v>
      </c>
      <c r="E66" s="105" t="s">
        <v>98</v>
      </c>
      <c r="F66" s="42">
        <v>588</v>
      </c>
    </row>
    <row r="67" spans="2:6" ht="15" x14ac:dyDescent="0.2">
      <c r="B67" s="73" t="s">
        <v>3160</v>
      </c>
      <c r="C67" s="41" t="s">
        <v>3782</v>
      </c>
      <c r="D67" s="74" t="s">
        <v>3127</v>
      </c>
      <c r="E67" s="105" t="s">
        <v>98</v>
      </c>
      <c r="F67" s="42">
        <v>650</v>
      </c>
    </row>
    <row r="68" spans="2:6" ht="15" x14ac:dyDescent="0.2">
      <c r="B68" s="73" t="s">
        <v>3161</v>
      </c>
      <c r="C68" s="41" t="s">
        <v>3162</v>
      </c>
      <c r="D68" s="74" t="s">
        <v>3163</v>
      </c>
      <c r="E68" s="105" t="s">
        <v>98</v>
      </c>
      <c r="F68" s="42">
        <v>747</v>
      </c>
    </row>
    <row r="69" spans="2:6" ht="15" x14ac:dyDescent="0.2">
      <c r="B69" s="73" t="s">
        <v>3164</v>
      </c>
      <c r="C69" s="41" t="s">
        <v>3165</v>
      </c>
      <c r="D69" s="74" t="s">
        <v>3166</v>
      </c>
      <c r="E69" s="105" t="s">
        <v>98</v>
      </c>
      <c r="F69" s="42">
        <v>728</v>
      </c>
    </row>
    <row r="70" spans="2:6" ht="15" x14ac:dyDescent="0.2">
      <c r="B70" s="73" t="s">
        <v>3167</v>
      </c>
      <c r="C70" s="41" t="s">
        <v>3168</v>
      </c>
      <c r="D70" s="74" t="s">
        <v>3169</v>
      </c>
      <c r="E70" s="105" t="s">
        <v>98</v>
      </c>
      <c r="F70" s="42">
        <v>1085</v>
      </c>
    </row>
    <row r="71" spans="2:6" ht="15" x14ac:dyDescent="0.2">
      <c r="B71" s="73" t="s">
        <v>3170</v>
      </c>
      <c r="C71" s="41" t="s">
        <v>3171</v>
      </c>
      <c r="D71" s="74" t="s">
        <v>3172</v>
      </c>
      <c r="E71" s="105" t="s">
        <v>98</v>
      </c>
      <c r="F71" s="42">
        <v>10921</v>
      </c>
    </row>
    <row r="72" spans="2:6" ht="15" x14ac:dyDescent="0.2">
      <c r="B72" s="73" t="s">
        <v>3173</v>
      </c>
      <c r="C72" s="41" t="s">
        <v>3174</v>
      </c>
      <c r="D72" s="74" t="s">
        <v>3175</v>
      </c>
      <c r="E72" s="105" t="s">
        <v>98</v>
      </c>
      <c r="F72" s="42">
        <v>1248</v>
      </c>
    </row>
    <row r="73" spans="2:6" ht="15" x14ac:dyDescent="0.2">
      <c r="B73" s="73" t="s">
        <v>3176</v>
      </c>
      <c r="C73" s="41" t="s">
        <v>3177</v>
      </c>
      <c r="D73" s="74" t="s">
        <v>3178</v>
      </c>
      <c r="E73" s="105" t="s">
        <v>98</v>
      </c>
      <c r="F73" s="42">
        <v>4142</v>
      </c>
    </row>
    <row r="74" spans="2:6" ht="15" x14ac:dyDescent="0.2">
      <c r="B74" s="73" t="s">
        <v>3179</v>
      </c>
      <c r="C74" s="41" t="s">
        <v>3180</v>
      </c>
      <c r="D74" s="74" t="s">
        <v>3181</v>
      </c>
      <c r="E74" s="105" t="s">
        <v>98</v>
      </c>
      <c r="F74" s="42">
        <v>23758</v>
      </c>
    </row>
    <row r="75" spans="2:6" ht="15" x14ac:dyDescent="0.2">
      <c r="B75" s="73" t="s">
        <v>3182</v>
      </c>
      <c r="C75" s="41" t="s">
        <v>3183</v>
      </c>
      <c r="D75" s="74" t="s">
        <v>3184</v>
      </c>
      <c r="E75" s="105" t="s">
        <v>98</v>
      </c>
      <c r="F75" s="42">
        <v>1271</v>
      </c>
    </row>
    <row r="76" spans="2:6" ht="15" x14ac:dyDescent="0.2">
      <c r="B76" s="73" t="s">
        <v>3185</v>
      </c>
      <c r="C76" s="41" t="s">
        <v>3186</v>
      </c>
      <c r="D76" s="74" t="s">
        <v>3187</v>
      </c>
      <c r="E76" s="105" t="s">
        <v>98</v>
      </c>
      <c r="F76" s="42">
        <v>287</v>
      </c>
    </row>
    <row r="77" spans="2:6" ht="15" x14ac:dyDescent="0.2">
      <c r="B77" s="73" t="s">
        <v>3188</v>
      </c>
      <c r="C77" s="41" t="s">
        <v>3189</v>
      </c>
      <c r="D77" s="74" t="s">
        <v>3190</v>
      </c>
      <c r="E77" s="105" t="s">
        <v>98</v>
      </c>
      <c r="F77" s="42">
        <v>581</v>
      </c>
    </row>
    <row r="78" spans="2:6" ht="15" x14ac:dyDescent="0.2">
      <c r="B78" s="73" t="s">
        <v>3191</v>
      </c>
      <c r="C78" s="41" t="s">
        <v>3192</v>
      </c>
      <c r="D78" s="74" t="s">
        <v>3193</v>
      </c>
      <c r="E78" s="105" t="s">
        <v>98</v>
      </c>
      <c r="F78" s="42">
        <v>2659</v>
      </c>
    </row>
    <row r="79" spans="2:6" ht="15" x14ac:dyDescent="0.2">
      <c r="B79" s="73" t="s">
        <v>3194</v>
      </c>
      <c r="C79" s="41" t="s">
        <v>3195</v>
      </c>
      <c r="D79" s="74" t="s">
        <v>3196</v>
      </c>
      <c r="E79" s="105" t="s">
        <v>98</v>
      </c>
      <c r="F79" s="42">
        <v>1583</v>
      </c>
    </row>
    <row r="80" spans="2:6" ht="15" x14ac:dyDescent="0.2">
      <c r="B80" s="73" t="s">
        <v>3197</v>
      </c>
      <c r="C80" s="41" t="s">
        <v>3198</v>
      </c>
      <c r="D80" s="74" t="s">
        <v>3199</v>
      </c>
      <c r="E80" s="105" t="s">
        <v>98</v>
      </c>
      <c r="F80" s="42">
        <v>288</v>
      </c>
    </row>
    <row r="81" spans="2:6" ht="15" x14ac:dyDescent="0.2">
      <c r="B81" s="73" t="s">
        <v>3200</v>
      </c>
      <c r="C81" s="41" t="s">
        <v>3201</v>
      </c>
      <c r="D81" s="74" t="s">
        <v>3202</v>
      </c>
      <c r="E81" s="105" t="s">
        <v>98</v>
      </c>
      <c r="F81" s="42">
        <v>632</v>
      </c>
    </row>
    <row r="82" spans="2:6" ht="15" x14ac:dyDescent="0.2">
      <c r="B82" s="73" t="s">
        <v>3203</v>
      </c>
      <c r="C82" s="41" t="s">
        <v>3204</v>
      </c>
      <c r="D82" s="74" t="s">
        <v>3205</v>
      </c>
      <c r="E82" s="105" t="s">
        <v>98</v>
      </c>
      <c r="F82" s="42">
        <v>13862</v>
      </c>
    </row>
    <row r="83" spans="2:6" ht="15" x14ac:dyDescent="0.2">
      <c r="B83" s="73" t="s">
        <v>3206</v>
      </c>
      <c r="C83" s="41" t="s">
        <v>3207</v>
      </c>
      <c r="D83" s="74" t="s">
        <v>3208</v>
      </c>
      <c r="E83" s="105" t="s">
        <v>98</v>
      </c>
      <c r="F83" s="42">
        <v>1543</v>
      </c>
    </row>
    <row r="84" spans="2:6" ht="15" x14ac:dyDescent="0.2">
      <c r="B84" s="73" t="s">
        <v>3209</v>
      </c>
      <c r="C84" s="41" t="s">
        <v>3210</v>
      </c>
      <c r="D84" s="74" t="s">
        <v>3211</v>
      </c>
      <c r="E84" s="105" t="s">
        <v>98</v>
      </c>
      <c r="F84" s="42">
        <v>4649</v>
      </c>
    </row>
    <row r="85" spans="2:6" ht="15" x14ac:dyDescent="0.2">
      <c r="B85" s="73" t="s">
        <v>3212</v>
      </c>
      <c r="C85" s="41" t="s">
        <v>3213</v>
      </c>
      <c r="D85" s="74" t="s">
        <v>3214</v>
      </c>
      <c r="E85" s="105" t="s">
        <v>98</v>
      </c>
      <c r="F85" s="42">
        <v>406</v>
      </c>
    </row>
    <row r="86" spans="2:6" ht="15" x14ac:dyDescent="0.2">
      <c r="B86" s="73" t="s">
        <v>3215</v>
      </c>
      <c r="C86" s="41" t="s">
        <v>3216</v>
      </c>
      <c r="D86" s="74" t="s">
        <v>3217</v>
      </c>
      <c r="E86" s="105" t="s">
        <v>98</v>
      </c>
      <c r="F86" s="42">
        <v>521</v>
      </c>
    </row>
    <row r="87" spans="2:6" ht="30" x14ac:dyDescent="0.2">
      <c r="B87" s="73" t="s">
        <v>3218</v>
      </c>
      <c r="C87" s="41" t="s">
        <v>3219</v>
      </c>
      <c r="D87" s="74" t="s">
        <v>3057</v>
      </c>
      <c r="E87" s="105" t="s">
        <v>98</v>
      </c>
      <c r="F87" s="42">
        <v>762</v>
      </c>
    </row>
    <row r="88" spans="2:6" ht="30" x14ac:dyDescent="0.2">
      <c r="B88" s="73" t="s">
        <v>3220</v>
      </c>
      <c r="C88" s="41" t="s">
        <v>3221</v>
      </c>
      <c r="D88" s="74" t="s">
        <v>3065</v>
      </c>
      <c r="E88" s="105" t="s">
        <v>98</v>
      </c>
      <c r="F88" s="42">
        <v>1863</v>
      </c>
    </row>
    <row r="89" spans="2:6" ht="15" x14ac:dyDescent="0.2">
      <c r="B89" s="73" t="s">
        <v>3222</v>
      </c>
      <c r="C89" s="41" t="s">
        <v>3223</v>
      </c>
      <c r="D89" s="74" t="s">
        <v>3224</v>
      </c>
      <c r="E89" s="105" t="s">
        <v>98</v>
      </c>
      <c r="F89" s="42">
        <v>110655</v>
      </c>
    </row>
    <row r="90" spans="2:6" ht="15" x14ac:dyDescent="0.2">
      <c r="B90" s="73" t="s">
        <v>3225</v>
      </c>
      <c r="C90" s="41" t="s">
        <v>3226</v>
      </c>
      <c r="D90" s="74" t="s">
        <v>3227</v>
      </c>
      <c r="E90" s="105" t="s">
        <v>98</v>
      </c>
      <c r="F90" s="42">
        <v>67921</v>
      </c>
    </row>
    <row r="91" spans="2:6" ht="15" x14ac:dyDescent="0.2">
      <c r="B91" s="73" t="s">
        <v>3228</v>
      </c>
      <c r="C91" s="41" t="s">
        <v>3229</v>
      </c>
      <c r="D91" s="74" t="s">
        <v>3224</v>
      </c>
      <c r="E91" s="105" t="s">
        <v>98</v>
      </c>
      <c r="F91" s="42">
        <v>146848</v>
      </c>
    </row>
    <row r="92" spans="2:6" ht="30" x14ac:dyDescent="0.2">
      <c r="B92" s="73" t="s">
        <v>3230</v>
      </c>
      <c r="C92" s="41" t="s">
        <v>3783</v>
      </c>
      <c r="D92" s="74" t="s">
        <v>3231</v>
      </c>
      <c r="E92" s="105" t="s">
        <v>98</v>
      </c>
      <c r="F92" s="42">
        <v>218491</v>
      </c>
    </row>
    <row r="93" spans="2:6" ht="15" x14ac:dyDescent="0.2">
      <c r="B93" s="73" t="s">
        <v>3232</v>
      </c>
      <c r="C93" s="41" t="s">
        <v>3784</v>
      </c>
      <c r="D93" s="74" t="s">
        <v>3233</v>
      </c>
      <c r="E93" s="105" t="s">
        <v>98</v>
      </c>
      <c r="F93" s="42">
        <v>218491</v>
      </c>
    </row>
    <row r="94" spans="2:6" ht="15" x14ac:dyDescent="0.2">
      <c r="B94" s="73" t="s">
        <v>3234</v>
      </c>
      <c r="C94" s="41" t="s">
        <v>3785</v>
      </c>
      <c r="D94" s="74" t="s">
        <v>3235</v>
      </c>
      <c r="E94" s="105" t="s">
        <v>98</v>
      </c>
      <c r="F94" s="42">
        <v>218491</v>
      </c>
    </row>
    <row r="95" spans="2:6" ht="15" x14ac:dyDescent="0.2">
      <c r="B95" s="73" t="s">
        <v>3236</v>
      </c>
      <c r="C95" s="41" t="s">
        <v>3786</v>
      </c>
      <c r="D95" s="74" t="s">
        <v>3237</v>
      </c>
      <c r="E95" s="105" t="s">
        <v>98</v>
      </c>
      <c r="F95" s="42">
        <v>218491</v>
      </c>
    </row>
    <row r="96" spans="2:6" ht="30" x14ac:dyDescent="0.2">
      <c r="B96" s="73" t="s">
        <v>3238</v>
      </c>
      <c r="C96" s="41" t="s">
        <v>3787</v>
      </c>
      <c r="D96" s="74" t="s">
        <v>3239</v>
      </c>
      <c r="E96" s="105" t="s">
        <v>98</v>
      </c>
      <c r="F96" s="42">
        <v>218491</v>
      </c>
    </row>
    <row r="97" spans="2:6" ht="30" x14ac:dyDescent="0.2">
      <c r="B97" s="73" t="s">
        <v>3240</v>
      </c>
      <c r="C97" s="41" t="s">
        <v>3788</v>
      </c>
      <c r="D97" s="74" t="s">
        <v>3237</v>
      </c>
      <c r="E97" s="105" t="s">
        <v>98</v>
      </c>
      <c r="F97" s="42">
        <v>218491</v>
      </c>
    </row>
    <row r="98" spans="2:6" ht="30" x14ac:dyDescent="0.2">
      <c r="B98" s="73" t="s">
        <v>3241</v>
      </c>
      <c r="C98" s="41" t="s">
        <v>3789</v>
      </c>
      <c r="D98" s="74" t="s">
        <v>3242</v>
      </c>
      <c r="E98" s="105" t="s">
        <v>98</v>
      </c>
      <c r="F98" s="42">
        <v>218491</v>
      </c>
    </row>
    <row r="99" spans="2:6" ht="30" x14ac:dyDescent="0.2">
      <c r="B99" s="73" t="s">
        <v>3243</v>
      </c>
      <c r="C99" s="41" t="s">
        <v>3790</v>
      </c>
      <c r="D99" s="74" t="s">
        <v>3244</v>
      </c>
      <c r="E99" s="105" t="s">
        <v>98</v>
      </c>
      <c r="F99" s="42">
        <v>218491</v>
      </c>
    </row>
    <row r="100" spans="2:6" ht="30" x14ac:dyDescent="0.2">
      <c r="B100" s="73" t="s">
        <v>3245</v>
      </c>
      <c r="C100" s="41" t="s">
        <v>3791</v>
      </c>
      <c r="D100" s="74" t="s">
        <v>3244</v>
      </c>
      <c r="E100" s="105" t="s">
        <v>98</v>
      </c>
      <c r="F100" s="42">
        <v>218491</v>
      </c>
    </row>
    <row r="101" spans="2:6" ht="30" x14ac:dyDescent="0.2">
      <c r="B101" s="73" t="s">
        <v>3246</v>
      </c>
      <c r="C101" s="41" t="s">
        <v>3792</v>
      </c>
      <c r="D101" s="74" t="s">
        <v>3247</v>
      </c>
      <c r="E101" s="105" t="s">
        <v>98</v>
      </c>
      <c r="F101" s="42">
        <v>218491</v>
      </c>
    </row>
    <row r="102" spans="2:6" ht="30" x14ac:dyDescent="0.2">
      <c r="B102" s="73" t="s">
        <v>3248</v>
      </c>
      <c r="C102" s="41" t="s">
        <v>3793</v>
      </c>
      <c r="D102" s="74" t="s">
        <v>3249</v>
      </c>
      <c r="E102" s="105" t="s">
        <v>98</v>
      </c>
      <c r="F102" s="42">
        <v>218491</v>
      </c>
    </row>
    <row r="103" spans="2:6" ht="30" x14ac:dyDescent="0.2">
      <c r="B103" s="73" t="s">
        <v>3250</v>
      </c>
      <c r="C103" s="41" t="s">
        <v>3794</v>
      </c>
      <c r="D103" s="74" t="s">
        <v>3251</v>
      </c>
      <c r="E103" s="105" t="s">
        <v>98</v>
      </c>
      <c r="F103" s="42">
        <v>218491</v>
      </c>
    </row>
    <row r="104" spans="2:6" ht="30" x14ac:dyDescent="0.2">
      <c r="B104" s="73" t="s">
        <v>3252</v>
      </c>
      <c r="C104" s="41" t="s">
        <v>3795</v>
      </c>
      <c r="D104" s="74" t="s">
        <v>3253</v>
      </c>
      <c r="E104" s="105" t="s">
        <v>98</v>
      </c>
      <c r="F104" s="42">
        <v>218491</v>
      </c>
    </row>
    <row r="105" spans="2:6" ht="30" x14ac:dyDescent="0.2">
      <c r="B105" s="73" t="s">
        <v>3254</v>
      </c>
      <c r="C105" s="41" t="s">
        <v>3796</v>
      </c>
      <c r="D105" s="74" t="s">
        <v>3255</v>
      </c>
      <c r="E105" s="105" t="s">
        <v>98</v>
      </c>
      <c r="F105" s="42">
        <v>218491</v>
      </c>
    </row>
    <row r="106" spans="2:6" ht="30" x14ac:dyDescent="0.2">
      <c r="B106" s="73" t="s">
        <v>3256</v>
      </c>
      <c r="C106" s="41" t="s">
        <v>3797</v>
      </c>
      <c r="D106" s="74" t="s">
        <v>3257</v>
      </c>
      <c r="E106" s="105" t="s">
        <v>98</v>
      </c>
      <c r="F106" s="42">
        <v>218491</v>
      </c>
    </row>
    <row r="107" spans="2:6" ht="30" x14ac:dyDescent="0.2">
      <c r="B107" s="73" t="s">
        <v>3258</v>
      </c>
      <c r="C107" s="41" t="s">
        <v>3798</v>
      </c>
      <c r="D107" s="74" t="s">
        <v>3259</v>
      </c>
      <c r="E107" s="105" t="s">
        <v>98</v>
      </c>
      <c r="F107" s="42">
        <v>218491</v>
      </c>
    </row>
    <row r="108" spans="2:6" ht="30" x14ac:dyDescent="0.2">
      <c r="B108" s="73" t="s">
        <v>3260</v>
      </c>
      <c r="C108" s="41" t="s">
        <v>3799</v>
      </c>
      <c r="D108" s="74" t="s">
        <v>3261</v>
      </c>
      <c r="E108" s="105" t="s">
        <v>98</v>
      </c>
      <c r="F108" s="42">
        <v>218491</v>
      </c>
    </row>
    <row r="109" spans="2:6" ht="15" x14ac:dyDescent="0.2">
      <c r="B109" s="73" t="s">
        <v>3262</v>
      </c>
      <c r="C109" s="41" t="s">
        <v>3800</v>
      </c>
      <c r="D109" s="74" t="s">
        <v>3263</v>
      </c>
      <c r="E109" s="105" t="s">
        <v>98</v>
      </c>
      <c r="F109" s="42">
        <v>218491</v>
      </c>
    </row>
    <row r="110" spans="2:6" ht="15" x14ac:dyDescent="0.2">
      <c r="B110" s="73" t="s">
        <v>3264</v>
      </c>
      <c r="C110" s="41" t="s">
        <v>3801</v>
      </c>
      <c r="D110" s="74" t="s">
        <v>3263</v>
      </c>
      <c r="E110" s="105" t="s">
        <v>98</v>
      </c>
      <c r="F110" s="42">
        <v>218491</v>
      </c>
    </row>
    <row r="111" spans="2:6" ht="30" x14ac:dyDescent="0.2">
      <c r="B111" s="73" t="s">
        <v>3265</v>
      </c>
      <c r="C111" s="41" t="s">
        <v>3802</v>
      </c>
      <c r="D111" s="74" t="s">
        <v>3263</v>
      </c>
      <c r="E111" s="105" t="s">
        <v>98</v>
      </c>
      <c r="F111" s="42">
        <v>218491</v>
      </c>
    </row>
    <row r="112" spans="2:6" ht="30" x14ac:dyDescent="0.2">
      <c r="B112" s="73" t="s">
        <v>3266</v>
      </c>
      <c r="C112" s="41" t="s">
        <v>3803</v>
      </c>
      <c r="D112" s="74" t="s">
        <v>3267</v>
      </c>
      <c r="E112" s="105" t="s">
        <v>98</v>
      </c>
      <c r="F112" s="42">
        <v>218491</v>
      </c>
    </row>
    <row r="113" spans="2:6" ht="30" x14ac:dyDescent="0.2">
      <c r="B113" s="73" t="s">
        <v>3268</v>
      </c>
      <c r="C113" s="41" t="s">
        <v>3804</v>
      </c>
      <c r="D113" s="74" t="s">
        <v>3259</v>
      </c>
      <c r="E113" s="105" t="s">
        <v>98</v>
      </c>
      <c r="F113" s="42">
        <v>218491</v>
      </c>
    </row>
    <row r="114" spans="2:6" ht="30" x14ac:dyDescent="0.2">
      <c r="B114" s="73" t="s">
        <v>3269</v>
      </c>
      <c r="C114" s="41" t="s">
        <v>3805</v>
      </c>
      <c r="D114" s="74" t="s">
        <v>3270</v>
      </c>
      <c r="E114" s="105" t="s">
        <v>98</v>
      </c>
      <c r="F114" s="42">
        <v>218491</v>
      </c>
    </row>
    <row r="115" spans="2:6" ht="30" x14ac:dyDescent="0.2">
      <c r="B115" s="73" t="s">
        <v>3271</v>
      </c>
      <c r="C115" s="41" t="s">
        <v>3806</v>
      </c>
      <c r="D115" s="74" t="s">
        <v>3272</v>
      </c>
      <c r="E115" s="105" t="s">
        <v>98</v>
      </c>
      <c r="F115" s="42">
        <v>218491</v>
      </c>
    </row>
    <row r="116" spans="2:6" ht="15" x14ac:dyDescent="0.2">
      <c r="B116" s="73" t="s">
        <v>3273</v>
      </c>
      <c r="C116" s="41" t="s">
        <v>3807</v>
      </c>
      <c r="D116" s="74" t="s">
        <v>3274</v>
      </c>
      <c r="E116" s="105" t="s">
        <v>98</v>
      </c>
      <c r="F116" s="42">
        <v>218491</v>
      </c>
    </row>
    <row r="117" spans="2:6" ht="30" x14ac:dyDescent="0.2">
      <c r="B117" s="73" t="s">
        <v>3275</v>
      </c>
      <c r="C117" s="41" t="s">
        <v>3808</v>
      </c>
      <c r="D117" s="74" t="s">
        <v>3239</v>
      </c>
      <c r="E117" s="105" t="s">
        <v>98</v>
      </c>
      <c r="F117" s="42">
        <v>218491</v>
      </c>
    </row>
    <row r="118" spans="2:6" ht="30" x14ac:dyDescent="0.2">
      <c r="B118" s="73" t="s">
        <v>3276</v>
      </c>
      <c r="C118" s="41" t="s">
        <v>3809</v>
      </c>
      <c r="D118" s="74" t="s">
        <v>3277</v>
      </c>
      <c r="E118" s="105" t="s">
        <v>98</v>
      </c>
      <c r="F118" s="42">
        <v>218491</v>
      </c>
    </row>
    <row r="119" spans="2:6" ht="30" x14ac:dyDescent="0.2">
      <c r="B119" s="73" t="s">
        <v>3278</v>
      </c>
      <c r="C119" s="41" t="s">
        <v>3810</v>
      </c>
      <c r="D119" s="74" t="s">
        <v>3257</v>
      </c>
      <c r="E119" s="105" t="s">
        <v>98</v>
      </c>
      <c r="F119" s="42">
        <v>218491</v>
      </c>
    </row>
    <row r="120" spans="2:6" ht="30" x14ac:dyDescent="0.2">
      <c r="B120" s="73" t="s">
        <v>3279</v>
      </c>
      <c r="C120" s="41" t="s">
        <v>3280</v>
      </c>
      <c r="D120" s="74" t="s">
        <v>3281</v>
      </c>
      <c r="E120" s="105" t="s">
        <v>98</v>
      </c>
      <c r="F120" s="42">
        <v>218491</v>
      </c>
    </row>
    <row r="121" spans="2:6" ht="15" x14ac:dyDescent="0.2">
      <c r="B121" s="73" t="s">
        <v>3282</v>
      </c>
      <c r="C121" s="41" t="s">
        <v>3283</v>
      </c>
      <c r="D121" s="74" t="s">
        <v>3284</v>
      </c>
      <c r="E121" s="105" t="s">
        <v>98</v>
      </c>
      <c r="F121" s="42">
        <v>218491</v>
      </c>
    </row>
    <row r="122" spans="2:6" ht="30" x14ac:dyDescent="0.2">
      <c r="B122" s="73" t="s">
        <v>3285</v>
      </c>
      <c r="C122" s="41" t="s">
        <v>3286</v>
      </c>
      <c r="D122" s="74" t="s">
        <v>3284</v>
      </c>
      <c r="E122" s="105" t="s">
        <v>98</v>
      </c>
      <c r="F122" s="42">
        <v>218491</v>
      </c>
    </row>
    <row r="123" spans="2:6" ht="15" x14ac:dyDescent="0.2">
      <c r="B123" s="73" t="s">
        <v>3287</v>
      </c>
      <c r="C123" s="41" t="s">
        <v>3288</v>
      </c>
      <c r="D123" s="74" t="s">
        <v>3289</v>
      </c>
      <c r="E123" s="105" t="s">
        <v>98</v>
      </c>
      <c r="F123" s="42">
        <v>218491</v>
      </c>
    </row>
    <row r="124" spans="2:6" ht="30" x14ac:dyDescent="0.2">
      <c r="B124" s="73" t="s">
        <v>3290</v>
      </c>
      <c r="C124" s="41" t="s">
        <v>3291</v>
      </c>
      <c r="D124" s="74" t="s">
        <v>3292</v>
      </c>
      <c r="E124" s="105" t="s">
        <v>98</v>
      </c>
      <c r="F124" s="42">
        <v>218491</v>
      </c>
    </row>
    <row r="125" spans="2:6" ht="30" x14ac:dyDescent="0.2">
      <c r="B125" s="73" t="s">
        <v>3293</v>
      </c>
      <c r="C125" s="41" t="s">
        <v>3294</v>
      </c>
      <c r="D125" s="74" t="s">
        <v>3257</v>
      </c>
      <c r="E125" s="105" t="s">
        <v>98</v>
      </c>
      <c r="F125" s="42">
        <v>218491</v>
      </c>
    </row>
    <row r="126" spans="2:6" ht="30" x14ac:dyDescent="0.2">
      <c r="B126" s="73" t="s">
        <v>3295</v>
      </c>
      <c r="C126" s="41" t="s">
        <v>3296</v>
      </c>
      <c r="D126" s="74" t="s">
        <v>3297</v>
      </c>
      <c r="E126" s="105" t="s">
        <v>98</v>
      </c>
      <c r="F126" s="42">
        <v>218491</v>
      </c>
    </row>
    <row r="127" spans="2:6" ht="15" x14ac:dyDescent="0.2">
      <c r="B127" s="73" t="s">
        <v>3298</v>
      </c>
      <c r="C127" s="41" t="s">
        <v>3299</v>
      </c>
      <c r="D127" s="74" t="s">
        <v>3239</v>
      </c>
      <c r="E127" s="105" t="s">
        <v>98</v>
      </c>
      <c r="F127" s="42">
        <v>218491</v>
      </c>
    </row>
    <row r="128" spans="2:6" ht="15" x14ac:dyDescent="0.2">
      <c r="B128" s="73" t="s">
        <v>3300</v>
      </c>
      <c r="C128" s="41" t="s">
        <v>3301</v>
      </c>
      <c r="D128" s="74" t="s">
        <v>3302</v>
      </c>
      <c r="E128" s="105" t="s">
        <v>98</v>
      </c>
      <c r="F128" s="42">
        <v>218491</v>
      </c>
    </row>
    <row r="129" spans="2:6" ht="15" x14ac:dyDescent="0.2">
      <c r="B129" s="73" t="s">
        <v>3303</v>
      </c>
      <c r="C129" s="41" t="s">
        <v>3304</v>
      </c>
      <c r="D129" s="74" t="s">
        <v>3305</v>
      </c>
      <c r="E129" s="105" t="s">
        <v>98</v>
      </c>
      <c r="F129" s="42">
        <v>218491</v>
      </c>
    </row>
    <row r="130" spans="2:6" ht="15" x14ac:dyDescent="0.2">
      <c r="B130" s="73" t="s">
        <v>3306</v>
      </c>
      <c r="C130" s="41" t="s">
        <v>3307</v>
      </c>
      <c r="D130" s="74" t="s">
        <v>3308</v>
      </c>
      <c r="E130" s="105" t="s">
        <v>98</v>
      </c>
      <c r="F130" s="42">
        <v>218491</v>
      </c>
    </row>
    <row r="131" spans="2:6" ht="30" x14ac:dyDescent="0.2">
      <c r="B131" s="73" t="s">
        <v>3309</v>
      </c>
      <c r="C131" s="41" t="s">
        <v>3310</v>
      </c>
      <c r="D131" s="74" t="s">
        <v>3311</v>
      </c>
      <c r="E131" s="105" t="s">
        <v>98</v>
      </c>
      <c r="F131" s="42">
        <v>218491</v>
      </c>
    </row>
    <row r="132" spans="2:6" ht="15" x14ac:dyDescent="0.2">
      <c r="B132" s="73" t="s">
        <v>3312</v>
      </c>
      <c r="C132" s="41" t="s">
        <v>3313</v>
      </c>
      <c r="D132" s="74" t="s">
        <v>3314</v>
      </c>
      <c r="E132" s="105" t="s">
        <v>98</v>
      </c>
      <c r="F132" s="42">
        <v>218491</v>
      </c>
    </row>
    <row r="133" spans="2:6" ht="15" x14ac:dyDescent="0.2">
      <c r="B133" s="73" t="s">
        <v>3315</v>
      </c>
      <c r="C133" s="41" t="s">
        <v>3316</v>
      </c>
      <c r="D133" s="74" t="s">
        <v>3317</v>
      </c>
      <c r="E133" s="105" t="s">
        <v>98</v>
      </c>
      <c r="F133" s="42">
        <v>218491</v>
      </c>
    </row>
    <row r="134" spans="2:6" ht="30" x14ac:dyDescent="0.2">
      <c r="B134" s="73" t="s">
        <v>3318</v>
      </c>
      <c r="C134" s="41" t="s">
        <v>3319</v>
      </c>
      <c r="D134" s="74" t="s">
        <v>3320</v>
      </c>
      <c r="E134" s="105" t="s">
        <v>98</v>
      </c>
      <c r="F134" s="42">
        <v>218491</v>
      </c>
    </row>
    <row r="135" spans="2:6" ht="15" x14ac:dyDescent="0.2">
      <c r="B135" s="73" t="s">
        <v>3321</v>
      </c>
      <c r="C135" s="41" t="s">
        <v>3322</v>
      </c>
      <c r="D135" s="74" t="s">
        <v>3320</v>
      </c>
      <c r="E135" s="105" t="s">
        <v>98</v>
      </c>
      <c r="F135" s="42">
        <v>218491</v>
      </c>
    </row>
    <row r="136" spans="2:6" ht="15" x14ac:dyDescent="0.2">
      <c r="B136" s="73" t="s">
        <v>3323</v>
      </c>
      <c r="C136" s="41" t="s">
        <v>3324</v>
      </c>
      <c r="D136" s="74" t="s">
        <v>3292</v>
      </c>
      <c r="E136" s="105" t="s">
        <v>98</v>
      </c>
      <c r="F136" s="42">
        <v>218491</v>
      </c>
    </row>
    <row r="137" spans="2:6" ht="15" x14ac:dyDescent="0.2">
      <c r="B137" s="73" t="s">
        <v>3325</v>
      </c>
      <c r="C137" s="41" t="s">
        <v>3326</v>
      </c>
      <c r="D137" s="74" t="s">
        <v>3327</v>
      </c>
      <c r="E137" s="105" t="s">
        <v>98</v>
      </c>
      <c r="F137" s="42">
        <v>218491</v>
      </c>
    </row>
    <row r="138" spans="2:6" ht="15" x14ac:dyDescent="0.2">
      <c r="B138" s="73" t="s">
        <v>3328</v>
      </c>
      <c r="C138" s="41" t="s">
        <v>3329</v>
      </c>
      <c r="D138" s="74" t="s">
        <v>3330</v>
      </c>
      <c r="E138" s="105" t="s">
        <v>98</v>
      </c>
      <c r="F138" s="42">
        <v>218491</v>
      </c>
    </row>
    <row r="139" spans="2:6" ht="15" x14ac:dyDescent="0.2">
      <c r="B139" s="73" t="s">
        <v>3331</v>
      </c>
      <c r="C139" s="41" t="s">
        <v>3332</v>
      </c>
      <c r="D139" s="74" t="s">
        <v>3333</v>
      </c>
      <c r="E139" s="105" t="s">
        <v>98</v>
      </c>
      <c r="F139" s="42">
        <v>218491</v>
      </c>
    </row>
    <row r="140" spans="2:6" ht="15" x14ac:dyDescent="0.2">
      <c r="B140" s="73" t="s">
        <v>3334</v>
      </c>
      <c r="C140" s="41" t="s">
        <v>3335</v>
      </c>
      <c r="D140" s="74" t="s">
        <v>3336</v>
      </c>
      <c r="E140" s="105" t="s">
        <v>98</v>
      </c>
      <c r="F140" s="42">
        <v>218491</v>
      </c>
    </row>
    <row r="141" spans="2:6" ht="30" x14ac:dyDescent="0.2">
      <c r="B141" s="73" t="s">
        <v>3337</v>
      </c>
      <c r="C141" s="41" t="s">
        <v>3338</v>
      </c>
      <c r="D141" s="74" t="s">
        <v>3339</v>
      </c>
      <c r="E141" s="105" t="s">
        <v>98</v>
      </c>
      <c r="F141" s="42">
        <v>218491</v>
      </c>
    </row>
    <row r="142" spans="2:6" ht="15" x14ac:dyDescent="0.2">
      <c r="B142" s="73" t="s">
        <v>3340</v>
      </c>
      <c r="C142" s="41" t="s">
        <v>3341</v>
      </c>
      <c r="D142" s="74" t="s">
        <v>3342</v>
      </c>
      <c r="E142" s="105" t="s">
        <v>98</v>
      </c>
      <c r="F142" s="42">
        <v>218491</v>
      </c>
    </row>
    <row r="143" spans="2:6" ht="15" x14ac:dyDescent="0.2">
      <c r="B143" s="73" t="s">
        <v>3343</v>
      </c>
      <c r="C143" s="41" t="s">
        <v>3344</v>
      </c>
      <c r="D143" s="74" t="s">
        <v>3345</v>
      </c>
      <c r="E143" s="105" t="s">
        <v>98</v>
      </c>
      <c r="F143" s="42">
        <v>218491</v>
      </c>
    </row>
    <row r="144" spans="2:6" ht="15" x14ac:dyDescent="0.2">
      <c r="B144" s="73" t="s">
        <v>3346</v>
      </c>
      <c r="C144" s="41" t="s">
        <v>3347</v>
      </c>
      <c r="D144" s="74" t="s">
        <v>3345</v>
      </c>
      <c r="E144" s="105" t="s">
        <v>98</v>
      </c>
      <c r="F144" s="42">
        <v>218491</v>
      </c>
    </row>
    <row r="145" spans="2:6" ht="15" x14ac:dyDescent="0.2">
      <c r="B145" s="73" t="s">
        <v>3348</v>
      </c>
      <c r="C145" s="41" t="s">
        <v>3349</v>
      </c>
      <c r="D145" s="74" t="s">
        <v>3350</v>
      </c>
      <c r="E145" s="105" t="s">
        <v>98</v>
      </c>
      <c r="F145" s="42">
        <v>218491</v>
      </c>
    </row>
    <row r="146" spans="2:6" ht="15" x14ac:dyDescent="0.2">
      <c r="B146" s="73" t="s">
        <v>3351</v>
      </c>
      <c r="C146" s="41" t="s">
        <v>3352</v>
      </c>
      <c r="D146" s="74" t="s">
        <v>3353</v>
      </c>
      <c r="E146" s="105" t="s">
        <v>98</v>
      </c>
      <c r="F146" s="42">
        <v>218491</v>
      </c>
    </row>
    <row r="147" spans="2:6" ht="15" x14ac:dyDescent="0.2">
      <c r="B147" s="73" t="s">
        <v>3354</v>
      </c>
      <c r="C147" s="41" t="s">
        <v>3355</v>
      </c>
      <c r="D147" s="74" t="s">
        <v>3356</v>
      </c>
      <c r="E147" s="105" t="s">
        <v>98</v>
      </c>
      <c r="F147" s="42">
        <v>218491</v>
      </c>
    </row>
    <row r="148" spans="2:6" ht="30" x14ac:dyDescent="0.2">
      <c r="B148" s="73" t="s">
        <v>3357</v>
      </c>
      <c r="C148" s="41" t="s">
        <v>3358</v>
      </c>
      <c r="D148" s="74" t="s">
        <v>3359</v>
      </c>
      <c r="E148" s="105" t="s">
        <v>98</v>
      </c>
      <c r="F148" s="42">
        <v>218491</v>
      </c>
    </row>
    <row r="149" spans="2:6" ht="15" x14ac:dyDescent="0.2">
      <c r="B149" s="73" t="s">
        <v>3360</v>
      </c>
      <c r="C149" s="41" t="s">
        <v>3361</v>
      </c>
      <c r="D149" s="74" t="s">
        <v>3362</v>
      </c>
      <c r="E149" s="105" t="s">
        <v>98</v>
      </c>
      <c r="F149" s="42">
        <v>218491</v>
      </c>
    </row>
    <row r="150" spans="2:6" ht="30" x14ac:dyDescent="0.2">
      <c r="B150" s="73" t="s">
        <v>3363</v>
      </c>
      <c r="C150" s="41" t="s">
        <v>3364</v>
      </c>
      <c r="D150" s="74" t="s">
        <v>3365</v>
      </c>
      <c r="E150" s="105" t="s">
        <v>98</v>
      </c>
      <c r="F150" s="42">
        <v>218491</v>
      </c>
    </row>
    <row r="151" spans="2:6" ht="30" x14ac:dyDescent="0.2">
      <c r="B151" s="73" t="s">
        <v>3366</v>
      </c>
      <c r="C151" s="41" t="s">
        <v>3811</v>
      </c>
      <c r="D151" s="74" t="s">
        <v>3367</v>
      </c>
      <c r="E151" s="105" t="s">
        <v>98</v>
      </c>
      <c r="F151" s="42">
        <v>218491</v>
      </c>
    </row>
    <row r="152" spans="2:6" ht="30" x14ac:dyDescent="0.2">
      <c r="B152" s="73" t="s">
        <v>3368</v>
      </c>
      <c r="C152" s="41" t="s">
        <v>3812</v>
      </c>
      <c r="D152" s="74" t="s">
        <v>3369</v>
      </c>
      <c r="E152" s="105" t="s">
        <v>98</v>
      </c>
      <c r="F152" s="42">
        <v>218491</v>
      </c>
    </row>
    <row r="153" spans="2:6" ht="30" x14ac:dyDescent="0.2">
      <c r="B153" s="73" t="s">
        <v>3370</v>
      </c>
      <c r="C153" s="41" t="s">
        <v>3813</v>
      </c>
      <c r="D153" s="74" t="s">
        <v>3371</v>
      </c>
      <c r="E153" s="105" t="s">
        <v>98</v>
      </c>
      <c r="F153" s="42">
        <v>218491</v>
      </c>
    </row>
    <row r="154" spans="2:6" ht="30" x14ac:dyDescent="0.2">
      <c r="B154" s="73" t="s">
        <v>3372</v>
      </c>
      <c r="C154" s="41" t="s">
        <v>3814</v>
      </c>
      <c r="D154" s="74" t="s">
        <v>3345</v>
      </c>
      <c r="E154" s="105" t="s">
        <v>98</v>
      </c>
      <c r="F154" s="42">
        <v>218491</v>
      </c>
    </row>
    <row r="155" spans="2:6" ht="15" x14ac:dyDescent="0.2">
      <c r="B155" s="73" t="s">
        <v>3373</v>
      </c>
      <c r="C155" s="41" t="s">
        <v>3815</v>
      </c>
      <c r="D155" s="74" t="s">
        <v>3374</v>
      </c>
      <c r="E155" s="105" t="s">
        <v>98</v>
      </c>
      <c r="F155" s="42">
        <v>218491</v>
      </c>
    </row>
    <row r="156" spans="2:6" ht="15" x14ac:dyDescent="0.2">
      <c r="B156" s="73" t="s">
        <v>3375</v>
      </c>
      <c r="C156" s="41" t="s">
        <v>3376</v>
      </c>
      <c r="D156" s="74" t="s">
        <v>3259</v>
      </c>
      <c r="E156" s="105" t="s">
        <v>98</v>
      </c>
      <c r="F156" s="42">
        <v>218491</v>
      </c>
    </row>
    <row r="157" spans="2:6" ht="15" x14ac:dyDescent="0.2">
      <c r="B157" s="73" t="s">
        <v>3377</v>
      </c>
      <c r="C157" s="41" t="s">
        <v>3378</v>
      </c>
      <c r="D157" s="74" t="s">
        <v>3379</v>
      </c>
      <c r="E157" s="105" t="s">
        <v>98</v>
      </c>
      <c r="F157" s="42">
        <v>218491</v>
      </c>
    </row>
    <row r="158" spans="2:6" ht="15" x14ac:dyDescent="0.2">
      <c r="B158" s="73" t="s">
        <v>3380</v>
      </c>
      <c r="C158" s="41" t="s">
        <v>3381</v>
      </c>
      <c r="D158" s="74" t="s">
        <v>3251</v>
      </c>
      <c r="E158" s="105" t="s">
        <v>98</v>
      </c>
      <c r="F158" s="42">
        <v>218491</v>
      </c>
    </row>
    <row r="159" spans="2:6" ht="15" x14ac:dyDescent="0.2">
      <c r="B159" s="73" t="s">
        <v>3382</v>
      </c>
      <c r="C159" s="41" t="s">
        <v>3816</v>
      </c>
      <c r="D159" s="74" t="s">
        <v>3383</v>
      </c>
      <c r="E159" s="105" t="s">
        <v>98</v>
      </c>
      <c r="F159" s="42">
        <v>218491</v>
      </c>
    </row>
    <row r="160" spans="2:6" ht="15" x14ac:dyDescent="0.2">
      <c r="B160" s="73" t="s">
        <v>3384</v>
      </c>
      <c r="C160" s="41" t="s">
        <v>3385</v>
      </c>
      <c r="D160" s="74" t="s">
        <v>3386</v>
      </c>
      <c r="E160" s="105" t="s">
        <v>98</v>
      </c>
      <c r="F160" s="42">
        <v>218491</v>
      </c>
    </row>
    <row r="161" spans="2:6" ht="15" x14ac:dyDescent="0.2">
      <c r="B161" s="73" t="s">
        <v>3387</v>
      </c>
      <c r="C161" s="41" t="s">
        <v>3388</v>
      </c>
      <c r="D161" s="74" t="s">
        <v>3389</v>
      </c>
      <c r="E161" s="105" t="s">
        <v>98</v>
      </c>
      <c r="F161" s="42">
        <v>218491</v>
      </c>
    </row>
    <row r="162" spans="2:6" ht="15" x14ac:dyDescent="0.2">
      <c r="B162" s="73" t="s">
        <v>3390</v>
      </c>
      <c r="C162" s="41" t="s">
        <v>3391</v>
      </c>
      <c r="D162" s="74" t="s">
        <v>3392</v>
      </c>
      <c r="E162" s="105" t="s">
        <v>98</v>
      </c>
      <c r="F162" s="42">
        <v>218491</v>
      </c>
    </row>
    <row r="163" spans="2:6" ht="15" x14ac:dyDescent="0.2">
      <c r="B163" s="73" t="s">
        <v>3393</v>
      </c>
      <c r="C163" s="41" t="s">
        <v>3394</v>
      </c>
      <c r="D163" s="74" t="s">
        <v>3395</v>
      </c>
      <c r="E163" s="105" t="s">
        <v>98</v>
      </c>
      <c r="F163" s="42">
        <v>218491</v>
      </c>
    </row>
    <row r="164" spans="2:6" ht="15" x14ac:dyDescent="0.2">
      <c r="B164" s="73" t="s">
        <v>3396</v>
      </c>
      <c r="C164" s="41" t="s">
        <v>3817</v>
      </c>
      <c r="D164" s="74" t="s">
        <v>3397</v>
      </c>
      <c r="E164" s="105" t="s">
        <v>98</v>
      </c>
      <c r="F164" s="42">
        <v>218491</v>
      </c>
    </row>
    <row r="165" spans="2:6" ht="15" x14ac:dyDescent="0.2">
      <c r="B165" s="73" t="s">
        <v>3398</v>
      </c>
      <c r="C165" s="41" t="s">
        <v>3818</v>
      </c>
      <c r="D165" s="74" t="s">
        <v>3399</v>
      </c>
      <c r="E165" s="105" t="s">
        <v>98</v>
      </c>
      <c r="F165" s="42">
        <v>218491</v>
      </c>
    </row>
    <row r="166" spans="2:6" ht="15" x14ac:dyDescent="0.2">
      <c r="B166" s="73" t="s">
        <v>3400</v>
      </c>
      <c r="C166" s="41" t="s">
        <v>3401</v>
      </c>
      <c r="D166" s="74" t="s">
        <v>3320</v>
      </c>
      <c r="E166" s="105" t="s">
        <v>98</v>
      </c>
      <c r="F166" s="42">
        <v>218491</v>
      </c>
    </row>
    <row r="167" spans="2:6" ht="30" x14ac:dyDescent="0.2">
      <c r="B167" s="73" t="s">
        <v>3402</v>
      </c>
      <c r="C167" s="41" t="s">
        <v>3403</v>
      </c>
      <c r="D167" s="74" t="s">
        <v>3404</v>
      </c>
      <c r="E167" s="105" t="s">
        <v>98</v>
      </c>
      <c r="F167" s="42">
        <v>218491</v>
      </c>
    </row>
    <row r="168" spans="2:6" ht="30" x14ac:dyDescent="0.2">
      <c r="B168" s="73" t="s">
        <v>3405</v>
      </c>
      <c r="C168" s="41" t="s">
        <v>3406</v>
      </c>
      <c r="D168" s="74" t="s">
        <v>3407</v>
      </c>
      <c r="E168" s="105" t="s">
        <v>98</v>
      </c>
      <c r="F168" s="42">
        <v>218491</v>
      </c>
    </row>
    <row r="169" spans="2:6" ht="30" x14ac:dyDescent="0.2">
      <c r="B169" s="73" t="s">
        <v>3408</v>
      </c>
      <c r="C169" s="41" t="s">
        <v>3409</v>
      </c>
      <c r="D169" s="74" t="s">
        <v>3261</v>
      </c>
      <c r="E169" s="105" t="s">
        <v>98</v>
      </c>
      <c r="F169" s="42">
        <v>218491</v>
      </c>
    </row>
    <row r="170" spans="2:6" ht="15" x14ac:dyDescent="0.2">
      <c r="B170" s="73" t="s">
        <v>3410</v>
      </c>
      <c r="C170" s="41" t="s">
        <v>3411</v>
      </c>
      <c r="D170" s="74" t="s">
        <v>3412</v>
      </c>
      <c r="E170" s="105" t="s">
        <v>98</v>
      </c>
      <c r="F170" s="42">
        <v>218491</v>
      </c>
    </row>
    <row r="171" spans="2:6" ht="15" x14ac:dyDescent="0.2">
      <c r="B171" s="73" t="s">
        <v>3413</v>
      </c>
      <c r="C171" s="41" t="s">
        <v>3414</v>
      </c>
      <c r="D171" s="74" t="s">
        <v>3244</v>
      </c>
      <c r="E171" s="105" t="s">
        <v>98</v>
      </c>
      <c r="F171" s="42">
        <v>218491</v>
      </c>
    </row>
    <row r="172" spans="2:6" ht="15" x14ac:dyDescent="0.2">
      <c r="B172" s="73" t="s">
        <v>3415</v>
      </c>
      <c r="C172" s="41" t="s">
        <v>3416</v>
      </c>
      <c r="D172" s="74" t="s">
        <v>3417</v>
      </c>
      <c r="E172" s="105" t="s">
        <v>98</v>
      </c>
      <c r="F172" s="42">
        <v>218491</v>
      </c>
    </row>
    <row r="173" spans="2:6" ht="15" x14ac:dyDescent="0.2">
      <c r="B173" s="73" t="s">
        <v>3418</v>
      </c>
      <c r="C173" s="41" t="s">
        <v>3419</v>
      </c>
      <c r="D173" s="74" t="s">
        <v>3420</v>
      </c>
      <c r="E173" s="105" t="s">
        <v>98</v>
      </c>
      <c r="F173" s="42">
        <v>218491</v>
      </c>
    </row>
    <row r="174" spans="2:6" ht="15" x14ac:dyDescent="0.2">
      <c r="B174" s="73" t="s">
        <v>3421</v>
      </c>
      <c r="C174" s="41" t="s">
        <v>3422</v>
      </c>
      <c r="D174" s="74" t="s">
        <v>772</v>
      </c>
      <c r="E174" s="105" t="s">
        <v>98</v>
      </c>
      <c r="F174" s="42">
        <v>218491</v>
      </c>
    </row>
    <row r="175" spans="2:6" ht="30" x14ac:dyDescent="0.2">
      <c r="B175" s="73" t="s">
        <v>3423</v>
      </c>
      <c r="C175" s="41" t="s">
        <v>3424</v>
      </c>
      <c r="D175" s="74" t="s">
        <v>3272</v>
      </c>
      <c r="E175" s="105" t="s">
        <v>98</v>
      </c>
      <c r="F175" s="42">
        <v>218491</v>
      </c>
    </row>
    <row r="176" spans="2:6" ht="30" x14ac:dyDescent="0.2">
      <c r="B176" s="73" t="s">
        <v>3425</v>
      </c>
      <c r="C176" s="41" t="s">
        <v>3426</v>
      </c>
      <c r="D176" s="74" t="s">
        <v>3257</v>
      </c>
      <c r="E176" s="105" t="s">
        <v>98</v>
      </c>
      <c r="F176" s="42">
        <v>218491</v>
      </c>
    </row>
    <row r="177" spans="2:6" ht="15" x14ac:dyDescent="0.2">
      <c r="B177" s="73" t="s">
        <v>3427</v>
      </c>
      <c r="C177" s="41" t="s">
        <v>3428</v>
      </c>
      <c r="D177" s="74" t="s">
        <v>3429</v>
      </c>
      <c r="E177" s="105" t="s">
        <v>98</v>
      </c>
      <c r="F177" s="42">
        <v>218491</v>
      </c>
    </row>
    <row r="178" spans="2:6" ht="15" x14ac:dyDescent="0.2">
      <c r="B178" s="73" t="s">
        <v>3430</v>
      </c>
      <c r="C178" s="41" t="s">
        <v>3431</v>
      </c>
      <c r="D178" s="74" t="s">
        <v>3251</v>
      </c>
      <c r="E178" s="105" t="s">
        <v>98</v>
      </c>
      <c r="F178" s="42">
        <v>218491</v>
      </c>
    </row>
    <row r="179" spans="2:6" ht="15" x14ac:dyDescent="0.2">
      <c r="B179" s="73" t="s">
        <v>3432</v>
      </c>
      <c r="C179" s="41" t="s">
        <v>3433</v>
      </c>
      <c r="D179" s="74" t="s">
        <v>3284</v>
      </c>
      <c r="E179" s="105" t="s">
        <v>98</v>
      </c>
      <c r="F179" s="42">
        <v>218491</v>
      </c>
    </row>
    <row r="180" spans="2:6" ht="15" x14ac:dyDescent="0.2">
      <c r="B180" s="73" t="s">
        <v>3434</v>
      </c>
      <c r="C180" s="41" t="s">
        <v>3435</v>
      </c>
      <c r="D180" s="74" t="s">
        <v>3436</v>
      </c>
      <c r="E180" s="105" t="s">
        <v>98</v>
      </c>
      <c r="F180" s="42">
        <v>218491</v>
      </c>
    </row>
    <row r="181" spans="2:6" ht="30" x14ac:dyDescent="0.2">
      <c r="B181" s="73" t="s">
        <v>3437</v>
      </c>
      <c r="C181" s="41" t="s">
        <v>3819</v>
      </c>
      <c r="D181" s="74" t="s">
        <v>3009</v>
      </c>
      <c r="E181" s="105" t="s">
        <v>98</v>
      </c>
      <c r="F181" s="42">
        <v>66650</v>
      </c>
    </row>
    <row r="182" spans="2:6" ht="30" x14ac:dyDescent="0.2">
      <c r="B182" s="73" t="s">
        <v>3438</v>
      </c>
      <c r="C182" s="41" t="s">
        <v>3820</v>
      </c>
      <c r="D182" s="74" t="s">
        <v>3059</v>
      </c>
      <c r="E182" s="105" t="s">
        <v>98</v>
      </c>
      <c r="F182" s="42">
        <v>18826</v>
      </c>
    </row>
    <row r="183" spans="2:6" ht="15" x14ac:dyDescent="0.2">
      <c r="B183" s="73" t="s">
        <v>3439</v>
      </c>
      <c r="C183" s="41" t="s">
        <v>3440</v>
      </c>
      <c r="D183" s="74" t="s">
        <v>3205</v>
      </c>
      <c r="E183" s="105" t="s">
        <v>98</v>
      </c>
      <c r="F183" s="42">
        <v>14209</v>
      </c>
    </row>
    <row r="184" spans="2:6" ht="15" x14ac:dyDescent="0.2">
      <c r="B184" s="73" t="s">
        <v>3441</v>
      </c>
      <c r="C184" s="41" t="s">
        <v>3442</v>
      </c>
      <c r="D184" s="74" t="s">
        <v>3224</v>
      </c>
      <c r="E184" s="105" t="s">
        <v>98</v>
      </c>
      <c r="F184" s="42">
        <v>115239</v>
      </c>
    </row>
    <row r="185" spans="2:6" ht="15" x14ac:dyDescent="0.2">
      <c r="B185" s="73" t="s">
        <v>3443</v>
      </c>
      <c r="C185" s="41" t="s">
        <v>3444</v>
      </c>
      <c r="D185" s="74" t="s">
        <v>3224</v>
      </c>
      <c r="E185" s="105" t="s">
        <v>98</v>
      </c>
      <c r="F185" s="42">
        <v>150959</v>
      </c>
    </row>
    <row r="186" spans="2:6" ht="30" x14ac:dyDescent="0.2">
      <c r="B186" s="73" t="s">
        <v>3445</v>
      </c>
      <c r="C186" s="41" t="s">
        <v>3821</v>
      </c>
      <c r="D186" s="74" t="s">
        <v>3231</v>
      </c>
      <c r="E186" s="105" t="s">
        <v>98</v>
      </c>
      <c r="F186" s="42">
        <v>218491</v>
      </c>
    </row>
    <row r="187" spans="2:6" ht="30" x14ac:dyDescent="0.2">
      <c r="B187" s="73" t="s">
        <v>3446</v>
      </c>
      <c r="C187" s="41" t="s">
        <v>3822</v>
      </c>
      <c r="D187" s="74" t="s">
        <v>3274</v>
      </c>
      <c r="E187" s="105" t="s">
        <v>98</v>
      </c>
      <c r="F187" s="42">
        <v>218491</v>
      </c>
    </row>
    <row r="188" spans="2:6" ht="30" x14ac:dyDescent="0.2">
      <c r="B188" s="73" t="s">
        <v>3447</v>
      </c>
      <c r="C188" s="41" t="s">
        <v>3448</v>
      </c>
      <c r="D188" s="74" t="s">
        <v>3412</v>
      </c>
      <c r="E188" s="105" t="s">
        <v>98</v>
      </c>
      <c r="F188" s="42">
        <v>218491</v>
      </c>
    </row>
    <row r="189" spans="2:6" ht="15" x14ac:dyDescent="0.2">
      <c r="B189" s="73" t="s">
        <v>3449</v>
      </c>
      <c r="C189" s="41" t="s">
        <v>3450</v>
      </c>
      <c r="D189" s="74" t="s">
        <v>3429</v>
      </c>
      <c r="E189" s="105" t="s">
        <v>98</v>
      </c>
      <c r="F189" s="42">
        <v>218491</v>
      </c>
    </row>
    <row r="190" spans="2:6" ht="15" x14ac:dyDescent="0.2">
      <c r="B190" s="73" t="s">
        <v>3451</v>
      </c>
      <c r="C190" s="41" t="s">
        <v>3452</v>
      </c>
      <c r="D190" s="74" t="s">
        <v>3284</v>
      </c>
      <c r="E190" s="105" t="s">
        <v>98</v>
      </c>
      <c r="F190" s="42">
        <v>218491</v>
      </c>
    </row>
    <row r="191" spans="2:6" ht="15" x14ac:dyDescent="0.2">
      <c r="B191" s="39" t="s">
        <v>3453</v>
      </c>
      <c r="C191" s="85" t="s">
        <v>3456</v>
      </c>
      <c r="D191" s="88" t="s">
        <v>3454</v>
      </c>
      <c r="E191" s="40" t="s">
        <v>98</v>
      </c>
      <c r="F191" s="86">
        <v>218491</v>
      </c>
    </row>
    <row r="192" spans="2:6" ht="30" x14ac:dyDescent="0.2">
      <c r="B192" s="73" t="s">
        <v>3455</v>
      </c>
      <c r="C192" s="41" t="s">
        <v>3823</v>
      </c>
      <c r="D192" s="74" t="s">
        <v>3436</v>
      </c>
      <c r="E192" s="105" t="s">
        <v>98</v>
      </c>
      <c r="F192" s="42">
        <v>218491</v>
      </c>
    </row>
    <row r="193" spans="2:6" ht="15" x14ac:dyDescent="0.2">
      <c r="B193" s="143" t="s">
        <v>3457</v>
      </c>
      <c r="C193" s="144" t="s">
        <v>3458</v>
      </c>
      <c r="D193" s="73">
        <v>0</v>
      </c>
      <c r="E193" s="41" t="s">
        <v>3459</v>
      </c>
      <c r="F193" s="42">
        <v>36414</v>
      </c>
    </row>
    <row r="194" spans="2:6" ht="15" x14ac:dyDescent="0.2">
      <c r="B194" s="143"/>
      <c r="C194" s="146"/>
      <c r="D194" s="73">
        <v>1</v>
      </c>
      <c r="E194" s="41" t="s">
        <v>3460</v>
      </c>
      <c r="F194" s="42">
        <v>182077</v>
      </c>
    </row>
    <row r="195" spans="2:6" ht="15" x14ac:dyDescent="0.2">
      <c r="B195" s="73" t="s">
        <v>3461</v>
      </c>
      <c r="C195" s="41" t="s">
        <v>3462</v>
      </c>
      <c r="D195" s="74" t="s">
        <v>3463</v>
      </c>
      <c r="E195" s="105" t="s">
        <v>98</v>
      </c>
      <c r="F195" s="42">
        <v>218491</v>
      </c>
    </row>
    <row r="196" spans="2:6" ht="15" x14ac:dyDescent="0.2">
      <c r="B196" s="73" t="s">
        <v>3464</v>
      </c>
      <c r="C196" s="41" t="s">
        <v>3465</v>
      </c>
      <c r="D196" s="74" t="s">
        <v>3466</v>
      </c>
      <c r="E196" s="105" t="s">
        <v>98</v>
      </c>
      <c r="F196" s="42">
        <v>218348</v>
      </c>
    </row>
    <row r="197" spans="2:6" ht="15" x14ac:dyDescent="0.2">
      <c r="B197" s="73" t="s">
        <v>3467</v>
      </c>
      <c r="C197" s="41" t="s">
        <v>3468</v>
      </c>
      <c r="D197" s="74" t="s">
        <v>3469</v>
      </c>
      <c r="E197" s="105" t="s">
        <v>98</v>
      </c>
      <c r="F197" s="42">
        <v>218491</v>
      </c>
    </row>
    <row r="198" spans="2:6" ht="15" x14ac:dyDescent="0.2">
      <c r="B198" s="73" t="s">
        <v>3470</v>
      </c>
      <c r="C198" s="41" t="s">
        <v>3471</v>
      </c>
      <c r="D198" s="74" t="s">
        <v>3472</v>
      </c>
      <c r="E198" s="105" t="s">
        <v>98</v>
      </c>
      <c r="F198" s="42">
        <v>218491</v>
      </c>
    </row>
    <row r="199" spans="2:6" ht="15" x14ac:dyDescent="0.2">
      <c r="B199" s="143" t="s">
        <v>3473</v>
      </c>
      <c r="C199" s="144" t="s">
        <v>3474</v>
      </c>
      <c r="D199" s="73">
        <v>1</v>
      </c>
      <c r="E199" s="41" t="s">
        <v>3475</v>
      </c>
      <c r="F199" s="42">
        <v>30870</v>
      </c>
    </row>
    <row r="200" spans="2:6" ht="15" x14ac:dyDescent="0.2">
      <c r="B200" s="143"/>
      <c r="C200" s="145"/>
      <c r="D200" s="73">
        <v>2</v>
      </c>
      <c r="E200" s="41" t="s">
        <v>3476</v>
      </c>
      <c r="F200" s="42">
        <v>37970</v>
      </c>
    </row>
    <row r="201" spans="2:6" ht="15" x14ac:dyDescent="0.2">
      <c r="B201" s="143"/>
      <c r="C201" s="146"/>
      <c r="D201" s="73">
        <v>3</v>
      </c>
      <c r="E201" s="41" t="s">
        <v>3477</v>
      </c>
      <c r="F201" s="42">
        <v>149508</v>
      </c>
    </row>
    <row r="202" spans="2:6" ht="30" x14ac:dyDescent="0.2">
      <c r="B202" s="73" t="s">
        <v>3478</v>
      </c>
      <c r="C202" s="41" t="s">
        <v>3479</v>
      </c>
      <c r="D202" s="74" t="s">
        <v>3480</v>
      </c>
      <c r="E202" s="105" t="s">
        <v>98</v>
      </c>
      <c r="F202" s="42">
        <v>218491</v>
      </c>
    </row>
    <row r="203" spans="2:6" ht="15" x14ac:dyDescent="0.2">
      <c r="B203" s="73" t="s">
        <v>3481</v>
      </c>
      <c r="C203" s="41" t="s">
        <v>3482</v>
      </c>
      <c r="D203" s="74" t="s">
        <v>3483</v>
      </c>
      <c r="E203" s="105" t="s">
        <v>98</v>
      </c>
      <c r="F203" s="42">
        <v>218491</v>
      </c>
    </row>
    <row r="204" spans="2:6" ht="15" x14ac:dyDescent="0.2">
      <c r="B204" s="73" t="s">
        <v>3484</v>
      </c>
      <c r="C204" s="41" t="s">
        <v>3485</v>
      </c>
      <c r="D204" s="74" t="s">
        <v>3486</v>
      </c>
      <c r="E204" s="105" t="s">
        <v>98</v>
      </c>
      <c r="F204" s="42">
        <v>218491</v>
      </c>
    </row>
    <row r="205" spans="2:6" ht="15" x14ac:dyDescent="0.2">
      <c r="B205" s="143" t="s">
        <v>3487</v>
      </c>
      <c r="C205" s="144" t="s">
        <v>3488</v>
      </c>
      <c r="D205" s="73">
        <v>1</v>
      </c>
      <c r="E205" s="41" t="s">
        <v>3475</v>
      </c>
      <c r="F205" s="42">
        <v>12002</v>
      </c>
    </row>
    <row r="206" spans="2:6" ht="15" x14ac:dyDescent="0.2">
      <c r="B206" s="143"/>
      <c r="C206" s="145"/>
      <c r="D206" s="73">
        <v>2</v>
      </c>
      <c r="E206" s="41" t="s">
        <v>3476</v>
      </c>
      <c r="F206" s="42">
        <v>24884</v>
      </c>
    </row>
    <row r="207" spans="2:6" ht="15" x14ac:dyDescent="0.2">
      <c r="B207" s="143"/>
      <c r="C207" s="146"/>
      <c r="D207" s="73">
        <v>3</v>
      </c>
      <c r="E207" s="41" t="s">
        <v>3477</v>
      </c>
      <c r="F207" s="42">
        <v>181462</v>
      </c>
    </row>
  </sheetData>
  <mergeCells count="7">
    <mergeCell ref="B205:B207"/>
    <mergeCell ref="C205:C207"/>
    <mergeCell ref="E1:F1"/>
    <mergeCell ref="B193:B194"/>
    <mergeCell ref="C193:C194"/>
    <mergeCell ref="B199:B201"/>
    <mergeCell ref="C199:C201"/>
  </mergeCells>
  <hyperlinks>
    <hyperlink ref="A1" location="Índice!A1" display="Índice" xr:uid="{008E7F93-F1C6-4620-96A8-236D81DB98E5}"/>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B891F-5262-45C5-909C-CA33ECD6300A}">
  <dimension ref="A1:F53"/>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23.85546875" style="1" customWidth="1"/>
    <col min="5" max="5" width="41.7109375" style="10" customWidth="1"/>
    <col min="6" max="6" width="14.28515625" style="1" customWidth="1"/>
    <col min="7" max="16384" width="11.42578125" style="1"/>
  </cols>
  <sheetData>
    <row r="1" spans="1:6" s="7" customFormat="1" ht="18.75" x14ac:dyDescent="0.3">
      <c r="A1" s="6" t="s">
        <v>1</v>
      </c>
      <c r="C1" s="3" t="s">
        <v>3489</v>
      </c>
      <c r="E1" s="113" t="s">
        <v>90</v>
      </c>
      <c r="F1" s="114"/>
    </row>
    <row r="3" spans="1:6" ht="15" x14ac:dyDescent="0.2">
      <c r="B3" s="75" t="s">
        <v>91</v>
      </c>
      <c r="C3" s="75" t="s">
        <v>92</v>
      </c>
      <c r="D3" s="75" t="s">
        <v>93</v>
      </c>
      <c r="E3" s="75" t="s">
        <v>94</v>
      </c>
      <c r="F3" s="87" t="s">
        <v>95</v>
      </c>
    </row>
    <row r="4" spans="1:6" ht="15" x14ac:dyDescent="0.2">
      <c r="B4" s="39" t="s">
        <v>3490</v>
      </c>
      <c r="C4" s="43" t="s">
        <v>3491</v>
      </c>
      <c r="D4" s="40" t="s">
        <v>3492</v>
      </c>
      <c r="E4" s="40" t="s">
        <v>98</v>
      </c>
      <c r="F4" s="62">
        <v>85476</v>
      </c>
    </row>
    <row r="5" spans="1:6" ht="30" x14ac:dyDescent="0.2">
      <c r="B5" s="39" t="s">
        <v>3493</v>
      </c>
      <c r="C5" s="43" t="s">
        <v>3494</v>
      </c>
      <c r="D5" s="40" t="s">
        <v>3495</v>
      </c>
      <c r="E5" s="40" t="s">
        <v>98</v>
      </c>
      <c r="F5" s="62">
        <v>218491</v>
      </c>
    </row>
    <row r="6" spans="1:6" ht="15" x14ac:dyDescent="0.2">
      <c r="B6" s="39" t="s">
        <v>3496</v>
      </c>
      <c r="C6" s="43" t="s">
        <v>3497</v>
      </c>
      <c r="D6" s="40" t="s">
        <v>3498</v>
      </c>
      <c r="E6" s="40" t="s">
        <v>98</v>
      </c>
      <c r="F6" s="62">
        <v>93253</v>
      </c>
    </row>
    <row r="7" spans="1:6" ht="15" x14ac:dyDescent="0.2">
      <c r="B7" s="39" t="s">
        <v>3499</v>
      </c>
      <c r="C7" s="43" t="s">
        <v>3500</v>
      </c>
      <c r="D7" s="40" t="s">
        <v>3454</v>
      </c>
      <c r="E7" s="40" t="s">
        <v>98</v>
      </c>
      <c r="F7" s="62">
        <v>218491</v>
      </c>
    </row>
    <row r="8" spans="1:6" ht="30" x14ac:dyDescent="0.2">
      <c r="B8" s="39" t="s">
        <v>3501</v>
      </c>
      <c r="C8" s="43" t="s">
        <v>3502</v>
      </c>
      <c r="D8" s="40" t="s">
        <v>3503</v>
      </c>
      <c r="E8" s="40" t="s">
        <v>98</v>
      </c>
      <c r="F8" s="62">
        <v>218491</v>
      </c>
    </row>
    <row r="9" spans="1:6" ht="15" x14ac:dyDescent="0.2">
      <c r="B9" s="39" t="s">
        <v>3504</v>
      </c>
      <c r="C9" s="43" t="s">
        <v>3505</v>
      </c>
      <c r="D9" s="40" t="s">
        <v>3506</v>
      </c>
      <c r="E9" s="40" t="s">
        <v>98</v>
      </c>
      <c r="F9" s="62">
        <v>38400</v>
      </c>
    </row>
    <row r="10" spans="1:6" ht="15" x14ac:dyDescent="0.2">
      <c r="B10" s="39" t="s">
        <v>3507</v>
      </c>
      <c r="C10" s="43" t="s">
        <v>3508</v>
      </c>
      <c r="D10" s="40" t="s">
        <v>3509</v>
      </c>
      <c r="E10" s="40" t="s">
        <v>98</v>
      </c>
      <c r="F10" s="62">
        <v>23289</v>
      </c>
    </row>
    <row r="11" spans="1:6" ht="15" x14ac:dyDescent="0.2">
      <c r="B11" s="39" t="s">
        <v>3510</v>
      </c>
      <c r="C11" s="43" t="s">
        <v>3511</v>
      </c>
      <c r="D11" s="40" t="s">
        <v>3512</v>
      </c>
      <c r="E11" s="40" t="s">
        <v>98</v>
      </c>
      <c r="F11" s="62">
        <v>218491</v>
      </c>
    </row>
    <row r="12" spans="1:6" ht="15" x14ac:dyDescent="0.2">
      <c r="B12" s="39" t="s">
        <v>3513</v>
      </c>
      <c r="C12" s="43" t="s">
        <v>3514</v>
      </c>
      <c r="D12" s="40" t="s">
        <v>3515</v>
      </c>
      <c r="E12" s="40" t="s">
        <v>98</v>
      </c>
      <c r="F12" s="62">
        <v>150</v>
      </c>
    </row>
    <row r="13" spans="1:6" ht="15" x14ac:dyDescent="0.2">
      <c r="B13" s="39" t="s">
        <v>3516</v>
      </c>
      <c r="C13" s="43" t="s">
        <v>3517</v>
      </c>
      <c r="D13" s="40" t="s">
        <v>3518</v>
      </c>
      <c r="E13" s="40" t="s">
        <v>98</v>
      </c>
      <c r="F13" s="62">
        <v>218491</v>
      </c>
    </row>
    <row r="14" spans="1:6" ht="15" x14ac:dyDescent="0.2">
      <c r="B14" s="39" t="s">
        <v>3519</v>
      </c>
      <c r="C14" s="43" t="s">
        <v>3520</v>
      </c>
      <c r="D14" s="40" t="s">
        <v>1930</v>
      </c>
      <c r="E14" s="40" t="s">
        <v>98</v>
      </c>
      <c r="F14" s="62">
        <v>10731</v>
      </c>
    </row>
    <row r="15" spans="1:6" ht="30" x14ac:dyDescent="0.2">
      <c r="B15" s="39" t="s">
        <v>3521</v>
      </c>
      <c r="C15" s="43" t="s">
        <v>3522</v>
      </c>
      <c r="D15" s="40" t="s">
        <v>3523</v>
      </c>
      <c r="E15" s="40" t="s">
        <v>98</v>
      </c>
      <c r="F15" s="62">
        <v>218491</v>
      </c>
    </row>
    <row r="16" spans="1:6" ht="15" x14ac:dyDescent="0.2">
      <c r="B16" s="39" t="s">
        <v>3524</v>
      </c>
      <c r="C16" s="43" t="s">
        <v>3525</v>
      </c>
      <c r="D16" s="40" t="s">
        <v>3526</v>
      </c>
      <c r="E16" s="40" t="s">
        <v>98</v>
      </c>
      <c r="F16" s="97">
        <v>1871</v>
      </c>
    </row>
    <row r="17" spans="2:6" ht="30" x14ac:dyDescent="0.2">
      <c r="B17" s="39" t="s">
        <v>3527</v>
      </c>
      <c r="C17" s="43" t="s">
        <v>3528</v>
      </c>
      <c r="D17" s="40" t="s">
        <v>3529</v>
      </c>
      <c r="E17" s="45" t="s">
        <v>98</v>
      </c>
      <c r="F17" s="97">
        <v>218491</v>
      </c>
    </row>
    <row r="18" spans="2:6" ht="15" x14ac:dyDescent="0.2">
      <c r="B18" s="39" t="s">
        <v>3530</v>
      </c>
      <c r="C18" s="43" t="s">
        <v>3531</v>
      </c>
      <c r="D18" s="40" t="s">
        <v>3532</v>
      </c>
      <c r="E18" s="45" t="s">
        <v>98</v>
      </c>
      <c r="F18" s="97">
        <v>3177</v>
      </c>
    </row>
    <row r="19" spans="2:6" ht="30" x14ac:dyDescent="0.2">
      <c r="B19" s="39" t="s">
        <v>3533</v>
      </c>
      <c r="C19" s="43" t="s">
        <v>3534</v>
      </c>
      <c r="D19" s="40" t="s">
        <v>3535</v>
      </c>
      <c r="E19" s="40" t="s">
        <v>98</v>
      </c>
      <c r="F19" s="97">
        <v>218491</v>
      </c>
    </row>
    <row r="20" spans="2:6" ht="30" x14ac:dyDescent="0.2">
      <c r="B20" s="39" t="s">
        <v>3536</v>
      </c>
      <c r="C20" s="43" t="s">
        <v>3537</v>
      </c>
      <c r="D20" s="40" t="s">
        <v>3538</v>
      </c>
      <c r="E20" s="40" t="s">
        <v>98</v>
      </c>
      <c r="F20" s="89">
        <v>218491</v>
      </c>
    </row>
    <row r="21" spans="2:6" ht="30" x14ac:dyDescent="0.2">
      <c r="B21" s="39" t="s">
        <v>3539</v>
      </c>
      <c r="C21" s="43" t="s">
        <v>3540</v>
      </c>
      <c r="D21" s="40" t="s">
        <v>3541</v>
      </c>
      <c r="E21" s="40" t="s">
        <v>98</v>
      </c>
      <c r="F21" s="89">
        <v>218491</v>
      </c>
    </row>
    <row r="22" spans="2:6" ht="15" x14ac:dyDescent="0.2">
      <c r="B22" s="39" t="s">
        <v>3542</v>
      </c>
      <c r="C22" s="43" t="s">
        <v>3543</v>
      </c>
      <c r="D22" s="40" t="s">
        <v>3538</v>
      </c>
      <c r="E22" s="40" t="s">
        <v>98</v>
      </c>
      <c r="F22" s="89">
        <v>218491</v>
      </c>
    </row>
    <row r="23" spans="2:6" ht="30" x14ac:dyDescent="0.2">
      <c r="B23" s="39" t="s">
        <v>3544</v>
      </c>
      <c r="C23" s="43" t="s">
        <v>3545</v>
      </c>
      <c r="D23" s="40" t="s">
        <v>3732</v>
      </c>
      <c r="E23" s="40" t="s">
        <v>98</v>
      </c>
      <c r="F23" s="89">
        <v>218491</v>
      </c>
    </row>
    <row r="24" spans="2:6" ht="15" x14ac:dyDescent="0.2">
      <c r="B24" s="115" t="s">
        <v>3546</v>
      </c>
      <c r="C24" s="116" t="s">
        <v>3547</v>
      </c>
      <c r="D24" s="43">
        <v>1</v>
      </c>
      <c r="E24" s="43" t="s">
        <v>3548</v>
      </c>
      <c r="F24" s="62">
        <v>29520</v>
      </c>
    </row>
    <row r="25" spans="2:6" ht="15" x14ac:dyDescent="0.2">
      <c r="B25" s="115"/>
      <c r="C25" s="116"/>
      <c r="D25" s="43">
        <v>2</v>
      </c>
      <c r="E25" s="43" t="s">
        <v>3549</v>
      </c>
      <c r="F25" s="62">
        <v>30138</v>
      </c>
    </row>
    <row r="26" spans="2:6" ht="15" x14ac:dyDescent="0.2">
      <c r="B26" s="115"/>
      <c r="C26" s="116"/>
      <c r="D26" s="43">
        <v>3</v>
      </c>
      <c r="E26" s="43" t="s">
        <v>3550</v>
      </c>
      <c r="F26" s="62">
        <v>26922</v>
      </c>
    </row>
    <row r="27" spans="2:6" ht="15" x14ac:dyDescent="0.2">
      <c r="B27" s="115"/>
      <c r="C27" s="116"/>
      <c r="D27" s="43">
        <v>4</v>
      </c>
      <c r="E27" s="43" t="s">
        <v>3551</v>
      </c>
      <c r="F27" s="62">
        <v>26103</v>
      </c>
    </row>
    <row r="28" spans="2:6" ht="15" x14ac:dyDescent="0.2">
      <c r="B28" s="115"/>
      <c r="C28" s="116"/>
      <c r="D28" s="43">
        <v>5</v>
      </c>
      <c r="E28" s="43" t="s">
        <v>3552</v>
      </c>
      <c r="F28" s="62">
        <v>23402</v>
      </c>
    </row>
    <row r="29" spans="2:6" ht="15" x14ac:dyDescent="0.2">
      <c r="B29" s="115"/>
      <c r="C29" s="116"/>
      <c r="D29" s="43">
        <v>6</v>
      </c>
      <c r="E29" s="43" t="s">
        <v>3553</v>
      </c>
      <c r="F29" s="62">
        <v>21973</v>
      </c>
    </row>
    <row r="30" spans="2:6" ht="15" x14ac:dyDescent="0.2">
      <c r="B30" s="115"/>
      <c r="C30" s="116"/>
      <c r="D30" s="43">
        <v>7</v>
      </c>
      <c r="E30" s="43" t="s">
        <v>3554</v>
      </c>
      <c r="F30" s="62">
        <v>18930</v>
      </c>
    </row>
    <row r="31" spans="2:6" ht="15" x14ac:dyDescent="0.2">
      <c r="B31" s="115"/>
      <c r="C31" s="116"/>
      <c r="D31" s="43">
        <v>8</v>
      </c>
      <c r="E31" s="43" t="s">
        <v>3555</v>
      </c>
      <c r="F31" s="62">
        <v>17367</v>
      </c>
    </row>
    <row r="32" spans="2:6" ht="15" x14ac:dyDescent="0.2">
      <c r="B32" s="115"/>
      <c r="C32" s="116"/>
      <c r="D32" s="43">
        <v>9</v>
      </c>
      <c r="E32" s="43" t="s">
        <v>3556</v>
      </c>
      <c r="F32" s="62">
        <v>14884</v>
      </c>
    </row>
    <row r="33" spans="2:6" ht="15" x14ac:dyDescent="0.2">
      <c r="B33" s="115"/>
      <c r="C33" s="116"/>
      <c r="D33" s="43">
        <v>10</v>
      </c>
      <c r="E33" s="43" t="s">
        <v>3557</v>
      </c>
      <c r="F33" s="62">
        <v>9109</v>
      </c>
    </row>
    <row r="34" spans="2:6" ht="15" x14ac:dyDescent="0.2">
      <c r="B34" s="115" t="s">
        <v>3558</v>
      </c>
      <c r="C34" s="116" t="s">
        <v>3559</v>
      </c>
      <c r="D34" s="43">
        <v>1</v>
      </c>
      <c r="E34" s="43" t="s">
        <v>3548</v>
      </c>
      <c r="F34" s="62">
        <v>59658</v>
      </c>
    </row>
    <row r="35" spans="2:6" ht="15" x14ac:dyDescent="0.2">
      <c r="B35" s="115"/>
      <c r="C35" s="116"/>
      <c r="D35" s="43">
        <v>2</v>
      </c>
      <c r="E35" s="43" t="s">
        <v>3549</v>
      </c>
      <c r="F35" s="62">
        <v>53025</v>
      </c>
    </row>
    <row r="36" spans="2:6" ht="15" x14ac:dyDescent="0.2">
      <c r="B36" s="115"/>
      <c r="C36" s="116"/>
      <c r="D36" s="43">
        <v>3</v>
      </c>
      <c r="E36" s="43" t="s">
        <v>3550</v>
      </c>
      <c r="F36" s="62">
        <v>45375</v>
      </c>
    </row>
    <row r="37" spans="2:6" ht="15" x14ac:dyDescent="0.2">
      <c r="B37" s="115"/>
      <c r="C37" s="116"/>
      <c r="D37" s="43">
        <v>4</v>
      </c>
      <c r="E37" s="43" t="s">
        <v>3551</v>
      </c>
      <c r="F37" s="62">
        <v>36297</v>
      </c>
    </row>
    <row r="38" spans="2:6" ht="15" x14ac:dyDescent="0.2">
      <c r="B38" s="115"/>
      <c r="C38" s="116"/>
      <c r="D38" s="43">
        <v>5</v>
      </c>
      <c r="E38" s="43" t="s">
        <v>3552</v>
      </c>
      <c r="F38" s="62">
        <v>23993</v>
      </c>
    </row>
    <row r="39" spans="2:6" ht="15" x14ac:dyDescent="0.2">
      <c r="B39" s="115" t="s">
        <v>3560</v>
      </c>
      <c r="C39" s="116" t="s">
        <v>3561</v>
      </c>
      <c r="D39" s="43">
        <v>1</v>
      </c>
      <c r="E39" s="43" t="s">
        <v>3548</v>
      </c>
      <c r="F39" s="62">
        <v>26285</v>
      </c>
    </row>
    <row r="40" spans="2:6" ht="15" x14ac:dyDescent="0.2">
      <c r="B40" s="115"/>
      <c r="C40" s="116"/>
      <c r="D40" s="43">
        <v>2</v>
      </c>
      <c r="E40" s="43" t="s">
        <v>3549</v>
      </c>
      <c r="F40" s="62">
        <v>28140</v>
      </c>
    </row>
    <row r="41" spans="2:6" ht="15" x14ac:dyDescent="0.2">
      <c r="B41" s="115"/>
      <c r="C41" s="116"/>
      <c r="D41" s="43">
        <v>3</v>
      </c>
      <c r="E41" s="43" t="s">
        <v>3550</v>
      </c>
      <c r="F41" s="62">
        <v>26845</v>
      </c>
    </row>
    <row r="42" spans="2:6" ht="15" x14ac:dyDescent="0.2">
      <c r="B42" s="115"/>
      <c r="C42" s="116"/>
      <c r="D42" s="43">
        <v>4</v>
      </c>
      <c r="E42" s="43" t="s">
        <v>3551</v>
      </c>
      <c r="F42" s="62">
        <v>25787</v>
      </c>
    </row>
    <row r="43" spans="2:6" ht="15" x14ac:dyDescent="0.2">
      <c r="B43" s="115"/>
      <c r="C43" s="116"/>
      <c r="D43" s="43">
        <v>5</v>
      </c>
      <c r="E43" s="43" t="s">
        <v>3552</v>
      </c>
      <c r="F43" s="62">
        <v>23537</v>
      </c>
    </row>
    <row r="44" spans="2:6" ht="15" x14ac:dyDescent="0.2">
      <c r="B44" s="115"/>
      <c r="C44" s="116"/>
      <c r="D44" s="43">
        <v>6</v>
      </c>
      <c r="E44" s="43" t="s">
        <v>3553</v>
      </c>
      <c r="F44" s="62">
        <v>20824</v>
      </c>
    </row>
    <row r="45" spans="2:6" ht="15" x14ac:dyDescent="0.2">
      <c r="B45" s="115"/>
      <c r="C45" s="116"/>
      <c r="D45" s="43">
        <v>7</v>
      </c>
      <c r="E45" s="43" t="s">
        <v>3554</v>
      </c>
      <c r="F45" s="62">
        <v>20309</v>
      </c>
    </row>
    <row r="46" spans="2:6" ht="15" x14ac:dyDescent="0.2">
      <c r="B46" s="115"/>
      <c r="C46" s="116"/>
      <c r="D46" s="43">
        <v>8</v>
      </c>
      <c r="E46" s="43" t="s">
        <v>3555</v>
      </c>
      <c r="F46" s="62">
        <v>18219</v>
      </c>
    </row>
    <row r="47" spans="2:6" ht="15" x14ac:dyDescent="0.2">
      <c r="B47" s="115"/>
      <c r="C47" s="116"/>
      <c r="D47" s="43">
        <v>9</v>
      </c>
      <c r="E47" s="43" t="s">
        <v>3556</v>
      </c>
      <c r="F47" s="62">
        <v>15970</v>
      </c>
    </row>
    <row r="48" spans="2:6" ht="15" x14ac:dyDescent="0.2">
      <c r="B48" s="115"/>
      <c r="C48" s="116"/>
      <c r="D48" s="43">
        <v>10</v>
      </c>
      <c r="E48" s="43" t="s">
        <v>3557</v>
      </c>
      <c r="F48" s="62">
        <v>12432</v>
      </c>
    </row>
    <row r="49" spans="2:6" ht="15" x14ac:dyDescent="0.2">
      <c r="B49" s="115" t="s">
        <v>3562</v>
      </c>
      <c r="C49" s="116" t="s">
        <v>3563</v>
      </c>
      <c r="D49" s="43">
        <v>1</v>
      </c>
      <c r="E49" s="43" t="s">
        <v>3548</v>
      </c>
      <c r="F49" s="62">
        <v>54425</v>
      </c>
    </row>
    <row r="50" spans="2:6" ht="15" x14ac:dyDescent="0.2">
      <c r="B50" s="115"/>
      <c r="C50" s="116"/>
      <c r="D50" s="43">
        <v>2</v>
      </c>
      <c r="E50" s="43" t="s">
        <v>3549</v>
      </c>
      <c r="F50" s="62">
        <v>52632</v>
      </c>
    </row>
    <row r="51" spans="2:6" ht="15" x14ac:dyDescent="0.2">
      <c r="B51" s="115"/>
      <c r="C51" s="116"/>
      <c r="D51" s="43">
        <v>3</v>
      </c>
      <c r="E51" s="43" t="s">
        <v>3550</v>
      </c>
      <c r="F51" s="62">
        <v>44361</v>
      </c>
    </row>
    <row r="52" spans="2:6" ht="15" x14ac:dyDescent="0.2">
      <c r="B52" s="115"/>
      <c r="C52" s="116"/>
      <c r="D52" s="43">
        <v>4</v>
      </c>
      <c r="E52" s="43" t="s">
        <v>3551</v>
      </c>
      <c r="F52" s="62">
        <v>38528</v>
      </c>
    </row>
    <row r="53" spans="2:6" ht="15" x14ac:dyDescent="0.2">
      <c r="B53" s="115"/>
      <c r="C53" s="116"/>
      <c r="D53" s="43">
        <v>5</v>
      </c>
      <c r="E53" s="43" t="s">
        <v>3552</v>
      </c>
      <c r="F53" s="62">
        <v>28402</v>
      </c>
    </row>
  </sheetData>
  <mergeCells count="9">
    <mergeCell ref="E1:F1"/>
    <mergeCell ref="B39:B48"/>
    <mergeCell ref="C39:C48"/>
    <mergeCell ref="B49:B53"/>
    <mergeCell ref="C49:C53"/>
    <mergeCell ref="B24:B33"/>
    <mergeCell ref="C24:C33"/>
    <mergeCell ref="B34:B38"/>
    <mergeCell ref="C34:C38"/>
  </mergeCells>
  <hyperlinks>
    <hyperlink ref="A1" location="Índice!A1" display="Índice" xr:uid="{05388752-D7DB-4BD4-8775-A86D41EEFA9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12F4-B7D4-4502-9976-FB5173149511}">
  <dimension ref="A1:F29"/>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23.85546875" style="1" customWidth="1"/>
    <col min="5" max="5" width="41.7109375" style="10" customWidth="1"/>
    <col min="6" max="6" width="14.28515625" style="1" customWidth="1"/>
    <col min="7" max="16384" width="11.42578125" style="1"/>
  </cols>
  <sheetData>
    <row r="1" spans="1:6" s="7" customFormat="1" ht="18.75" x14ac:dyDescent="0.3">
      <c r="A1" s="6" t="s">
        <v>1</v>
      </c>
      <c r="C1" s="3" t="s">
        <v>3564</v>
      </c>
      <c r="E1" s="113" t="s">
        <v>90</v>
      </c>
      <c r="F1" s="114"/>
    </row>
    <row r="3" spans="1:6" ht="15" x14ac:dyDescent="0.2">
      <c r="A3"/>
      <c r="B3" s="35" t="s">
        <v>91</v>
      </c>
      <c r="C3" s="35" t="s">
        <v>92</v>
      </c>
      <c r="D3" s="35" t="s">
        <v>93</v>
      </c>
      <c r="E3" s="35" t="s">
        <v>94</v>
      </c>
      <c r="F3" s="37" t="s">
        <v>95</v>
      </c>
    </row>
    <row r="4" spans="1:6" ht="15" x14ac:dyDescent="0.2">
      <c r="B4" s="115" t="s">
        <v>3565</v>
      </c>
      <c r="C4" s="116" t="s">
        <v>3566</v>
      </c>
      <c r="D4" s="43">
        <v>0</v>
      </c>
      <c r="E4" s="43" t="s">
        <v>3567</v>
      </c>
      <c r="F4" s="38">
        <v>208264</v>
      </c>
    </row>
    <row r="5" spans="1:6" ht="15" x14ac:dyDescent="0.2">
      <c r="B5" s="115"/>
      <c r="C5" s="116"/>
      <c r="D5" s="43">
        <v>1</v>
      </c>
      <c r="E5" s="43" t="s">
        <v>3568</v>
      </c>
      <c r="F5" s="38">
        <v>10084</v>
      </c>
    </row>
    <row r="6" spans="1:6" ht="15" x14ac:dyDescent="0.2">
      <c r="B6" s="115" t="s">
        <v>3569</v>
      </c>
      <c r="C6" s="116" t="s">
        <v>3570</v>
      </c>
      <c r="D6" s="43">
        <v>0</v>
      </c>
      <c r="E6" s="43" t="s">
        <v>3567</v>
      </c>
      <c r="F6" s="38">
        <v>209793</v>
      </c>
    </row>
    <row r="7" spans="1:6" ht="15" x14ac:dyDescent="0.2">
      <c r="B7" s="115"/>
      <c r="C7" s="116"/>
      <c r="D7" s="43">
        <v>1</v>
      </c>
      <c r="E7" s="43" t="s">
        <v>3568</v>
      </c>
      <c r="F7" s="38">
        <v>8481</v>
      </c>
    </row>
    <row r="8" spans="1:6" ht="15" x14ac:dyDescent="0.2">
      <c r="B8" s="115" t="s">
        <v>3571</v>
      </c>
      <c r="C8" s="116" t="s">
        <v>3572</v>
      </c>
      <c r="D8" s="43">
        <v>0</v>
      </c>
      <c r="E8" s="43" t="s">
        <v>3567</v>
      </c>
      <c r="F8" s="38">
        <v>133840</v>
      </c>
    </row>
    <row r="9" spans="1:6" ht="15" x14ac:dyDescent="0.2">
      <c r="B9" s="115"/>
      <c r="C9" s="116"/>
      <c r="D9" s="43">
        <v>1</v>
      </c>
      <c r="E9" s="43" t="s">
        <v>3568</v>
      </c>
      <c r="F9" s="38">
        <v>84090</v>
      </c>
    </row>
    <row r="10" spans="1:6" ht="15" x14ac:dyDescent="0.2">
      <c r="B10" s="115" t="s">
        <v>3573</v>
      </c>
      <c r="C10" s="116" t="s">
        <v>3574</v>
      </c>
      <c r="D10" s="43">
        <v>0</v>
      </c>
      <c r="E10" s="43" t="s">
        <v>3567</v>
      </c>
      <c r="F10" s="38">
        <v>199335</v>
      </c>
    </row>
    <row r="11" spans="1:6" ht="15" x14ac:dyDescent="0.2">
      <c r="B11" s="115"/>
      <c r="C11" s="116"/>
      <c r="D11" s="43">
        <v>1</v>
      </c>
      <c r="E11" s="43" t="s">
        <v>3568</v>
      </c>
      <c r="F11" s="38">
        <v>15780</v>
      </c>
    </row>
    <row r="12" spans="1:6" ht="15" x14ac:dyDescent="0.2">
      <c r="B12" s="115" t="s">
        <v>3575</v>
      </c>
      <c r="C12" s="116" t="s">
        <v>3576</v>
      </c>
      <c r="D12" s="43">
        <v>0</v>
      </c>
      <c r="E12" s="43" t="s">
        <v>3567</v>
      </c>
      <c r="F12" s="38">
        <v>202039</v>
      </c>
    </row>
    <row r="13" spans="1:6" ht="15" x14ac:dyDescent="0.2">
      <c r="B13" s="115"/>
      <c r="C13" s="116"/>
      <c r="D13" s="43">
        <v>1</v>
      </c>
      <c r="E13" s="43" t="s">
        <v>3568</v>
      </c>
      <c r="F13" s="38">
        <v>15531</v>
      </c>
    </row>
    <row r="14" spans="1:6" ht="15" x14ac:dyDescent="0.2">
      <c r="B14" s="115" t="s">
        <v>3577</v>
      </c>
      <c r="C14" s="116" t="s">
        <v>3578</v>
      </c>
      <c r="D14" s="43">
        <v>0</v>
      </c>
      <c r="E14" s="43" t="s">
        <v>3567</v>
      </c>
      <c r="F14" s="38">
        <v>207352</v>
      </c>
    </row>
    <row r="15" spans="1:6" ht="15" x14ac:dyDescent="0.2">
      <c r="B15" s="115"/>
      <c r="C15" s="116"/>
      <c r="D15" s="43">
        <v>1</v>
      </c>
      <c r="E15" s="43" t="s">
        <v>3568</v>
      </c>
      <c r="F15" s="38">
        <v>10026</v>
      </c>
    </row>
    <row r="16" spans="1:6" ht="15" x14ac:dyDescent="0.2">
      <c r="B16" s="115" t="s">
        <v>3579</v>
      </c>
      <c r="C16" s="116" t="s">
        <v>3580</v>
      </c>
      <c r="D16" s="43">
        <v>0</v>
      </c>
      <c r="E16" s="43" t="s">
        <v>3567</v>
      </c>
      <c r="F16" s="38">
        <v>194861</v>
      </c>
    </row>
    <row r="17" spans="2:6" ht="15" x14ac:dyDescent="0.2">
      <c r="B17" s="115"/>
      <c r="C17" s="116"/>
      <c r="D17" s="43">
        <v>1</v>
      </c>
      <c r="E17" s="43" t="s">
        <v>3568</v>
      </c>
      <c r="F17" s="38">
        <v>23487</v>
      </c>
    </row>
    <row r="18" spans="2:6" ht="15" x14ac:dyDescent="0.2">
      <c r="B18" s="115" t="s">
        <v>3581</v>
      </c>
      <c r="C18" s="116" t="s">
        <v>3582</v>
      </c>
      <c r="D18" s="43">
        <v>0</v>
      </c>
      <c r="E18" s="43" t="s">
        <v>3567</v>
      </c>
      <c r="F18" s="38">
        <v>141928</v>
      </c>
    </row>
    <row r="19" spans="2:6" ht="15" x14ac:dyDescent="0.2">
      <c r="B19" s="115"/>
      <c r="C19" s="116"/>
      <c r="D19" s="43">
        <v>1</v>
      </c>
      <c r="E19" s="43" t="s">
        <v>3568</v>
      </c>
      <c r="F19" s="38">
        <v>73136</v>
      </c>
    </row>
    <row r="20" spans="2:6" ht="15" x14ac:dyDescent="0.2">
      <c r="B20" s="115" t="s">
        <v>3583</v>
      </c>
      <c r="C20" s="116" t="s">
        <v>3584</v>
      </c>
      <c r="D20" s="43">
        <v>0</v>
      </c>
      <c r="E20" s="43" t="s">
        <v>3567</v>
      </c>
      <c r="F20" s="38">
        <v>194746</v>
      </c>
    </row>
    <row r="21" spans="2:6" ht="15" x14ac:dyDescent="0.2">
      <c r="B21" s="115"/>
      <c r="C21" s="116"/>
      <c r="D21" s="43">
        <v>1</v>
      </c>
      <c r="E21" s="43" t="s">
        <v>3568</v>
      </c>
      <c r="F21" s="38">
        <v>23602</v>
      </c>
    </row>
    <row r="22" spans="2:6" ht="15" x14ac:dyDescent="0.2">
      <c r="B22" s="115" t="s">
        <v>3585</v>
      </c>
      <c r="C22" s="116" t="s">
        <v>3586</v>
      </c>
      <c r="D22" s="43">
        <v>0</v>
      </c>
      <c r="E22" s="43" t="s">
        <v>3567</v>
      </c>
      <c r="F22" s="38">
        <v>189397</v>
      </c>
    </row>
    <row r="23" spans="2:6" ht="15" x14ac:dyDescent="0.2">
      <c r="B23" s="115"/>
      <c r="C23" s="116"/>
      <c r="D23" s="43">
        <v>1</v>
      </c>
      <c r="E23" s="43" t="s">
        <v>3568</v>
      </c>
      <c r="F23" s="38">
        <v>28688</v>
      </c>
    </row>
    <row r="24" spans="2:6" ht="15" x14ac:dyDescent="0.2">
      <c r="B24" s="115" t="s">
        <v>3587</v>
      </c>
      <c r="C24" s="116" t="s">
        <v>3588</v>
      </c>
      <c r="D24" s="43">
        <v>0</v>
      </c>
      <c r="E24" s="43" t="s">
        <v>3567</v>
      </c>
      <c r="F24" s="38">
        <v>186275</v>
      </c>
    </row>
    <row r="25" spans="2:6" ht="15" x14ac:dyDescent="0.2">
      <c r="B25" s="115"/>
      <c r="C25" s="116"/>
      <c r="D25" s="43">
        <v>1</v>
      </c>
      <c r="E25" s="43" t="s">
        <v>3568</v>
      </c>
      <c r="F25" s="38">
        <v>31490</v>
      </c>
    </row>
    <row r="26" spans="2:6" ht="15" x14ac:dyDescent="0.2">
      <c r="B26" s="115" t="s">
        <v>3589</v>
      </c>
      <c r="C26" s="116" t="s">
        <v>3590</v>
      </c>
      <c r="D26" s="43">
        <v>0</v>
      </c>
      <c r="E26" s="43" t="s">
        <v>3567</v>
      </c>
      <c r="F26" s="38">
        <v>201862</v>
      </c>
    </row>
    <row r="27" spans="2:6" ht="15" x14ac:dyDescent="0.2">
      <c r="B27" s="115"/>
      <c r="C27" s="116"/>
      <c r="D27" s="43">
        <v>1</v>
      </c>
      <c r="E27" s="43" t="s">
        <v>3568</v>
      </c>
      <c r="F27" s="38">
        <v>16396</v>
      </c>
    </row>
    <row r="28" spans="2:6" ht="15" x14ac:dyDescent="0.2">
      <c r="B28" s="115" t="s">
        <v>3591</v>
      </c>
      <c r="C28" s="116" t="s">
        <v>3592</v>
      </c>
      <c r="D28" s="43">
        <v>0</v>
      </c>
      <c r="E28" s="43" t="s">
        <v>3593</v>
      </c>
      <c r="F28" s="38">
        <v>162533</v>
      </c>
    </row>
    <row r="29" spans="2:6" ht="15" x14ac:dyDescent="0.2">
      <c r="B29" s="115"/>
      <c r="C29" s="116"/>
      <c r="D29" s="43">
        <v>1</v>
      </c>
      <c r="E29" s="43" t="s">
        <v>3594</v>
      </c>
      <c r="F29" s="38">
        <v>46381</v>
      </c>
    </row>
  </sheetData>
  <mergeCells count="27">
    <mergeCell ref="E1:F1"/>
    <mergeCell ref="B28:B29"/>
    <mergeCell ref="C28:C29"/>
    <mergeCell ref="C14:C15"/>
    <mergeCell ref="C16:C17"/>
    <mergeCell ref="C18:C19"/>
    <mergeCell ref="C4:C5"/>
    <mergeCell ref="C6:C7"/>
    <mergeCell ref="C8:C9"/>
    <mergeCell ref="C10:C11"/>
    <mergeCell ref="C12:C13"/>
    <mergeCell ref="C24:C25"/>
    <mergeCell ref="C26:C27"/>
    <mergeCell ref="C20:C21"/>
    <mergeCell ref="C22:C23"/>
    <mergeCell ref="B4:B5"/>
    <mergeCell ref="B6:B7"/>
    <mergeCell ref="B8:B9"/>
    <mergeCell ref="B10:B11"/>
    <mergeCell ref="B12:B13"/>
    <mergeCell ref="B14:B15"/>
    <mergeCell ref="B26:B27"/>
    <mergeCell ref="B16:B17"/>
    <mergeCell ref="B18:B19"/>
    <mergeCell ref="B20:B21"/>
    <mergeCell ref="B22:B23"/>
    <mergeCell ref="B24:B25"/>
  </mergeCells>
  <hyperlinks>
    <hyperlink ref="A1" location="Índice!A1" display="Índice" xr:uid="{8E6EF147-4E85-43F8-A655-BF88AB3ABF6B}"/>
  </hyperlink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2F02-EC8E-4120-95A3-339A5A1A1839}">
  <dimension ref="A1:F101"/>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42578125" bestFit="1" customWidth="1"/>
    <col min="2" max="2" width="17.7109375" style="1" customWidth="1"/>
    <col min="3" max="3" width="41.42578125" style="1" customWidth="1"/>
    <col min="4" max="4" width="23.85546875" style="1" customWidth="1"/>
    <col min="5" max="5" width="41.7109375" style="10" customWidth="1"/>
    <col min="6" max="6" width="14.28515625" style="9" customWidth="1"/>
    <col min="7" max="16384" width="11.42578125" style="1"/>
  </cols>
  <sheetData>
    <row r="1" spans="1:6" s="7" customFormat="1" ht="18.75" x14ac:dyDescent="0.3">
      <c r="A1" s="6" t="s">
        <v>1</v>
      </c>
      <c r="C1" s="3" t="s">
        <v>3595</v>
      </c>
      <c r="E1" s="113" t="s">
        <v>90</v>
      </c>
      <c r="F1" s="114"/>
    </row>
    <row r="2" spans="1:6" x14ac:dyDescent="0.2">
      <c r="A2" s="1"/>
    </row>
    <row r="3" spans="1:6" ht="15" x14ac:dyDescent="0.2">
      <c r="A3" s="1"/>
      <c r="B3" s="35" t="s">
        <v>91</v>
      </c>
      <c r="C3" s="35" t="s">
        <v>92</v>
      </c>
      <c r="D3" s="35" t="s">
        <v>93</v>
      </c>
      <c r="E3" s="35" t="s">
        <v>94</v>
      </c>
      <c r="F3" s="37" t="s">
        <v>95</v>
      </c>
    </row>
    <row r="4" spans="1:6" ht="15" x14ac:dyDescent="0.2">
      <c r="B4" s="143" t="s">
        <v>3596</v>
      </c>
      <c r="C4" s="147" t="s">
        <v>3597</v>
      </c>
      <c r="D4" s="73">
        <v>0</v>
      </c>
      <c r="E4" s="41" t="s">
        <v>3598</v>
      </c>
      <c r="F4" s="42">
        <v>7890</v>
      </c>
    </row>
    <row r="5" spans="1:6" ht="15" x14ac:dyDescent="0.2">
      <c r="B5" s="143"/>
      <c r="C5" s="147"/>
      <c r="D5" s="73">
        <v>1</v>
      </c>
      <c r="E5" s="41" t="s">
        <v>3596</v>
      </c>
      <c r="F5" s="42">
        <v>164386</v>
      </c>
    </row>
    <row r="6" spans="1:6" ht="15" x14ac:dyDescent="0.2">
      <c r="B6" s="73" t="s">
        <v>3599</v>
      </c>
      <c r="C6" s="41" t="s">
        <v>3600</v>
      </c>
      <c r="D6" s="77" t="s">
        <v>3601</v>
      </c>
      <c r="E6" s="103" t="s">
        <v>98</v>
      </c>
      <c r="F6" s="42">
        <v>217937</v>
      </c>
    </row>
    <row r="7" spans="1:6" ht="15" x14ac:dyDescent="0.2">
      <c r="B7" s="73" t="s">
        <v>3602</v>
      </c>
      <c r="C7" s="41" t="s">
        <v>3603</v>
      </c>
      <c r="D7" s="77" t="s">
        <v>3604</v>
      </c>
      <c r="E7" s="103" t="s">
        <v>98</v>
      </c>
      <c r="F7" s="42">
        <v>171606</v>
      </c>
    </row>
    <row r="8" spans="1:6" ht="15" x14ac:dyDescent="0.2">
      <c r="B8" s="143" t="s">
        <v>3605</v>
      </c>
      <c r="C8" s="147" t="s">
        <v>3606</v>
      </c>
      <c r="D8" s="73">
        <v>0</v>
      </c>
      <c r="E8" s="41" t="s">
        <v>3607</v>
      </c>
      <c r="F8" s="42">
        <v>24438</v>
      </c>
    </row>
    <row r="9" spans="1:6" ht="15" x14ac:dyDescent="0.2">
      <c r="B9" s="143"/>
      <c r="C9" s="147"/>
      <c r="D9" s="73">
        <v>1</v>
      </c>
      <c r="E9" s="41" t="s">
        <v>3608</v>
      </c>
      <c r="F9" s="42">
        <v>1107</v>
      </c>
    </row>
    <row r="10" spans="1:6" ht="15" x14ac:dyDescent="0.2">
      <c r="B10" s="143" t="s">
        <v>3609</v>
      </c>
      <c r="C10" s="147" t="s">
        <v>3610</v>
      </c>
      <c r="D10" s="73">
        <v>0</v>
      </c>
      <c r="E10" s="41" t="s">
        <v>3607</v>
      </c>
      <c r="F10" s="42">
        <v>12494</v>
      </c>
    </row>
    <row r="11" spans="1:6" ht="15" x14ac:dyDescent="0.2">
      <c r="B11" s="143"/>
      <c r="C11" s="147"/>
      <c r="D11" s="73">
        <v>1</v>
      </c>
      <c r="E11" s="41" t="s">
        <v>3608</v>
      </c>
      <c r="F11" s="42">
        <v>812</v>
      </c>
    </row>
    <row r="12" spans="1:6" ht="15" x14ac:dyDescent="0.2">
      <c r="B12" s="143" t="s">
        <v>3611</v>
      </c>
      <c r="C12" s="147" t="s">
        <v>3612</v>
      </c>
      <c r="D12" s="73">
        <v>1</v>
      </c>
      <c r="E12" s="41" t="s">
        <v>3613</v>
      </c>
      <c r="F12" s="42">
        <v>63031</v>
      </c>
    </row>
    <row r="13" spans="1:6" ht="15" x14ac:dyDescent="0.2">
      <c r="B13" s="143"/>
      <c r="C13" s="147"/>
      <c r="D13" s="73">
        <v>2</v>
      </c>
      <c r="E13" s="41" t="s">
        <v>232</v>
      </c>
      <c r="F13" s="42">
        <v>155460</v>
      </c>
    </row>
    <row r="14" spans="1:6" ht="15" x14ac:dyDescent="0.2">
      <c r="B14" s="143" t="s">
        <v>3614</v>
      </c>
      <c r="C14" s="147" t="s">
        <v>3615</v>
      </c>
      <c r="D14" s="73">
        <v>0</v>
      </c>
      <c r="E14" s="41" t="s">
        <v>3616</v>
      </c>
      <c r="F14" s="42">
        <v>25680</v>
      </c>
    </row>
    <row r="15" spans="1:6" ht="15" x14ac:dyDescent="0.2">
      <c r="B15" s="143"/>
      <c r="C15" s="147"/>
      <c r="D15" s="73">
        <v>1</v>
      </c>
      <c r="E15" s="41" t="s">
        <v>3617</v>
      </c>
      <c r="F15" s="42">
        <v>48637</v>
      </c>
    </row>
    <row r="16" spans="1:6" ht="15" x14ac:dyDescent="0.2">
      <c r="B16" s="143"/>
      <c r="C16" s="147"/>
      <c r="D16" s="73">
        <v>2</v>
      </c>
      <c r="E16" s="41" t="s">
        <v>3618</v>
      </c>
      <c r="F16" s="42">
        <v>23152</v>
      </c>
    </row>
    <row r="17" spans="2:6" ht="15" x14ac:dyDescent="0.2">
      <c r="B17" s="143"/>
      <c r="C17" s="147"/>
      <c r="D17" s="73">
        <v>3</v>
      </c>
      <c r="E17" s="41" t="s">
        <v>3619</v>
      </c>
      <c r="F17" s="42">
        <v>31419</v>
      </c>
    </row>
    <row r="18" spans="2:6" ht="15" x14ac:dyDescent="0.2">
      <c r="B18" s="143"/>
      <c r="C18" s="147"/>
      <c r="D18" s="73">
        <v>4</v>
      </c>
      <c r="E18" s="41" t="s">
        <v>3620</v>
      </c>
      <c r="F18" s="42">
        <v>50501</v>
      </c>
    </row>
    <row r="19" spans="2:6" ht="15" x14ac:dyDescent="0.2">
      <c r="B19" s="143"/>
      <c r="C19" s="147"/>
      <c r="D19" s="73">
        <v>5</v>
      </c>
      <c r="E19" s="41" t="s">
        <v>3621</v>
      </c>
      <c r="F19" s="42">
        <v>16776</v>
      </c>
    </row>
    <row r="20" spans="2:6" ht="15" x14ac:dyDescent="0.2">
      <c r="B20" s="143"/>
      <c r="C20" s="147"/>
      <c r="D20" s="73">
        <v>6</v>
      </c>
      <c r="E20" s="41" t="s">
        <v>3622</v>
      </c>
      <c r="F20" s="42">
        <v>21498</v>
      </c>
    </row>
    <row r="21" spans="2:6" ht="15" x14ac:dyDescent="0.2">
      <c r="B21" s="143"/>
      <c r="C21" s="147"/>
      <c r="D21" s="73">
        <v>99</v>
      </c>
      <c r="E21" s="41" t="s">
        <v>2018</v>
      </c>
      <c r="F21" s="42">
        <v>828</v>
      </c>
    </row>
    <row r="22" spans="2:6" ht="15" x14ac:dyDescent="0.2">
      <c r="B22" s="143" t="s">
        <v>3623</v>
      </c>
      <c r="C22" s="147" t="s">
        <v>3624</v>
      </c>
      <c r="D22" s="73">
        <v>1</v>
      </c>
      <c r="E22" s="41" t="s">
        <v>649</v>
      </c>
      <c r="F22" s="42">
        <v>5320</v>
      </c>
    </row>
    <row r="23" spans="2:6" ht="15" x14ac:dyDescent="0.2">
      <c r="B23" s="143"/>
      <c r="C23" s="147"/>
      <c r="D23" s="73">
        <v>2</v>
      </c>
      <c r="E23" s="41" t="s">
        <v>650</v>
      </c>
      <c r="F23" s="42">
        <v>15639</v>
      </c>
    </row>
    <row r="24" spans="2:6" ht="15" x14ac:dyDescent="0.2">
      <c r="B24" s="143"/>
      <c r="C24" s="147"/>
      <c r="D24" s="73">
        <v>3</v>
      </c>
      <c r="E24" s="41" t="s">
        <v>651</v>
      </c>
      <c r="F24" s="42">
        <v>23102</v>
      </c>
    </row>
    <row r="25" spans="2:6" ht="15" x14ac:dyDescent="0.2">
      <c r="B25" s="143"/>
      <c r="C25" s="147"/>
      <c r="D25" s="73">
        <v>4</v>
      </c>
      <c r="E25" s="41" t="s">
        <v>652</v>
      </c>
      <c r="F25" s="42">
        <v>1934</v>
      </c>
    </row>
    <row r="26" spans="2:6" ht="15" x14ac:dyDescent="0.2">
      <c r="B26" s="143"/>
      <c r="C26" s="147"/>
      <c r="D26" s="73">
        <v>5</v>
      </c>
      <c r="E26" s="41" t="s">
        <v>653</v>
      </c>
      <c r="F26" s="42">
        <v>604</v>
      </c>
    </row>
    <row r="27" spans="2:6" ht="15" x14ac:dyDescent="0.2">
      <c r="B27" s="143"/>
      <c r="C27" s="147"/>
      <c r="D27" s="73">
        <v>6</v>
      </c>
      <c r="E27" s="41" t="s">
        <v>654</v>
      </c>
      <c r="F27" s="42">
        <v>2174</v>
      </c>
    </row>
    <row r="28" spans="2:6" ht="15" x14ac:dyDescent="0.2">
      <c r="B28" s="143"/>
      <c r="C28" s="147"/>
      <c r="D28" s="73">
        <v>7</v>
      </c>
      <c r="E28" s="41" t="s">
        <v>655</v>
      </c>
      <c r="F28" s="42">
        <v>1072</v>
      </c>
    </row>
    <row r="29" spans="2:6" ht="15" x14ac:dyDescent="0.2">
      <c r="B29" s="143"/>
      <c r="C29" s="147"/>
      <c r="D29" s="73">
        <v>8</v>
      </c>
      <c r="E29" s="41" t="s">
        <v>656</v>
      </c>
      <c r="F29" s="42">
        <v>4417</v>
      </c>
    </row>
    <row r="30" spans="2:6" ht="15" x14ac:dyDescent="0.2">
      <c r="B30" s="143"/>
      <c r="C30" s="147"/>
      <c r="D30" s="73">
        <v>9</v>
      </c>
      <c r="E30" s="41" t="s">
        <v>657</v>
      </c>
      <c r="F30" s="42">
        <v>4194</v>
      </c>
    </row>
    <row r="31" spans="2:6" ht="15" x14ac:dyDescent="0.2">
      <c r="B31" s="143"/>
      <c r="C31" s="147"/>
      <c r="D31" s="73">
        <v>10</v>
      </c>
      <c r="E31" s="41" t="s">
        <v>298</v>
      </c>
      <c r="F31" s="42">
        <v>3227</v>
      </c>
    </row>
    <row r="32" spans="2:6" ht="15" x14ac:dyDescent="0.2">
      <c r="B32" s="143"/>
      <c r="C32" s="147"/>
      <c r="D32" s="73">
        <v>11</v>
      </c>
      <c r="E32" s="41" t="s">
        <v>297</v>
      </c>
      <c r="F32" s="42">
        <v>998</v>
      </c>
    </row>
    <row r="33" spans="2:6" ht="15" x14ac:dyDescent="0.2">
      <c r="B33" s="143"/>
      <c r="C33" s="147"/>
      <c r="D33" s="73">
        <v>99</v>
      </c>
      <c r="E33" s="41" t="s">
        <v>189</v>
      </c>
      <c r="F33" s="42">
        <v>350</v>
      </c>
    </row>
    <row r="34" spans="2:6" ht="15" x14ac:dyDescent="0.2">
      <c r="B34" s="143" t="s">
        <v>3625</v>
      </c>
      <c r="C34" s="147" t="s">
        <v>3626</v>
      </c>
      <c r="D34" s="73">
        <v>1</v>
      </c>
      <c r="E34" s="41" t="s">
        <v>3627</v>
      </c>
      <c r="F34" s="42">
        <v>88699</v>
      </c>
    </row>
    <row r="35" spans="2:6" ht="15" x14ac:dyDescent="0.2">
      <c r="B35" s="143"/>
      <c r="C35" s="147"/>
      <c r="D35" s="73">
        <v>2</v>
      </c>
      <c r="E35" s="41" t="s">
        <v>3628</v>
      </c>
      <c r="F35" s="42">
        <v>6851</v>
      </c>
    </row>
    <row r="36" spans="2:6" ht="15" x14ac:dyDescent="0.2">
      <c r="B36" s="143"/>
      <c r="C36" s="147"/>
      <c r="D36" s="73">
        <v>3</v>
      </c>
      <c r="E36" s="41" t="s">
        <v>3629</v>
      </c>
      <c r="F36" s="42">
        <v>76780</v>
      </c>
    </row>
    <row r="37" spans="2:6" ht="15" x14ac:dyDescent="0.2">
      <c r="B37" s="143" t="s">
        <v>3630</v>
      </c>
      <c r="C37" s="147" t="s">
        <v>3631</v>
      </c>
      <c r="D37" s="73">
        <v>0</v>
      </c>
      <c r="E37" s="41" t="s">
        <v>232</v>
      </c>
      <c r="F37" s="42">
        <v>20404</v>
      </c>
    </row>
    <row r="38" spans="2:6" ht="15" x14ac:dyDescent="0.2">
      <c r="B38" s="143"/>
      <c r="C38" s="147"/>
      <c r="D38" s="73">
        <v>1</v>
      </c>
      <c r="E38" s="41" t="s">
        <v>231</v>
      </c>
      <c r="F38" s="42">
        <v>68318</v>
      </c>
    </row>
    <row r="39" spans="2:6" ht="15" x14ac:dyDescent="0.2">
      <c r="B39" s="143" t="s">
        <v>3632</v>
      </c>
      <c r="C39" s="147" t="s">
        <v>3633</v>
      </c>
      <c r="D39" s="73">
        <v>0</v>
      </c>
      <c r="E39" s="41" t="s">
        <v>232</v>
      </c>
      <c r="F39" s="42">
        <v>0</v>
      </c>
    </row>
    <row r="40" spans="2:6" ht="15" x14ac:dyDescent="0.2">
      <c r="B40" s="143"/>
      <c r="C40" s="147"/>
      <c r="D40" s="73">
        <v>1</v>
      </c>
      <c r="E40" s="41" t="s">
        <v>231</v>
      </c>
      <c r="F40" s="42">
        <v>57507</v>
      </c>
    </row>
    <row r="41" spans="2:6" ht="15" x14ac:dyDescent="0.2">
      <c r="B41" s="143"/>
      <c r="C41" s="147"/>
      <c r="D41" s="73">
        <v>2</v>
      </c>
      <c r="E41" s="41" t="s">
        <v>3634</v>
      </c>
      <c r="F41" s="42">
        <v>9493</v>
      </c>
    </row>
    <row r="42" spans="2:6" ht="15" x14ac:dyDescent="0.2">
      <c r="B42" s="143"/>
      <c r="C42" s="147"/>
      <c r="D42" s="73">
        <v>9</v>
      </c>
      <c r="E42" s="41" t="s">
        <v>189</v>
      </c>
      <c r="F42" s="42">
        <v>1309</v>
      </c>
    </row>
    <row r="43" spans="2:6" ht="15" x14ac:dyDescent="0.2">
      <c r="B43" s="143" t="s">
        <v>3635</v>
      </c>
      <c r="C43" s="147" t="s">
        <v>3636</v>
      </c>
      <c r="D43" s="73">
        <v>0</v>
      </c>
      <c r="E43" s="41" t="s">
        <v>3637</v>
      </c>
      <c r="F43" s="42">
        <v>96732</v>
      </c>
    </row>
    <row r="44" spans="2:6" ht="15" x14ac:dyDescent="0.2">
      <c r="B44" s="143"/>
      <c r="C44" s="147"/>
      <c r="D44" s="73">
        <v>1</v>
      </c>
      <c r="E44" s="41" t="s">
        <v>3638</v>
      </c>
      <c r="F44" s="42">
        <v>62768</v>
      </c>
    </row>
    <row r="45" spans="2:6" ht="15" x14ac:dyDescent="0.2">
      <c r="B45" s="143"/>
      <c r="C45" s="147"/>
      <c r="D45" s="73">
        <v>9</v>
      </c>
      <c r="E45" s="41" t="s">
        <v>3639</v>
      </c>
      <c r="F45" s="42">
        <v>12830</v>
      </c>
    </row>
    <row r="46" spans="2:6" ht="15" x14ac:dyDescent="0.2">
      <c r="B46" s="143" t="s">
        <v>3640</v>
      </c>
      <c r="C46" s="147" t="s">
        <v>3641</v>
      </c>
      <c r="D46" s="73">
        <v>0</v>
      </c>
      <c r="E46" s="41" t="s">
        <v>3642</v>
      </c>
      <c r="F46" s="42">
        <v>212346</v>
      </c>
    </row>
    <row r="47" spans="2:6" ht="15" x14ac:dyDescent="0.2">
      <c r="B47" s="143"/>
      <c r="C47" s="147"/>
      <c r="D47" s="73">
        <v>1</v>
      </c>
      <c r="E47" s="41" t="s">
        <v>3643</v>
      </c>
      <c r="F47" s="42">
        <v>3555</v>
      </c>
    </row>
    <row r="48" spans="2:6" ht="15" x14ac:dyDescent="0.2">
      <c r="B48" s="143"/>
      <c r="C48" s="147"/>
      <c r="D48" s="73">
        <v>9</v>
      </c>
      <c r="E48" s="41" t="s">
        <v>189</v>
      </c>
      <c r="F48" s="42">
        <v>2590</v>
      </c>
    </row>
    <row r="49" spans="2:6" ht="15" x14ac:dyDescent="0.2">
      <c r="B49" s="143" t="s">
        <v>3644</v>
      </c>
      <c r="C49" s="147" t="s">
        <v>3645</v>
      </c>
      <c r="D49" s="73">
        <v>0</v>
      </c>
      <c r="E49" s="41" t="s">
        <v>3646</v>
      </c>
      <c r="F49" s="42">
        <v>190455</v>
      </c>
    </row>
    <row r="50" spans="2:6" ht="15" x14ac:dyDescent="0.2">
      <c r="B50" s="143"/>
      <c r="C50" s="147"/>
      <c r="D50" s="73">
        <v>1</v>
      </c>
      <c r="E50" s="41" t="s">
        <v>3647</v>
      </c>
      <c r="F50" s="42">
        <v>27494</v>
      </c>
    </row>
    <row r="51" spans="2:6" ht="15" x14ac:dyDescent="0.2">
      <c r="B51" s="143"/>
      <c r="C51" s="147"/>
      <c r="D51" s="73">
        <v>9</v>
      </c>
      <c r="E51" s="41" t="s">
        <v>189</v>
      </c>
      <c r="F51" s="42">
        <v>542</v>
      </c>
    </row>
    <row r="52" spans="2:6" ht="30" x14ac:dyDescent="0.2">
      <c r="B52" s="73" t="s">
        <v>3648</v>
      </c>
      <c r="C52" s="41" t="s">
        <v>3649</v>
      </c>
      <c r="D52" s="77" t="s">
        <v>3650</v>
      </c>
      <c r="E52" s="103" t="s">
        <v>98</v>
      </c>
      <c r="F52" s="42">
        <v>218491</v>
      </c>
    </row>
    <row r="53" spans="2:6" ht="30" x14ac:dyDescent="0.2">
      <c r="B53" s="73" t="s">
        <v>3651</v>
      </c>
      <c r="C53" s="41" t="s">
        <v>3652</v>
      </c>
      <c r="D53" s="77" t="s">
        <v>3653</v>
      </c>
      <c r="E53" s="103" t="s">
        <v>98</v>
      </c>
      <c r="F53" s="42">
        <v>218491</v>
      </c>
    </row>
    <row r="54" spans="2:6" ht="30" x14ac:dyDescent="0.2">
      <c r="B54" s="73" t="s">
        <v>3654</v>
      </c>
      <c r="C54" s="41" t="s">
        <v>3655</v>
      </c>
      <c r="D54" s="77" t="s">
        <v>2745</v>
      </c>
      <c r="E54" s="103" t="s">
        <v>98</v>
      </c>
      <c r="F54" s="42">
        <v>218491</v>
      </c>
    </row>
    <row r="55" spans="2:6" ht="30" x14ac:dyDescent="0.2">
      <c r="B55" s="73" t="s">
        <v>3656</v>
      </c>
      <c r="C55" s="41" t="s">
        <v>3657</v>
      </c>
      <c r="D55" s="77" t="s">
        <v>103</v>
      </c>
      <c r="E55" s="103" t="s">
        <v>98</v>
      </c>
      <c r="F55" s="42">
        <v>218491</v>
      </c>
    </row>
    <row r="56" spans="2:6" ht="30" x14ac:dyDescent="0.2">
      <c r="B56" s="73" t="s">
        <v>3658</v>
      </c>
      <c r="C56" s="41" t="s">
        <v>3659</v>
      </c>
      <c r="D56" s="77" t="s">
        <v>3660</v>
      </c>
      <c r="E56" s="103" t="s">
        <v>98</v>
      </c>
      <c r="F56" s="42">
        <v>218491</v>
      </c>
    </row>
    <row r="57" spans="2:6" ht="15" x14ac:dyDescent="0.2">
      <c r="B57" s="143" t="s">
        <v>3661</v>
      </c>
      <c r="C57" s="147" t="s">
        <v>3662</v>
      </c>
      <c r="D57" s="73">
        <v>0</v>
      </c>
      <c r="E57" s="41" t="s">
        <v>232</v>
      </c>
      <c r="F57" s="42">
        <v>75156</v>
      </c>
    </row>
    <row r="58" spans="2:6" ht="15" x14ac:dyDescent="0.2">
      <c r="B58" s="143"/>
      <c r="C58" s="147"/>
      <c r="D58" s="73">
        <v>1</v>
      </c>
      <c r="E58" s="41" t="s">
        <v>3613</v>
      </c>
      <c r="F58" s="42">
        <v>143335</v>
      </c>
    </row>
    <row r="59" spans="2:6" ht="15" x14ac:dyDescent="0.2">
      <c r="B59" s="143" t="s">
        <v>3663</v>
      </c>
      <c r="C59" s="147" t="s">
        <v>3664</v>
      </c>
      <c r="D59" s="73">
        <v>0</v>
      </c>
      <c r="E59" s="41" t="s">
        <v>232</v>
      </c>
      <c r="F59" s="42">
        <v>141804</v>
      </c>
    </row>
    <row r="60" spans="2:6" ht="15" x14ac:dyDescent="0.2">
      <c r="B60" s="143"/>
      <c r="C60" s="147"/>
      <c r="D60" s="73">
        <v>1</v>
      </c>
      <c r="E60" s="41" t="s">
        <v>3613</v>
      </c>
      <c r="F60" s="42">
        <v>76687</v>
      </c>
    </row>
    <row r="61" spans="2:6" ht="15" x14ac:dyDescent="0.2">
      <c r="B61" s="143" t="s">
        <v>3665</v>
      </c>
      <c r="C61" s="147" t="s">
        <v>3666</v>
      </c>
      <c r="D61" s="73">
        <v>1</v>
      </c>
      <c r="E61" s="41" t="s">
        <v>3667</v>
      </c>
      <c r="F61" s="42">
        <v>8751</v>
      </c>
    </row>
    <row r="62" spans="2:6" ht="15" x14ac:dyDescent="0.2">
      <c r="B62" s="143"/>
      <c r="C62" s="147"/>
      <c r="D62" s="73">
        <v>2</v>
      </c>
      <c r="E62" s="41" t="s">
        <v>3668</v>
      </c>
      <c r="F62" s="42">
        <v>36293</v>
      </c>
    </row>
    <row r="63" spans="2:6" ht="15" x14ac:dyDescent="0.2">
      <c r="B63" s="143"/>
      <c r="C63" s="147"/>
      <c r="D63" s="73">
        <v>3</v>
      </c>
      <c r="E63" s="41" t="s">
        <v>3669</v>
      </c>
      <c r="F63" s="42">
        <v>117061</v>
      </c>
    </row>
    <row r="64" spans="2:6" ht="15" x14ac:dyDescent="0.2">
      <c r="B64" s="143"/>
      <c r="C64" s="147"/>
      <c r="D64" s="73">
        <v>4</v>
      </c>
      <c r="E64" s="41" t="s">
        <v>3670</v>
      </c>
      <c r="F64" s="42">
        <v>20361</v>
      </c>
    </row>
    <row r="65" spans="2:6" ht="15" x14ac:dyDescent="0.2">
      <c r="B65" s="143"/>
      <c r="C65" s="147"/>
      <c r="D65" s="73">
        <v>5</v>
      </c>
      <c r="E65" s="41" t="s">
        <v>3671</v>
      </c>
      <c r="F65" s="42">
        <v>35571</v>
      </c>
    </row>
    <row r="66" spans="2:6" ht="15" x14ac:dyDescent="0.2">
      <c r="B66" s="143"/>
      <c r="C66" s="147"/>
      <c r="D66" s="73">
        <v>6</v>
      </c>
      <c r="E66" s="41" t="s">
        <v>3672</v>
      </c>
      <c r="F66" s="42">
        <v>454</v>
      </c>
    </row>
    <row r="67" spans="2:6" ht="30" x14ac:dyDescent="0.2">
      <c r="B67" s="39" t="s">
        <v>3673</v>
      </c>
      <c r="C67" s="43" t="s">
        <v>3674</v>
      </c>
      <c r="D67" s="45" t="s">
        <v>291</v>
      </c>
      <c r="E67" s="43" t="s">
        <v>98</v>
      </c>
      <c r="F67" s="38">
        <v>218491</v>
      </c>
    </row>
    <row r="68" spans="2:6" ht="30" x14ac:dyDescent="0.2">
      <c r="B68" s="143" t="s">
        <v>3675</v>
      </c>
      <c r="C68" s="147" t="s">
        <v>3676</v>
      </c>
      <c r="D68" s="73">
        <v>1</v>
      </c>
      <c r="E68" s="41" t="s">
        <v>3677</v>
      </c>
      <c r="F68" s="42">
        <v>189540</v>
      </c>
    </row>
    <row r="69" spans="2:6" ht="30" x14ac:dyDescent="0.2">
      <c r="B69" s="143"/>
      <c r="C69" s="147"/>
      <c r="D69" s="73">
        <v>2</v>
      </c>
      <c r="E69" s="41" t="s">
        <v>3678</v>
      </c>
      <c r="F69" s="42">
        <v>20616</v>
      </c>
    </row>
    <row r="70" spans="2:6" ht="30" x14ac:dyDescent="0.2">
      <c r="B70" s="143"/>
      <c r="C70" s="147"/>
      <c r="D70" s="73">
        <v>3</v>
      </c>
      <c r="E70" s="41" t="s">
        <v>3679</v>
      </c>
      <c r="F70" s="42">
        <v>5038</v>
      </c>
    </row>
    <row r="71" spans="2:6" ht="45" x14ac:dyDescent="0.2">
      <c r="B71" s="143"/>
      <c r="C71" s="147"/>
      <c r="D71" s="73">
        <v>4</v>
      </c>
      <c r="E71" s="41" t="s">
        <v>3680</v>
      </c>
      <c r="F71" s="42">
        <v>3034</v>
      </c>
    </row>
    <row r="72" spans="2:6" ht="15" x14ac:dyDescent="0.2">
      <c r="B72" s="143"/>
      <c r="C72" s="147"/>
      <c r="D72" s="73">
        <v>99</v>
      </c>
      <c r="E72" s="41" t="s">
        <v>189</v>
      </c>
      <c r="F72" s="42">
        <v>263</v>
      </c>
    </row>
    <row r="73" spans="2:6" ht="15" x14ac:dyDescent="0.2">
      <c r="B73" s="143" t="s">
        <v>3681</v>
      </c>
      <c r="C73" s="147" t="s">
        <v>3682</v>
      </c>
      <c r="D73" s="73">
        <v>1</v>
      </c>
      <c r="E73" s="41" t="s">
        <v>2719</v>
      </c>
      <c r="F73" s="42">
        <v>202264</v>
      </c>
    </row>
    <row r="74" spans="2:6" ht="15" x14ac:dyDescent="0.2">
      <c r="B74" s="143"/>
      <c r="C74" s="147"/>
      <c r="D74" s="73">
        <v>2</v>
      </c>
      <c r="E74" s="41" t="s">
        <v>3683</v>
      </c>
      <c r="F74" s="42">
        <v>16107</v>
      </c>
    </row>
    <row r="75" spans="2:6" ht="15" x14ac:dyDescent="0.2">
      <c r="B75" s="143"/>
      <c r="C75" s="147"/>
      <c r="D75" s="73">
        <v>9</v>
      </c>
      <c r="E75" s="41" t="s">
        <v>3684</v>
      </c>
      <c r="F75" s="42">
        <v>120</v>
      </c>
    </row>
    <row r="76" spans="2:6" ht="15" x14ac:dyDescent="0.2">
      <c r="B76" s="148" t="s">
        <v>3685</v>
      </c>
      <c r="C76" s="148" t="s">
        <v>3686</v>
      </c>
      <c r="D76" s="73">
        <v>1</v>
      </c>
      <c r="E76" s="41" t="s">
        <v>2719</v>
      </c>
      <c r="F76" s="42">
        <v>217630</v>
      </c>
    </row>
    <row r="77" spans="2:6" ht="15" x14ac:dyDescent="0.2">
      <c r="B77" s="149"/>
      <c r="C77" s="149"/>
      <c r="D77" s="73">
        <v>2</v>
      </c>
      <c r="E77" s="41" t="s">
        <v>3687</v>
      </c>
      <c r="F77" s="42">
        <v>861</v>
      </c>
    </row>
    <row r="78" spans="2:6" ht="15" x14ac:dyDescent="0.2">
      <c r="B78" s="143" t="s">
        <v>3688</v>
      </c>
      <c r="C78" s="147" t="s">
        <v>3689</v>
      </c>
      <c r="D78" s="73">
        <v>1</v>
      </c>
      <c r="E78" s="41" t="s">
        <v>3690</v>
      </c>
      <c r="F78" s="42">
        <v>145569</v>
      </c>
    </row>
    <row r="79" spans="2:6" ht="15" x14ac:dyDescent="0.2">
      <c r="B79" s="143"/>
      <c r="C79" s="147"/>
      <c r="D79" s="73">
        <v>2</v>
      </c>
      <c r="E79" s="41" t="s">
        <v>3691</v>
      </c>
      <c r="F79" s="42">
        <v>35378</v>
      </c>
    </row>
    <row r="80" spans="2:6" ht="15" x14ac:dyDescent="0.2">
      <c r="B80" s="143"/>
      <c r="C80" s="147"/>
      <c r="D80" s="73">
        <v>3</v>
      </c>
      <c r="E80" s="41" t="s">
        <v>3692</v>
      </c>
      <c r="F80" s="42">
        <v>31036</v>
      </c>
    </row>
    <row r="81" spans="2:6" ht="30" x14ac:dyDescent="0.2">
      <c r="B81" s="143"/>
      <c r="C81" s="147"/>
      <c r="D81" s="73">
        <v>4</v>
      </c>
      <c r="E81" s="41" t="s">
        <v>3693</v>
      </c>
      <c r="F81" s="42">
        <v>6508</v>
      </c>
    </row>
    <row r="82" spans="2:6" ht="15" x14ac:dyDescent="0.2">
      <c r="B82" s="143" t="s">
        <v>3694</v>
      </c>
      <c r="C82" s="147" t="s">
        <v>3695</v>
      </c>
      <c r="D82" s="73">
        <v>1</v>
      </c>
      <c r="E82" s="41" t="s">
        <v>3696</v>
      </c>
      <c r="F82" s="42">
        <v>177420</v>
      </c>
    </row>
    <row r="83" spans="2:6" ht="15" x14ac:dyDescent="0.2">
      <c r="B83" s="143"/>
      <c r="C83" s="147"/>
      <c r="D83" s="73">
        <v>2</v>
      </c>
      <c r="E83" s="41" t="s">
        <v>3697</v>
      </c>
      <c r="F83" s="42">
        <v>41069</v>
      </c>
    </row>
    <row r="84" spans="2:6" ht="15" x14ac:dyDescent="0.2">
      <c r="B84" s="143" t="s">
        <v>3698</v>
      </c>
      <c r="C84" s="147" t="s">
        <v>3699</v>
      </c>
      <c r="D84" s="73">
        <v>0</v>
      </c>
      <c r="E84" s="41" t="s">
        <v>3700</v>
      </c>
      <c r="F84" s="42">
        <v>213051</v>
      </c>
    </row>
    <row r="85" spans="2:6" ht="15" x14ac:dyDescent="0.2">
      <c r="B85" s="143"/>
      <c r="C85" s="147"/>
      <c r="D85" s="73">
        <v>1</v>
      </c>
      <c r="E85" s="41" t="s">
        <v>3701</v>
      </c>
      <c r="F85" s="42">
        <v>5440</v>
      </c>
    </row>
    <row r="86" spans="2:6" ht="15" x14ac:dyDescent="0.2">
      <c r="B86" s="143" t="s">
        <v>3702</v>
      </c>
      <c r="C86" s="147" t="s">
        <v>3703</v>
      </c>
      <c r="D86" s="73">
        <v>0</v>
      </c>
      <c r="E86" s="41" t="s">
        <v>3704</v>
      </c>
      <c r="F86" s="42">
        <v>162105</v>
      </c>
    </row>
    <row r="87" spans="2:6" ht="15" x14ac:dyDescent="0.2">
      <c r="B87" s="143"/>
      <c r="C87" s="147"/>
      <c r="D87" s="73">
        <v>1</v>
      </c>
      <c r="E87" s="41" t="s">
        <v>3705</v>
      </c>
      <c r="F87" s="42">
        <v>56386</v>
      </c>
    </row>
    <row r="88" spans="2:6" ht="15" x14ac:dyDescent="0.2">
      <c r="B88" s="148" t="s">
        <v>3706</v>
      </c>
      <c r="C88" s="144" t="s">
        <v>3707</v>
      </c>
      <c r="D88" s="73">
        <v>1</v>
      </c>
      <c r="E88" s="41" t="s">
        <v>3708</v>
      </c>
      <c r="F88" s="42">
        <v>186396</v>
      </c>
    </row>
    <row r="89" spans="2:6" ht="15" x14ac:dyDescent="0.2">
      <c r="B89" s="150"/>
      <c r="C89" s="145"/>
      <c r="D89" s="73">
        <v>2</v>
      </c>
      <c r="E89" s="41" t="s">
        <v>3709</v>
      </c>
      <c r="F89" s="42">
        <v>7835</v>
      </c>
    </row>
    <row r="90" spans="2:6" ht="15" x14ac:dyDescent="0.2">
      <c r="B90" s="150"/>
      <c r="C90" s="145"/>
      <c r="D90" s="73">
        <v>3</v>
      </c>
      <c r="E90" s="41" t="s">
        <v>3710</v>
      </c>
      <c r="F90" s="42">
        <v>23260</v>
      </c>
    </row>
    <row r="91" spans="2:6" ht="15" x14ac:dyDescent="0.2">
      <c r="B91" s="150"/>
      <c r="C91" s="145"/>
      <c r="D91" s="73">
        <v>4</v>
      </c>
      <c r="E91" s="41" t="s">
        <v>3711</v>
      </c>
      <c r="F91" s="42">
        <v>442</v>
      </c>
    </row>
    <row r="92" spans="2:6" ht="15" x14ac:dyDescent="0.2">
      <c r="B92" s="149"/>
      <c r="C92" s="146"/>
      <c r="D92" s="73">
        <v>99</v>
      </c>
      <c r="E92" s="41" t="s">
        <v>189</v>
      </c>
      <c r="F92" s="42">
        <v>558</v>
      </c>
    </row>
    <row r="93" spans="2:6" ht="15" x14ac:dyDescent="0.2">
      <c r="B93" s="143" t="s">
        <v>3712</v>
      </c>
      <c r="C93" s="147" t="s">
        <v>3713</v>
      </c>
      <c r="D93" s="73">
        <v>1</v>
      </c>
      <c r="E93" s="41" t="s">
        <v>2718</v>
      </c>
      <c r="F93" s="42">
        <v>135061</v>
      </c>
    </row>
    <row r="94" spans="2:6" ht="15" x14ac:dyDescent="0.2">
      <c r="B94" s="143"/>
      <c r="C94" s="147"/>
      <c r="D94" s="73">
        <v>2</v>
      </c>
      <c r="E94" s="41" t="s">
        <v>3714</v>
      </c>
      <c r="F94" s="42">
        <v>51689</v>
      </c>
    </row>
    <row r="95" spans="2:6" ht="15" x14ac:dyDescent="0.2">
      <c r="B95" s="143"/>
      <c r="C95" s="147"/>
      <c r="D95" s="73">
        <v>3</v>
      </c>
      <c r="E95" s="41" t="s">
        <v>2720</v>
      </c>
      <c r="F95" s="42">
        <v>31116</v>
      </c>
    </row>
    <row r="96" spans="2:6" ht="15" x14ac:dyDescent="0.2">
      <c r="B96" s="143"/>
      <c r="C96" s="147"/>
      <c r="D96" s="73">
        <v>99</v>
      </c>
      <c r="E96" s="41" t="s">
        <v>189</v>
      </c>
      <c r="F96" s="42">
        <v>625</v>
      </c>
    </row>
    <row r="97" spans="2:6" ht="15" x14ac:dyDescent="0.2">
      <c r="B97" s="143" t="s">
        <v>3715</v>
      </c>
      <c r="C97" s="147" t="s">
        <v>3716</v>
      </c>
      <c r="D97" s="73">
        <v>1</v>
      </c>
      <c r="E97" s="41" t="s">
        <v>2719</v>
      </c>
      <c r="F97" s="42">
        <v>181194</v>
      </c>
    </row>
    <row r="98" spans="2:6" ht="15" x14ac:dyDescent="0.2">
      <c r="B98" s="143"/>
      <c r="C98" s="147"/>
      <c r="D98" s="73">
        <v>2</v>
      </c>
      <c r="E98" s="41" t="s">
        <v>3717</v>
      </c>
      <c r="F98" s="42">
        <v>35450</v>
      </c>
    </row>
    <row r="99" spans="2:6" ht="15" x14ac:dyDescent="0.2">
      <c r="B99" s="143"/>
      <c r="C99" s="147"/>
      <c r="D99" s="73">
        <v>3</v>
      </c>
      <c r="E99" s="41" t="s">
        <v>3687</v>
      </c>
      <c r="F99" s="42">
        <v>1143</v>
      </c>
    </row>
    <row r="100" spans="2:6" ht="15" x14ac:dyDescent="0.2">
      <c r="B100" s="143"/>
      <c r="C100" s="147"/>
      <c r="D100" s="73">
        <v>9</v>
      </c>
      <c r="E100" s="41" t="s">
        <v>3639</v>
      </c>
      <c r="F100" s="42">
        <v>704</v>
      </c>
    </row>
    <row r="101" spans="2:6" ht="15" x14ac:dyDescent="0.25">
      <c r="B101" s="60"/>
      <c r="C101" s="60"/>
      <c r="D101" s="60"/>
      <c r="E101" s="98"/>
      <c r="F101" s="76"/>
    </row>
  </sheetData>
  <mergeCells count="51">
    <mergeCell ref="B93:B96"/>
    <mergeCell ref="C93:C96"/>
    <mergeCell ref="B97:B100"/>
    <mergeCell ref="C97:C100"/>
    <mergeCell ref="B84:B85"/>
    <mergeCell ref="C84:C85"/>
    <mergeCell ref="B86:B87"/>
    <mergeCell ref="C86:C87"/>
    <mergeCell ref="C88:C92"/>
    <mergeCell ref="B88:B92"/>
    <mergeCell ref="B73:B75"/>
    <mergeCell ref="C73:C75"/>
    <mergeCell ref="B78:B81"/>
    <mergeCell ref="C78:C81"/>
    <mergeCell ref="B82:B83"/>
    <mergeCell ref="C82:C83"/>
    <mergeCell ref="B76:B77"/>
    <mergeCell ref="C76:C77"/>
    <mergeCell ref="B59:B60"/>
    <mergeCell ref="C59:C60"/>
    <mergeCell ref="B61:B66"/>
    <mergeCell ref="C61:C66"/>
    <mergeCell ref="B68:B72"/>
    <mergeCell ref="C68:C72"/>
    <mergeCell ref="B46:B48"/>
    <mergeCell ref="C46:C48"/>
    <mergeCell ref="B49:B51"/>
    <mergeCell ref="C49:C51"/>
    <mergeCell ref="B57:B58"/>
    <mergeCell ref="C57:C58"/>
    <mergeCell ref="C22:C33"/>
    <mergeCell ref="B34:B36"/>
    <mergeCell ref="C34:C36"/>
    <mergeCell ref="B43:B45"/>
    <mergeCell ref="C43:C45"/>
    <mergeCell ref="B37:B38"/>
    <mergeCell ref="C37:C38"/>
    <mergeCell ref="B39:B42"/>
    <mergeCell ref="C39:C42"/>
    <mergeCell ref="B22:B33"/>
    <mergeCell ref="E1:F1"/>
    <mergeCell ref="B10:B11"/>
    <mergeCell ref="C10:C11"/>
    <mergeCell ref="B12:B13"/>
    <mergeCell ref="C12:C13"/>
    <mergeCell ref="B14:B21"/>
    <mergeCell ref="B4:B5"/>
    <mergeCell ref="C4:C5"/>
    <mergeCell ref="B8:B9"/>
    <mergeCell ref="C8:C9"/>
    <mergeCell ref="C14:C21"/>
  </mergeCells>
  <hyperlinks>
    <hyperlink ref="A1" location="Índice!A1" display="Índice" xr:uid="{929A76EB-E796-4626-9C0A-394CF7F4C6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E3FB-FE8C-4B51-8F00-0B3214ABE08F}">
  <dimension ref="A1:D27"/>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2.140625" style="1" customWidth="1"/>
    <col min="3" max="3" width="20.85546875" style="1" customWidth="1"/>
    <col min="4" max="4" width="84.28515625" style="1" customWidth="1"/>
    <col min="5" max="16384" width="11.42578125" style="1"/>
  </cols>
  <sheetData>
    <row r="1" spans="1:4" s="7" customFormat="1" ht="18.75" x14ac:dyDescent="0.3">
      <c r="A1" s="6" t="s">
        <v>1</v>
      </c>
      <c r="C1" s="3" t="s">
        <v>3</v>
      </c>
    </row>
    <row r="3" spans="1:4" ht="15.75" x14ac:dyDescent="0.2">
      <c r="C3" s="110" t="s">
        <v>36</v>
      </c>
      <c r="D3" s="110"/>
    </row>
    <row r="4" spans="1:4" ht="30" x14ac:dyDescent="0.2">
      <c r="C4" s="82" t="s">
        <v>37</v>
      </c>
      <c r="D4" s="83" t="s">
        <v>3824</v>
      </c>
    </row>
    <row r="5" spans="1:4" ht="45" x14ac:dyDescent="0.2">
      <c r="C5" s="80" t="s">
        <v>38</v>
      </c>
      <c r="D5" s="81" t="s">
        <v>39</v>
      </c>
    </row>
    <row r="6" spans="1:4" ht="30" x14ac:dyDescent="0.2">
      <c r="C6" s="82" t="s">
        <v>40</v>
      </c>
      <c r="D6" s="83" t="s">
        <v>41</v>
      </c>
    </row>
    <row r="7" spans="1:4" ht="32.25" x14ac:dyDescent="0.25">
      <c r="C7" s="80" t="s">
        <v>42</v>
      </c>
      <c r="D7" s="98" t="s">
        <v>3830</v>
      </c>
    </row>
    <row r="8" spans="1:4" ht="30" x14ac:dyDescent="0.2">
      <c r="C8" s="82" t="s">
        <v>43</v>
      </c>
      <c r="D8" s="83" t="s">
        <v>3831</v>
      </c>
    </row>
    <row r="9" spans="1:4" ht="30" x14ac:dyDescent="0.2">
      <c r="C9" s="80" t="s">
        <v>44</v>
      </c>
      <c r="D9" s="81" t="s">
        <v>45</v>
      </c>
    </row>
    <row r="10" spans="1:4" ht="60" x14ac:dyDescent="0.2">
      <c r="C10" s="82" t="s">
        <v>46</v>
      </c>
      <c r="D10" s="83" t="s">
        <v>47</v>
      </c>
    </row>
    <row r="11" spans="1:4" ht="30" x14ac:dyDescent="0.2">
      <c r="C11" s="80" t="s">
        <v>48</v>
      </c>
      <c r="D11" s="81" t="s">
        <v>49</v>
      </c>
    </row>
    <row r="12" spans="1:4" ht="15" x14ac:dyDescent="0.2">
      <c r="C12" s="82" t="s">
        <v>50</v>
      </c>
      <c r="D12" s="83" t="s">
        <v>51</v>
      </c>
    </row>
    <row r="13" spans="1:4" ht="15" x14ac:dyDescent="0.2">
      <c r="C13" s="80" t="s">
        <v>52</v>
      </c>
      <c r="D13" s="81" t="s">
        <v>3828</v>
      </c>
    </row>
    <row r="14" spans="1:4" ht="15" x14ac:dyDescent="0.2">
      <c r="C14" s="82" t="s">
        <v>53</v>
      </c>
      <c r="D14" s="83" t="s">
        <v>54</v>
      </c>
    </row>
    <row r="15" spans="1:4" ht="15" x14ac:dyDescent="0.2">
      <c r="C15" s="80" t="s">
        <v>55</v>
      </c>
      <c r="D15" s="81" t="s">
        <v>3829</v>
      </c>
    </row>
    <row r="16" spans="1:4" ht="75" x14ac:dyDescent="0.2">
      <c r="C16" s="82" t="s">
        <v>62</v>
      </c>
      <c r="D16" s="83" t="s">
        <v>63</v>
      </c>
    </row>
    <row r="17" spans="3:4" ht="15" x14ac:dyDescent="0.2">
      <c r="C17" s="80" t="s">
        <v>56</v>
      </c>
      <c r="D17" s="81">
        <v>324</v>
      </c>
    </row>
    <row r="18" spans="3:4" ht="15" x14ac:dyDescent="0.2">
      <c r="C18" s="82" t="s">
        <v>57</v>
      </c>
      <c r="D18" s="83" t="s">
        <v>58</v>
      </c>
    </row>
    <row r="19" spans="3:4" ht="45" x14ac:dyDescent="0.2">
      <c r="C19" s="80" t="s">
        <v>59</v>
      </c>
      <c r="D19" s="81" t="s">
        <v>3740</v>
      </c>
    </row>
    <row r="20" spans="3:4" ht="45" x14ac:dyDescent="0.2">
      <c r="C20" s="82" t="s">
        <v>60</v>
      </c>
      <c r="D20" s="83" t="s">
        <v>61</v>
      </c>
    </row>
    <row r="21" spans="3:4" ht="45" x14ac:dyDescent="0.2">
      <c r="C21" s="99" t="s">
        <v>64</v>
      </c>
      <c r="D21" s="100" t="s">
        <v>65</v>
      </c>
    </row>
    <row r="22" spans="3:4" ht="15" x14ac:dyDescent="0.25">
      <c r="C22" s="50"/>
      <c r="D22" s="50"/>
    </row>
    <row r="23" spans="3:4" x14ac:dyDescent="0.2">
      <c r="C23" s="111" t="s">
        <v>66</v>
      </c>
      <c r="D23" s="111"/>
    </row>
    <row r="24" spans="3:4" x14ac:dyDescent="0.2">
      <c r="C24" s="111"/>
      <c r="D24" s="111"/>
    </row>
    <row r="25" spans="3:4" x14ac:dyDescent="0.2">
      <c r="C25" s="111"/>
      <c r="D25" s="111"/>
    </row>
    <row r="26" spans="3:4" x14ac:dyDescent="0.2">
      <c r="C26" s="111"/>
      <c r="D26" s="111"/>
    </row>
    <row r="27" spans="3:4" x14ac:dyDescent="0.2">
      <c r="C27" s="111"/>
      <c r="D27" s="111"/>
    </row>
  </sheetData>
  <mergeCells count="2">
    <mergeCell ref="C3:D3"/>
    <mergeCell ref="C23:D27"/>
  </mergeCells>
  <hyperlinks>
    <hyperlink ref="A1" location="Índice!A1" display="Índice" xr:uid="{1D1EBB01-084A-472C-8A51-01176AB5CB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ECDA-201E-4293-9520-3A808E4F3194}">
  <dimension ref="A1:C20"/>
  <sheetViews>
    <sheetView showGridLines="0" zoomScaleNormal="100" workbookViewId="0">
      <pane ySplit="4" topLeftCell="A5"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2.140625" style="1" customWidth="1"/>
    <col min="3" max="3" width="105" style="17" customWidth="1"/>
    <col min="4" max="16384" width="11.42578125" style="1"/>
  </cols>
  <sheetData>
    <row r="1" spans="1:3" s="7" customFormat="1" ht="18.75" x14ac:dyDescent="0.3">
      <c r="A1" s="6" t="s">
        <v>1</v>
      </c>
      <c r="B1" s="15"/>
      <c r="C1" s="16" t="s">
        <v>5</v>
      </c>
    </row>
    <row r="3" spans="1:3" ht="15" x14ac:dyDescent="0.2">
      <c r="C3" s="101" t="s">
        <v>3826</v>
      </c>
    </row>
    <row r="4" spans="1:3" ht="15" x14ac:dyDescent="0.2">
      <c r="C4" s="102" t="s">
        <v>3827</v>
      </c>
    </row>
    <row r="5" spans="1:3" ht="15" x14ac:dyDescent="0.2">
      <c r="C5" s="102"/>
    </row>
    <row r="6" spans="1:3" ht="15" x14ac:dyDescent="0.2">
      <c r="C6" s="34" t="s">
        <v>3825</v>
      </c>
    </row>
    <row r="7" spans="1:3" ht="15" x14ac:dyDescent="0.2">
      <c r="C7" s="34" t="s">
        <v>67</v>
      </c>
    </row>
    <row r="8" spans="1:3" ht="45" x14ac:dyDescent="0.2">
      <c r="C8" s="49" t="s">
        <v>68</v>
      </c>
    </row>
    <row r="9" spans="1:3" ht="15" x14ac:dyDescent="0.2">
      <c r="C9" s="34" t="s">
        <v>69</v>
      </c>
    </row>
    <row r="10" spans="1:3" ht="30" x14ac:dyDescent="0.2">
      <c r="C10" s="49" t="s">
        <v>70</v>
      </c>
    </row>
    <row r="11" spans="1:3" ht="15" x14ac:dyDescent="0.2">
      <c r="C11" s="34" t="s">
        <v>71</v>
      </c>
    </row>
    <row r="12" spans="1:3" ht="60" x14ac:dyDescent="0.2">
      <c r="C12" s="49" t="s">
        <v>72</v>
      </c>
    </row>
    <row r="13" spans="1:3" ht="15" x14ac:dyDescent="0.2">
      <c r="C13" s="34" t="s">
        <v>73</v>
      </c>
    </row>
    <row r="14" spans="1:3" ht="165" x14ac:dyDescent="0.2">
      <c r="C14" s="49" t="s">
        <v>74</v>
      </c>
    </row>
    <row r="15" spans="1:3" ht="15" x14ac:dyDescent="0.2">
      <c r="C15" s="34" t="s">
        <v>75</v>
      </c>
    </row>
    <row r="16" spans="1:3" ht="109.5" customHeight="1" x14ac:dyDescent="0.2">
      <c r="C16" s="49" t="s">
        <v>76</v>
      </c>
    </row>
    <row r="17" spans="3:3" ht="15" x14ac:dyDescent="0.2">
      <c r="C17" s="34" t="s">
        <v>3727</v>
      </c>
    </row>
    <row r="18" spans="3:3" ht="93.75" customHeight="1" x14ac:dyDescent="0.2">
      <c r="C18" s="49" t="s">
        <v>3728</v>
      </c>
    </row>
    <row r="19" spans="3:3" ht="15" x14ac:dyDescent="0.2">
      <c r="C19" s="34" t="s">
        <v>77</v>
      </c>
    </row>
    <row r="20" spans="3:3" ht="135" x14ac:dyDescent="0.2">
      <c r="C20" s="49" t="s">
        <v>78</v>
      </c>
    </row>
  </sheetData>
  <hyperlinks>
    <hyperlink ref="A1" location="Índice!A1" display="Índice" xr:uid="{B9616206-87B9-4D6F-926F-926AB8B46947}"/>
    <hyperlink ref="C4" r:id="rId1" xr:uid="{BA05E30A-B076-42A9-8F7F-5ED7AAE020E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87336-2B3A-4AE7-A05A-B25E942A2EE9}">
  <dimension ref="A1:F9"/>
  <sheetViews>
    <sheetView showGridLines="0" zoomScaleNormal="100" workbookViewId="0">
      <pane ySplit="2" topLeftCell="A3"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9.7109375" style="1" customWidth="1"/>
    <col min="3" max="3" width="25" style="1" customWidth="1"/>
    <col min="4" max="4" width="22.140625" style="1" customWidth="1"/>
    <col min="5" max="5" width="14.28515625" style="1" customWidth="1"/>
    <col min="6" max="6" width="10.5703125" style="1" bestFit="1" customWidth="1"/>
    <col min="7" max="16384" width="11.42578125" style="1"/>
  </cols>
  <sheetData>
    <row r="1" spans="1:6" s="7" customFormat="1" ht="18.75" x14ac:dyDescent="0.3">
      <c r="A1" s="6" t="s">
        <v>1</v>
      </c>
      <c r="C1" s="14" t="s">
        <v>8</v>
      </c>
      <c r="D1" s="14"/>
      <c r="E1" s="1"/>
      <c r="F1" s="1"/>
    </row>
    <row r="3" spans="1:6" ht="47.25" customHeight="1" x14ac:dyDescent="0.2">
      <c r="B3" s="112" t="s">
        <v>79</v>
      </c>
      <c r="C3" s="112"/>
      <c r="D3" s="112"/>
      <c r="E3" s="112"/>
    </row>
    <row r="4" spans="1:6" ht="15" x14ac:dyDescent="0.25">
      <c r="B4" s="51"/>
      <c r="C4" s="51"/>
      <c r="D4" s="51"/>
      <c r="E4" s="51"/>
    </row>
    <row r="5" spans="1:6" ht="15" x14ac:dyDescent="0.25">
      <c r="B5" s="51"/>
      <c r="C5" s="36" t="s">
        <v>80</v>
      </c>
      <c r="D5" s="36" t="s">
        <v>81</v>
      </c>
      <c r="E5" s="51"/>
    </row>
    <row r="6" spans="1:6" ht="15" x14ac:dyDescent="0.25">
      <c r="B6" s="51"/>
      <c r="C6" s="52" t="s">
        <v>27</v>
      </c>
      <c r="D6" s="52" t="s">
        <v>82</v>
      </c>
      <c r="E6" s="51"/>
    </row>
    <row r="7" spans="1:6" ht="15" x14ac:dyDescent="0.25">
      <c r="B7" s="51"/>
      <c r="C7" s="53" t="s">
        <v>83</v>
      </c>
      <c r="D7" s="53" t="s">
        <v>84</v>
      </c>
      <c r="E7" s="51"/>
    </row>
    <row r="8" spans="1:6" ht="15" x14ac:dyDescent="0.25">
      <c r="B8" s="51"/>
      <c r="C8" s="52" t="s">
        <v>85</v>
      </c>
      <c r="D8" s="52" t="s">
        <v>86</v>
      </c>
      <c r="E8" s="51"/>
    </row>
    <row r="9" spans="1:6" ht="15" x14ac:dyDescent="0.25">
      <c r="B9" s="51"/>
      <c r="C9" s="53" t="s">
        <v>87</v>
      </c>
      <c r="D9" s="53" t="s">
        <v>88</v>
      </c>
      <c r="E9" s="51"/>
    </row>
  </sheetData>
  <mergeCells count="1">
    <mergeCell ref="B3:E3"/>
  </mergeCells>
  <hyperlinks>
    <hyperlink ref="A1" location="Índice!A1" display="Índice" xr:uid="{88538C8F-D75B-4DF8-8ADD-663AFE0F15A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5B2C-6B5D-483D-B51E-CC3556CA4188}">
  <dimension ref="A1:F41"/>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34.140625" style="1" customWidth="1"/>
    <col min="5" max="5" width="41.7109375" style="10" customWidth="1"/>
    <col min="6" max="6" width="14.28515625" style="13" customWidth="1"/>
    <col min="7" max="16384" width="11.42578125" style="1"/>
  </cols>
  <sheetData>
    <row r="1" spans="1:6" s="7" customFormat="1" ht="18.75" x14ac:dyDescent="0.3">
      <c r="A1" s="6" t="s">
        <v>1</v>
      </c>
      <c r="C1" s="3" t="s">
        <v>89</v>
      </c>
      <c r="E1" s="113" t="s">
        <v>90</v>
      </c>
      <c r="F1" s="114"/>
    </row>
    <row r="3" spans="1:6" ht="15" x14ac:dyDescent="0.2">
      <c r="B3" s="35" t="s">
        <v>91</v>
      </c>
      <c r="C3" s="35" t="s">
        <v>92</v>
      </c>
      <c r="D3" s="54" t="s">
        <v>93</v>
      </c>
      <c r="E3" s="35" t="s">
        <v>94</v>
      </c>
      <c r="F3" s="37" t="s">
        <v>95</v>
      </c>
    </row>
    <row r="4" spans="1:6" ht="15" x14ac:dyDescent="0.2">
      <c r="B4" s="39" t="s">
        <v>82</v>
      </c>
      <c r="C4" s="43" t="s">
        <v>96</v>
      </c>
      <c r="D4" s="44" t="s">
        <v>97</v>
      </c>
      <c r="E4" s="45" t="s">
        <v>98</v>
      </c>
      <c r="F4" s="38">
        <v>218491</v>
      </c>
    </row>
    <row r="5" spans="1:6" ht="15" x14ac:dyDescent="0.2">
      <c r="B5" s="39" t="s">
        <v>84</v>
      </c>
      <c r="C5" s="43" t="s">
        <v>99</v>
      </c>
      <c r="D5" s="44" t="s">
        <v>100</v>
      </c>
      <c r="E5" s="45" t="s">
        <v>98</v>
      </c>
      <c r="F5" s="38">
        <v>218491</v>
      </c>
    </row>
    <row r="6" spans="1:6" ht="15" x14ac:dyDescent="0.2">
      <c r="B6" s="39" t="s">
        <v>101</v>
      </c>
      <c r="C6" s="43" t="s">
        <v>102</v>
      </c>
      <c r="D6" s="44" t="s">
        <v>103</v>
      </c>
      <c r="E6" s="45" t="s">
        <v>98</v>
      </c>
      <c r="F6" s="38">
        <v>218491</v>
      </c>
    </row>
    <row r="7" spans="1:6" ht="15" x14ac:dyDescent="0.2">
      <c r="B7" s="115" t="s">
        <v>104</v>
      </c>
      <c r="C7" s="116" t="s">
        <v>3746</v>
      </c>
      <c r="D7" s="39">
        <v>1</v>
      </c>
      <c r="E7" s="43" t="s">
        <v>105</v>
      </c>
      <c r="F7" s="38">
        <v>9910</v>
      </c>
    </row>
    <row r="8" spans="1:6" ht="15" x14ac:dyDescent="0.2">
      <c r="B8" s="115"/>
      <c r="C8" s="116"/>
      <c r="D8" s="39">
        <v>2</v>
      </c>
      <c r="E8" s="43" t="s">
        <v>106</v>
      </c>
      <c r="F8" s="38">
        <v>8154</v>
      </c>
    </row>
    <row r="9" spans="1:6" ht="15" x14ac:dyDescent="0.2">
      <c r="B9" s="115"/>
      <c r="C9" s="116"/>
      <c r="D9" s="39">
        <v>3</v>
      </c>
      <c r="E9" s="43" t="s">
        <v>107</v>
      </c>
      <c r="F9" s="38">
        <v>8011</v>
      </c>
    </row>
    <row r="10" spans="1:6" ht="15" x14ac:dyDescent="0.2">
      <c r="B10" s="115"/>
      <c r="C10" s="116"/>
      <c r="D10" s="39">
        <v>4</v>
      </c>
      <c r="E10" s="43" t="s">
        <v>108</v>
      </c>
      <c r="F10" s="38">
        <v>10548</v>
      </c>
    </row>
    <row r="11" spans="1:6" ht="15" x14ac:dyDescent="0.2">
      <c r="B11" s="115"/>
      <c r="C11" s="116"/>
      <c r="D11" s="39">
        <v>5</v>
      </c>
      <c r="E11" s="43" t="s">
        <v>109</v>
      </c>
      <c r="F11" s="38">
        <v>20517</v>
      </c>
    </row>
    <row r="12" spans="1:6" ht="14.25" customHeight="1" x14ac:dyDescent="0.2">
      <c r="B12" s="115"/>
      <c r="C12" s="116"/>
      <c r="D12" s="39">
        <v>6</v>
      </c>
      <c r="E12" s="43" t="s">
        <v>110</v>
      </c>
      <c r="F12" s="38">
        <v>16511</v>
      </c>
    </row>
    <row r="13" spans="1:6" ht="15" x14ac:dyDescent="0.2">
      <c r="B13" s="115"/>
      <c r="C13" s="116"/>
      <c r="D13" s="39">
        <v>7</v>
      </c>
      <c r="E13" s="43" t="s">
        <v>111</v>
      </c>
      <c r="F13" s="38">
        <v>14545</v>
      </c>
    </row>
    <row r="14" spans="1:6" ht="15" x14ac:dyDescent="0.2">
      <c r="B14" s="115"/>
      <c r="C14" s="116"/>
      <c r="D14" s="39">
        <v>8</v>
      </c>
      <c r="E14" s="43" t="s">
        <v>112</v>
      </c>
      <c r="F14" s="38">
        <v>31315</v>
      </c>
    </row>
    <row r="15" spans="1:6" ht="15" x14ac:dyDescent="0.2">
      <c r="B15" s="115"/>
      <c r="C15" s="116"/>
      <c r="D15" s="39">
        <v>9</v>
      </c>
      <c r="E15" s="43" t="s">
        <v>113</v>
      </c>
      <c r="F15" s="38">
        <v>17370</v>
      </c>
    </row>
    <row r="16" spans="1:6" ht="15" x14ac:dyDescent="0.2">
      <c r="B16" s="115"/>
      <c r="C16" s="116"/>
      <c r="D16" s="39">
        <v>10</v>
      </c>
      <c r="E16" s="43" t="s">
        <v>114</v>
      </c>
      <c r="F16" s="38">
        <v>13008</v>
      </c>
    </row>
    <row r="17" spans="2:6" ht="30" x14ac:dyDescent="0.2">
      <c r="B17" s="115"/>
      <c r="C17" s="116"/>
      <c r="D17" s="39">
        <v>11</v>
      </c>
      <c r="E17" s="43" t="s">
        <v>115</v>
      </c>
      <c r="F17" s="38">
        <v>5632</v>
      </c>
    </row>
    <row r="18" spans="2:6" ht="14.25" customHeight="1" x14ac:dyDescent="0.2">
      <c r="B18" s="115"/>
      <c r="C18" s="116"/>
      <c r="D18" s="39">
        <v>12</v>
      </c>
      <c r="E18" s="43" t="s">
        <v>116</v>
      </c>
      <c r="F18" s="38">
        <v>5858</v>
      </c>
    </row>
    <row r="19" spans="2:6" ht="15" x14ac:dyDescent="0.2">
      <c r="B19" s="115"/>
      <c r="C19" s="116"/>
      <c r="D19" s="39">
        <v>13</v>
      </c>
      <c r="E19" s="43" t="s">
        <v>117</v>
      </c>
      <c r="F19" s="38">
        <v>36680</v>
      </c>
    </row>
    <row r="20" spans="2:6" ht="15" x14ac:dyDescent="0.2">
      <c r="B20" s="115"/>
      <c r="C20" s="116"/>
      <c r="D20" s="39">
        <v>14</v>
      </c>
      <c r="E20" s="43" t="s">
        <v>118</v>
      </c>
      <c r="F20" s="38">
        <v>11568</v>
      </c>
    </row>
    <row r="21" spans="2:6" ht="15" x14ac:dyDescent="0.2">
      <c r="B21" s="115"/>
      <c r="C21" s="116"/>
      <c r="D21" s="39">
        <v>15</v>
      </c>
      <c r="E21" s="43" t="s">
        <v>119</v>
      </c>
      <c r="F21" s="38">
        <v>8864</v>
      </c>
    </row>
    <row r="22" spans="2:6" ht="15" x14ac:dyDescent="0.2">
      <c r="B22" s="115" t="s">
        <v>120</v>
      </c>
      <c r="C22" s="116" t="s">
        <v>3747</v>
      </c>
      <c r="D22" s="39">
        <v>1</v>
      </c>
      <c r="E22" s="43" t="s">
        <v>119</v>
      </c>
      <c r="F22" s="38">
        <v>8864</v>
      </c>
    </row>
    <row r="23" spans="2:6" ht="15" x14ac:dyDescent="0.2">
      <c r="B23" s="115"/>
      <c r="C23" s="116"/>
      <c r="D23" s="39">
        <v>2</v>
      </c>
      <c r="E23" s="43" t="s">
        <v>105</v>
      </c>
      <c r="F23" s="38">
        <v>9910</v>
      </c>
    </row>
    <row r="24" spans="2:6" ht="15" x14ac:dyDescent="0.2">
      <c r="B24" s="115"/>
      <c r="C24" s="116"/>
      <c r="D24" s="39">
        <v>3</v>
      </c>
      <c r="E24" s="43" t="s">
        <v>106</v>
      </c>
      <c r="F24" s="38">
        <v>8154</v>
      </c>
    </row>
    <row r="25" spans="2:6" ht="15" x14ac:dyDescent="0.2">
      <c r="B25" s="115"/>
      <c r="C25" s="116"/>
      <c r="D25" s="39">
        <v>4</v>
      </c>
      <c r="E25" s="43" t="s">
        <v>107</v>
      </c>
      <c r="F25" s="38">
        <v>8011</v>
      </c>
    </row>
    <row r="26" spans="2:6" ht="15" x14ac:dyDescent="0.2">
      <c r="B26" s="115"/>
      <c r="C26" s="116"/>
      <c r="D26" s="39">
        <v>5</v>
      </c>
      <c r="E26" s="43" t="s">
        <v>108</v>
      </c>
      <c r="F26" s="38">
        <v>10548</v>
      </c>
    </row>
    <row r="27" spans="2:6" ht="15" x14ac:dyDescent="0.2">
      <c r="B27" s="115"/>
      <c r="C27" s="116"/>
      <c r="D27" s="39">
        <v>6</v>
      </c>
      <c r="E27" s="43" t="s">
        <v>109</v>
      </c>
      <c r="F27" s="38">
        <v>20517</v>
      </c>
    </row>
    <row r="28" spans="2:6" ht="15" x14ac:dyDescent="0.2">
      <c r="B28" s="115"/>
      <c r="C28" s="116"/>
      <c r="D28" s="39">
        <v>7</v>
      </c>
      <c r="E28" s="43" t="s">
        <v>117</v>
      </c>
      <c r="F28" s="38">
        <v>36680</v>
      </c>
    </row>
    <row r="29" spans="2:6" ht="15.75" customHeight="1" x14ac:dyDescent="0.2">
      <c r="B29" s="115"/>
      <c r="C29" s="116"/>
      <c r="D29" s="39">
        <v>8</v>
      </c>
      <c r="E29" s="43" t="s">
        <v>110</v>
      </c>
      <c r="F29" s="38">
        <v>16511</v>
      </c>
    </row>
    <row r="30" spans="2:6" ht="15" x14ac:dyDescent="0.2">
      <c r="B30" s="115"/>
      <c r="C30" s="116"/>
      <c r="D30" s="39">
        <v>9</v>
      </c>
      <c r="E30" s="43" t="s">
        <v>111</v>
      </c>
      <c r="F30" s="38">
        <v>14545</v>
      </c>
    </row>
    <row r="31" spans="2:6" ht="15" x14ac:dyDescent="0.2">
      <c r="B31" s="115"/>
      <c r="C31" s="116"/>
      <c r="D31" s="39">
        <v>10</v>
      </c>
      <c r="E31" s="43" t="s">
        <v>112</v>
      </c>
      <c r="F31" s="38">
        <v>31315</v>
      </c>
    </row>
    <row r="32" spans="2:6" ht="15" x14ac:dyDescent="0.2">
      <c r="B32" s="115"/>
      <c r="C32" s="116"/>
      <c r="D32" s="39">
        <v>11</v>
      </c>
      <c r="E32" s="43" t="s">
        <v>113</v>
      </c>
      <c r="F32" s="38">
        <v>17370</v>
      </c>
    </row>
    <row r="33" spans="2:6" ht="15" x14ac:dyDescent="0.2">
      <c r="B33" s="115"/>
      <c r="C33" s="116"/>
      <c r="D33" s="39">
        <v>12</v>
      </c>
      <c r="E33" s="43" t="s">
        <v>118</v>
      </c>
      <c r="F33" s="38">
        <v>11568</v>
      </c>
    </row>
    <row r="34" spans="2:6" ht="15" x14ac:dyDescent="0.2">
      <c r="B34" s="115"/>
      <c r="C34" s="116"/>
      <c r="D34" s="39">
        <v>13</v>
      </c>
      <c r="E34" s="43" t="s">
        <v>114</v>
      </c>
      <c r="F34" s="38">
        <v>13008</v>
      </c>
    </row>
    <row r="35" spans="2:6" ht="30" x14ac:dyDescent="0.2">
      <c r="B35" s="115"/>
      <c r="C35" s="116"/>
      <c r="D35" s="39">
        <v>14</v>
      </c>
      <c r="E35" s="43" t="s">
        <v>115</v>
      </c>
      <c r="F35" s="38">
        <v>5632</v>
      </c>
    </row>
    <row r="36" spans="2:6" ht="15.75" customHeight="1" x14ac:dyDescent="0.2">
      <c r="B36" s="115"/>
      <c r="C36" s="116"/>
      <c r="D36" s="39">
        <v>15</v>
      </c>
      <c r="E36" s="43" t="s">
        <v>116</v>
      </c>
      <c r="F36" s="38">
        <v>5858</v>
      </c>
    </row>
    <row r="37" spans="2:6" ht="15" x14ac:dyDescent="0.2">
      <c r="B37" s="115" t="s">
        <v>121</v>
      </c>
      <c r="C37" s="116" t="s">
        <v>122</v>
      </c>
      <c r="D37" s="39">
        <v>1</v>
      </c>
      <c r="E37" s="43" t="s">
        <v>123</v>
      </c>
      <c r="F37" s="38">
        <v>176429</v>
      </c>
    </row>
    <row r="38" spans="2:6" ht="15" x14ac:dyDescent="0.2">
      <c r="B38" s="115"/>
      <c r="C38" s="116"/>
      <c r="D38" s="39">
        <v>2</v>
      </c>
      <c r="E38" s="43" t="s">
        <v>124</v>
      </c>
      <c r="F38" s="38">
        <v>42062</v>
      </c>
    </row>
    <row r="39" spans="2:6" ht="15" x14ac:dyDescent="0.2">
      <c r="B39" s="39" t="s">
        <v>125</v>
      </c>
      <c r="C39" s="43" t="s">
        <v>126</v>
      </c>
      <c r="D39" s="44" t="s">
        <v>127</v>
      </c>
      <c r="E39" s="45" t="s">
        <v>98</v>
      </c>
      <c r="F39" s="38">
        <v>218491</v>
      </c>
    </row>
    <row r="40" spans="2:6" ht="15" x14ac:dyDescent="0.2">
      <c r="B40" s="39" t="s">
        <v>128</v>
      </c>
      <c r="C40" s="43" t="s">
        <v>129</v>
      </c>
      <c r="D40" s="44" t="s">
        <v>130</v>
      </c>
      <c r="E40" s="45" t="s">
        <v>98</v>
      </c>
      <c r="F40" s="38">
        <v>218491</v>
      </c>
    </row>
    <row r="41" spans="2:6" ht="15" x14ac:dyDescent="0.2">
      <c r="B41" s="41" t="s">
        <v>131</v>
      </c>
      <c r="C41" s="41" t="s">
        <v>132</v>
      </c>
      <c r="D41" s="46" t="s">
        <v>133</v>
      </c>
      <c r="E41" s="45" t="s">
        <v>98</v>
      </c>
      <c r="F41" s="42">
        <v>218491</v>
      </c>
    </row>
  </sheetData>
  <mergeCells count="7">
    <mergeCell ref="E1:F1"/>
    <mergeCell ref="B37:B38"/>
    <mergeCell ref="C37:C38"/>
    <mergeCell ref="B7:B21"/>
    <mergeCell ref="C7:C21"/>
    <mergeCell ref="B22:B36"/>
    <mergeCell ref="C22:C36"/>
  </mergeCells>
  <hyperlinks>
    <hyperlink ref="A1" location="Índice!A1" display="Índice" xr:uid="{AE3B5A72-D7B3-4A2D-B1ED-FAED42C02DCA}"/>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436B-2BD7-4189-9F78-B6F966FE14B2}">
  <dimension ref="A1:F18"/>
  <sheetViews>
    <sheetView showGridLines="0" zoomScaleNormal="100" workbookViewId="0">
      <pane ySplit="2" topLeftCell="A3"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34.140625" style="1" customWidth="1"/>
    <col min="5" max="5" width="41.7109375" style="10" customWidth="1"/>
    <col min="6" max="6" width="14.28515625" style="1" customWidth="1"/>
    <col min="7" max="16384" width="11.42578125" style="1"/>
  </cols>
  <sheetData>
    <row r="1" spans="1:6" s="7" customFormat="1" ht="18.75" x14ac:dyDescent="0.3">
      <c r="A1" s="6" t="s">
        <v>1</v>
      </c>
      <c r="C1" s="14" t="s">
        <v>13</v>
      </c>
      <c r="D1" s="14"/>
      <c r="E1" s="10"/>
      <c r="F1" s="1"/>
    </row>
    <row r="3" spans="1:6" ht="15" x14ac:dyDescent="0.2">
      <c r="B3" s="35" t="s">
        <v>91</v>
      </c>
      <c r="C3" s="36" t="s">
        <v>92</v>
      </c>
      <c r="D3" s="36" t="s">
        <v>93</v>
      </c>
      <c r="E3" s="36" t="s">
        <v>94</v>
      </c>
      <c r="F3" s="36" t="s">
        <v>95</v>
      </c>
    </row>
    <row r="4" spans="1:6" ht="15" x14ac:dyDescent="0.2">
      <c r="B4" s="43" t="s">
        <v>134</v>
      </c>
      <c r="C4" s="43" t="s">
        <v>135</v>
      </c>
      <c r="D4" s="40" t="s">
        <v>136</v>
      </c>
      <c r="E4" s="40" t="s">
        <v>98</v>
      </c>
      <c r="F4" s="47">
        <v>218491</v>
      </c>
    </row>
    <row r="5" spans="1:6" ht="30" x14ac:dyDescent="0.2">
      <c r="B5" s="43" t="s">
        <v>137</v>
      </c>
      <c r="C5" s="43" t="s">
        <v>138</v>
      </c>
      <c r="D5" s="40" t="s">
        <v>139</v>
      </c>
      <c r="E5" s="40" t="s">
        <v>98</v>
      </c>
      <c r="F5" s="47">
        <v>61039</v>
      </c>
    </row>
    <row r="6" spans="1:6" ht="15" x14ac:dyDescent="0.2">
      <c r="B6" s="43" t="s">
        <v>140</v>
      </c>
      <c r="C6" s="43" t="s">
        <v>141</v>
      </c>
      <c r="D6" s="40" t="s">
        <v>142</v>
      </c>
      <c r="E6" s="40" t="s">
        <v>98</v>
      </c>
      <c r="F6" s="47">
        <v>218491</v>
      </c>
    </row>
    <row r="7" spans="1:6" ht="15" x14ac:dyDescent="0.2">
      <c r="B7" s="43" t="s">
        <v>143</v>
      </c>
      <c r="C7" s="43" t="s">
        <v>144</v>
      </c>
      <c r="D7" s="40" t="s">
        <v>145</v>
      </c>
      <c r="E7" s="40" t="s">
        <v>98</v>
      </c>
      <c r="F7" s="47">
        <v>218491</v>
      </c>
    </row>
    <row r="17" spans="5:5" x14ac:dyDescent="0.2">
      <c r="E17" s="104"/>
    </row>
    <row r="18" spans="5:5" x14ac:dyDescent="0.2">
      <c r="E18" s="104"/>
    </row>
  </sheetData>
  <hyperlinks>
    <hyperlink ref="A1" location="Índice!A1" display="Índice" xr:uid="{08DA9DFD-C777-482C-87B6-8787813C06F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91EC-141C-4911-8D69-31E3EBB05E5F}">
  <sheetPr>
    <tabColor theme="9" tint="0.39997558519241921"/>
  </sheetPr>
  <dimension ref="A1:F63"/>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23.85546875" style="10" customWidth="1"/>
    <col min="5" max="5" width="41.7109375" style="10" customWidth="1"/>
    <col min="6" max="6" width="14.28515625" style="13" customWidth="1"/>
    <col min="7" max="16384" width="11.42578125" style="1"/>
  </cols>
  <sheetData>
    <row r="1" spans="1:6" s="8" customFormat="1" ht="18.75" x14ac:dyDescent="0.3">
      <c r="A1" s="6" t="s">
        <v>1</v>
      </c>
      <c r="C1" s="3" t="s">
        <v>146</v>
      </c>
      <c r="D1" s="31"/>
      <c r="E1" s="113" t="s">
        <v>90</v>
      </c>
      <c r="F1" s="114"/>
    </row>
    <row r="3" spans="1:6" ht="15" x14ac:dyDescent="0.2">
      <c r="B3" s="35" t="s">
        <v>91</v>
      </c>
      <c r="C3" s="36" t="s">
        <v>92</v>
      </c>
      <c r="D3" s="36" t="s">
        <v>93</v>
      </c>
      <c r="E3" s="36" t="s">
        <v>94</v>
      </c>
      <c r="F3" s="36" t="s">
        <v>95</v>
      </c>
    </row>
    <row r="4" spans="1:6" ht="15" x14ac:dyDescent="0.2">
      <c r="B4" s="115" t="s">
        <v>147</v>
      </c>
      <c r="C4" s="116" t="s">
        <v>148</v>
      </c>
      <c r="D4" s="43">
        <v>1</v>
      </c>
      <c r="E4" s="43" t="s">
        <v>149</v>
      </c>
      <c r="F4" s="38">
        <v>66725</v>
      </c>
    </row>
    <row r="5" spans="1:6" ht="15" x14ac:dyDescent="0.2">
      <c r="B5" s="115"/>
      <c r="C5" s="116"/>
      <c r="D5" s="43">
        <v>2</v>
      </c>
      <c r="E5" s="43" t="s">
        <v>150</v>
      </c>
      <c r="F5" s="38">
        <v>40281</v>
      </c>
    </row>
    <row r="6" spans="1:6" ht="15" x14ac:dyDescent="0.2">
      <c r="B6" s="115"/>
      <c r="C6" s="116"/>
      <c r="D6" s="43">
        <v>3</v>
      </c>
      <c r="E6" s="43" t="s">
        <v>151</v>
      </c>
      <c r="F6" s="38">
        <v>51411</v>
      </c>
    </row>
    <row r="7" spans="1:6" ht="15" x14ac:dyDescent="0.2">
      <c r="B7" s="115"/>
      <c r="C7" s="116"/>
      <c r="D7" s="43">
        <v>4</v>
      </c>
      <c r="E7" s="43" t="s">
        <v>152</v>
      </c>
      <c r="F7" s="38">
        <v>26751</v>
      </c>
    </row>
    <row r="8" spans="1:6" ht="15" x14ac:dyDescent="0.2">
      <c r="B8" s="115"/>
      <c r="C8" s="116"/>
      <c r="D8" s="43">
        <v>5</v>
      </c>
      <c r="E8" s="43" t="s">
        <v>153</v>
      </c>
      <c r="F8" s="38">
        <v>3094</v>
      </c>
    </row>
    <row r="9" spans="1:6" ht="15" x14ac:dyDescent="0.2">
      <c r="B9" s="115"/>
      <c r="C9" s="116"/>
      <c r="D9" s="43">
        <v>6</v>
      </c>
      <c r="E9" s="43" t="s">
        <v>154</v>
      </c>
      <c r="F9" s="38">
        <v>2090</v>
      </c>
    </row>
    <row r="10" spans="1:6" ht="15" x14ac:dyDescent="0.2">
      <c r="B10" s="115"/>
      <c r="C10" s="116"/>
      <c r="D10" s="43">
        <v>7</v>
      </c>
      <c r="E10" s="43" t="s">
        <v>155</v>
      </c>
      <c r="F10" s="38">
        <v>947</v>
      </c>
    </row>
    <row r="11" spans="1:6" ht="15" x14ac:dyDescent="0.2">
      <c r="B11" s="115"/>
      <c r="C11" s="116"/>
      <c r="D11" s="43">
        <v>8</v>
      </c>
      <c r="E11" s="43" t="s">
        <v>156</v>
      </c>
      <c r="F11" s="38">
        <v>2945</v>
      </c>
    </row>
    <row r="12" spans="1:6" ht="15" x14ac:dyDescent="0.2">
      <c r="B12" s="115"/>
      <c r="C12" s="116"/>
      <c r="D12" s="43">
        <v>9</v>
      </c>
      <c r="E12" s="43" t="s">
        <v>157</v>
      </c>
      <c r="F12" s="38">
        <v>15481</v>
      </c>
    </row>
    <row r="13" spans="1:6" ht="15" x14ac:dyDescent="0.2">
      <c r="B13" s="115"/>
      <c r="C13" s="116"/>
      <c r="D13" s="43">
        <v>10</v>
      </c>
      <c r="E13" s="43" t="s">
        <v>158</v>
      </c>
      <c r="F13" s="38">
        <v>2612</v>
      </c>
    </row>
    <row r="14" spans="1:6" ht="15" x14ac:dyDescent="0.2">
      <c r="B14" s="115"/>
      <c r="C14" s="116"/>
      <c r="D14" s="43">
        <v>11</v>
      </c>
      <c r="E14" s="43" t="s">
        <v>159</v>
      </c>
      <c r="F14" s="38">
        <v>661</v>
      </c>
    </row>
    <row r="15" spans="1:6" ht="15" x14ac:dyDescent="0.2">
      <c r="B15" s="115"/>
      <c r="C15" s="116"/>
      <c r="D15" s="43">
        <v>12</v>
      </c>
      <c r="E15" s="43" t="s">
        <v>160</v>
      </c>
      <c r="F15" s="38">
        <v>3853</v>
      </c>
    </row>
    <row r="16" spans="1:6" ht="15" x14ac:dyDescent="0.2">
      <c r="B16" s="115"/>
      <c r="C16" s="116"/>
      <c r="D16" s="43">
        <v>13</v>
      </c>
      <c r="E16" s="43" t="s">
        <v>161</v>
      </c>
      <c r="F16" s="38">
        <v>1497</v>
      </c>
    </row>
    <row r="17" spans="2:6" ht="15" x14ac:dyDescent="0.2">
      <c r="B17" s="115"/>
      <c r="C17" s="116"/>
      <c r="D17" s="43">
        <v>14</v>
      </c>
      <c r="E17" s="43" t="s">
        <v>162</v>
      </c>
      <c r="F17" s="38">
        <v>143</v>
      </c>
    </row>
    <row r="18" spans="2:6" ht="15" x14ac:dyDescent="0.2">
      <c r="B18" s="115" t="s">
        <v>163</v>
      </c>
      <c r="C18" s="116" t="s">
        <v>164</v>
      </c>
      <c r="D18" s="43">
        <v>1</v>
      </c>
      <c r="E18" s="43" t="s">
        <v>165</v>
      </c>
      <c r="F18" s="38">
        <v>104255</v>
      </c>
    </row>
    <row r="19" spans="2:6" ht="15" x14ac:dyDescent="0.2">
      <c r="B19" s="115"/>
      <c r="C19" s="116"/>
      <c r="D19" s="43">
        <v>2</v>
      </c>
      <c r="E19" s="43" t="s">
        <v>166</v>
      </c>
      <c r="F19" s="38">
        <v>114236</v>
      </c>
    </row>
    <row r="20" spans="2:6" ht="15" x14ac:dyDescent="0.2">
      <c r="B20" s="39" t="s">
        <v>167</v>
      </c>
      <c r="C20" s="43" t="s">
        <v>168</v>
      </c>
      <c r="D20" s="45" t="s">
        <v>169</v>
      </c>
      <c r="E20" s="45" t="s">
        <v>98</v>
      </c>
      <c r="F20" s="38">
        <v>218491</v>
      </c>
    </row>
    <row r="21" spans="2:6" ht="15" x14ac:dyDescent="0.2">
      <c r="B21" s="115" t="s">
        <v>170</v>
      </c>
      <c r="C21" s="116" t="s">
        <v>171</v>
      </c>
      <c r="D21" s="43">
        <v>1</v>
      </c>
      <c r="E21" s="43" t="s">
        <v>172</v>
      </c>
      <c r="F21" s="38">
        <v>61910</v>
      </c>
    </row>
    <row r="22" spans="2:6" ht="15" x14ac:dyDescent="0.2">
      <c r="B22" s="115"/>
      <c r="C22" s="116"/>
      <c r="D22" s="43">
        <v>2</v>
      </c>
      <c r="E22" s="43" t="s">
        <v>173</v>
      </c>
      <c r="F22" s="38">
        <v>25663</v>
      </c>
    </row>
    <row r="23" spans="2:6" ht="15" x14ac:dyDescent="0.2">
      <c r="B23" s="115"/>
      <c r="C23" s="116"/>
      <c r="D23" s="43">
        <v>3</v>
      </c>
      <c r="E23" s="43" t="s">
        <v>174</v>
      </c>
      <c r="F23" s="38">
        <v>263</v>
      </c>
    </row>
    <row r="24" spans="2:6" ht="15" x14ac:dyDescent="0.2">
      <c r="B24" s="115"/>
      <c r="C24" s="116"/>
      <c r="D24" s="43">
        <v>4</v>
      </c>
      <c r="E24" s="43" t="s">
        <v>175</v>
      </c>
      <c r="F24" s="38">
        <v>9216</v>
      </c>
    </row>
    <row r="25" spans="2:6" ht="15" x14ac:dyDescent="0.2">
      <c r="B25" s="115"/>
      <c r="C25" s="116"/>
      <c r="D25" s="43">
        <v>5</v>
      </c>
      <c r="E25" s="43" t="s">
        <v>176</v>
      </c>
      <c r="F25" s="38">
        <v>1799</v>
      </c>
    </row>
    <row r="26" spans="2:6" ht="15" x14ac:dyDescent="0.2">
      <c r="B26" s="115"/>
      <c r="C26" s="116"/>
      <c r="D26" s="43">
        <v>6</v>
      </c>
      <c r="E26" s="43" t="s">
        <v>177</v>
      </c>
      <c r="F26" s="38">
        <v>9694</v>
      </c>
    </row>
    <row r="27" spans="2:6" ht="15" x14ac:dyDescent="0.2">
      <c r="B27" s="115"/>
      <c r="C27" s="116"/>
      <c r="D27" s="43">
        <v>7</v>
      </c>
      <c r="E27" s="43" t="s">
        <v>178</v>
      </c>
      <c r="F27" s="38">
        <v>109946</v>
      </c>
    </row>
    <row r="28" spans="2:6" ht="15" x14ac:dyDescent="0.2">
      <c r="B28" s="39" t="s">
        <v>179</v>
      </c>
      <c r="C28" s="43" t="s">
        <v>180</v>
      </c>
      <c r="D28" s="40" t="s">
        <v>181</v>
      </c>
      <c r="E28" s="45" t="s">
        <v>98</v>
      </c>
      <c r="F28" s="38">
        <v>61898</v>
      </c>
    </row>
    <row r="29" spans="2:6" ht="15" x14ac:dyDescent="0.2">
      <c r="B29" s="39" t="s">
        <v>182</v>
      </c>
      <c r="C29" s="43" t="s">
        <v>183</v>
      </c>
      <c r="D29" s="40" t="s">
        <v>184</v>
      </c>
      <c r="E29" s="45" t="s">
        <v>98</v>
      </c>
      <c r="F29" s="38">
        <v>25662</v>
      </c>
    </row>
    <row r="30" spans="2:6" ht="15" x14ac:dyDescent="0.2">
      <c r="B30" s="115" t="s">
        <v>185</v>
      </c>
      <c r="C30" s="116" t="s">
        <v>186</v>
      </c>
      <c r="D30" s="43">
        <v>1</v>
      </c>
      <c r="E30" s="43" t="s">
        <v>187</v>
      </c>
      <c r="F30" s="38">
        <v>61898</v>
      </c>
    </row>
    <row r="31" spans="2:6" ht="15" x14ac:dyDescent="0.2">
      <c r="B31" s="115"/>
      <c r="C31" s="116"/>
      <c r="D31" s="43">
        <v>2</v>
      </c>
      <c r="E31" s="43" t="s">
        <v>188</v>
      </c>
      <c r="F31" s="38">
        <v>25666</v>
      </c>
    </row>
    <row r="32" spans="2:6" ht="15" x14ac:dyDescent="0.2">
      <c r="B32" s="115"/>
      <c r="C32" s="116"/>
      <c r="D32" s="43">
        <v>7</v>
      </c>
      <c r="E32" s="43" t="s">
        <v>189</v>
      </c>
      <c r="F32" s="38">
        <v>130927</v>
      </c>
    </row>
    <row r="33" spans="2:6" ht="15" x14ac:dyDescent="0.2">
      <c r="B33" s="39" t="s">
        <v>190</v>
      </c>
      <c r="C33" s="43" t="s">
        <v>85</v>
      </c>
      <c r="D33" s="55" t="s">
        <v>191</v>
      </c>
      <c r="E33" s="40" t="s">
        <v>98</v>
      </c>
      <c r="F33" s="38">
        <v>218491</v>
      </c>
    </row>
    <row r="34" spans="2:6" ht="15" x14ac:dyDescent="0.2">
      <c r="B34" s="115" t="s">
        <v>192</v>
      </c>
      <c r="C34" s="116" t="s">
        <v>193</v>
      </c>
      <c r="D34" s="43">
        <v>1</v>
      </c>
      <c r="E34" s="43" t="s">
        <v>194</v>
      </c>
      <c r="F34" s="38">
        <v>79063</v>
      </c>
    </row>
    <row r="35" spans="2:6" ht="15" x14ac:dyDescent="0.2">
      <c r="B35" s="115"/>
      <c r="C35" s="116"/>
      <c r="D35" s="43">
        <v>2</v>
      </c>
      <c r="E35" s="43" t="s">
        <v>195</v>
      </c>
      <c r="F35" s="38">
        <v>43780</v>
      </c>
    </row>
    <row r="36" spans="2:6" ht="15" x14ac:dyDescent="0.2">
      <c r="B36" s="115"/>
      <c r="C36" s="116"/>
      <c r="D36" s="43">
        <v>3</v>
      </c>
      <c r="E36" s="43" t="s">
        <v>151</v>
      </c>
      <c r="F36" s="38">
        <v>49904</v>
      </c>
    </row>
    <row r="37" spans="2:6" ht="15" x14ac:dyDescent="0.2">
      <c r="B37" s="115"/>
      <c r="C37" s="116"/>
      <c r="D37" s="43">
        <v>4</v>
      </c>
      <c r="E37" s="43" t="s">
        <v>152</v>
      </c>
      <c r="F37" s="38">
        <v>32140</v>
      </c>
    </row>
    <row r="38" spans="2:6" ht="15" x14ac:dyDescent="0.2">
      <c r="B38" s="115"/>
      <c r="C38" s="116"/>
      <c r="D38" s="43">
        <v>5</v>
      </c>
      <c r="E38" s="43" t="s">
        <v>196</v>
      </c>
      <c r="F38" s="38">
        <v>2960</v>
      </c>
    </row>
    <row r="39" spans="2:6" ht="15" x14ac:dyDescent="0.2">
      <c r="B39" s="115"/>
      <c r="C39" s="116"/>
      <c r="D39" s="43">
        <v>12</v>
      </c>
      <c r="E39" s="43" t="s">
        <v>160</v>
      </c>
      <c r="F39" s="38">
        <v>9914</v>
      </c>
    </row>
    <row r="40" spans="2:6" ht="15" x14ac:dyDescent="0.2">
      <c r="B40" s="115"/>
      <c r="C40" s="116"/>
      <c r="D40" s="43">
        <v>13</v>
      </c>
      <c r="E40" s="43" t="s">
        <v>197</v>
      </c>
      <c r="F40" s="38">
        <v>730</v>
      </c>
    </row>
    <row r="41" spans="2:6" ht="30" x14ac:dyDescent="0.2">
      <c r="B41" s="115" t="s">
        <v>198</v>
      </c>
      <c r="C41" s="116" t="s">
        <v>199</v>
      </c>
      <c r="D41" s="43">
        <v>1</v>
      </c>
      <c r="E41" s="43" t="s">
        <v>200</v>
      </c>
      <c r="F41" s="38">
        <v>1003</v>
      </c>
    </row>
    <row r="42" spans="2:6" ht="15" x14ac:dyDescent="0.2">
      <c r="B42" s="115"/>
      <c r="C42" s="116"/>
      <c r="D42" s="43">
        <v>2</v>
      </c>
      <c r="E42" s="43" t="s">
        <v>201</v>
      </c>
      <c r="F42" s="38">
        <v>7231</v>
      </c>
    </row>
    <row r="43" spans="2:6" ht="15" x14ac:dyDescent="0.2">
      <c r="B43" s="115"/>
      <c r="C43" s="116"/>
      <c r="D43" s="43">
        <v>3</v>
      </c>
      <c r="E43" s="43" t="s">
        <v>202</v>
      </c>
      <c r="F43" s="38">
        <v>592</v>
      </c>
    </row>
    <row r="44" spans="2:6" ht="15" x14ac:dyDescent="0.2">
      <c r="B44" s="115"/>
      <c r="C44" s="116"/>
      <c r="D44" s="43">
        <v>4</v>
      </c>
      <c r="E44" s="43" t="s">
        <v>203</v>
      </c>
      <c r="F44" s="38">
        <v>477</v>
      </c>
    </row>
    <row r="45" spans="2:6" ht="15" x14ac:dyDescent="0.2">
      <c r="B45" s="115"/>
      <c r="C45" s="116"/>
      <c r="D45" s="43">
        <v>5</v>
      </c>
      <c r="E45" s="43" t="s">
        <v>204</v>
      </c>
      <c r="F45" s="38">
        <v>342</v>
      </c>
    </row>
    <row r="46" spans="2:6" ht="15" x14ac:dyDescent="0.2">
      <c r="B46" s="115"/>
      <c r="C46" s="116"/>
      <c r="D46" s="43">
        <v>6</v>
      </c>
      <c r="E46" s="43" t="s">
        <v>205</v>
      </c>
      <c r="F46" s="38">
        <v>1942</v>
      </c>
    </row>
    <row r="47" spans="2:6" ht="15" x14ac:dyDescent="0.2">
      <c r="B47" s="115"/>
      <c r="C47" s="116"/>
      <c r="D47" s="43">
        <v>7</v>
      </c>
      <c r="E47" s="43" t="s">
        <v>206</v>
      </c>
      <c r="F47" s="38">
        <v>1276</v>
      </c>
    </row>
    <row r="48" spans="2:6" ht="15" x14ac:dyDescent="0.2">
      <c r="B48" s="115"/>
      <c r="C48" s="116"/>
      <c r="D48" s="43">
        <v>8</v>
      </c>
      <c r="E48" s="43" t="s">
        <v>207</v>
      </c>
      <c r="F48" s="38">
        <v>172</v>
      </c>
    </row>
    <row r="49" spans="2:6" ht="30" x14ac:dyDescent="0.2">
      <c r="B49" s="115"/>
      <c r="C49" s="116"/>
      <c r="D49" s="43">
        <v>9</v>
      </c>
      <c r="E49" s="43" t="s">
        <v>208</v>
      </c>
      <c r="F49" s="38">
        <v>9433</v>
      </c>
    </row>
    <row r="50" spans="2:6" ht="15" x14ac:dyDescent="0.2">
      <c r="B50" s="115"/>
      <c r="C50" s="116"/>
      <c r="D50" s="43">
        <v>99</v>
      </c>
      <c r="E50" s="43" t="s">
        <v>189</v>
      </c>
      <c r="F50" s="38">
        <v>486</v>
      </c>
    </row>
    <row r="51" spans="2:6" ht="30" x14ac:dyDescent="0.2">
      <c r="B51" s="39" t="s">
        <v>209</v>
      </c>
      <c r="C51" s="43" t="s">
        <v>210</v>
      </c>
      <c r="D51" s="48" t="s">
        <v>211</v>
      </c>
      <c r="E51" s="59" t="s">
        <v>98</v>
      </c>
      <c r="F51" s="38">
        <v>172</v>
      </c>
    </row>
    <row r="52" spans="2:6" ht="15" x14ac:dyDescent="0.2">
      <c r="B52" s="115" t="s">
        <v>212</v>
      </c>
      <c r="C52" s="116" t="s">
        <v>213</v>
      </c>
      <c r="D52" s="43">
        <v>1</v>
      </c>
      <c r="E52" s="43" t="s">
        <v>214</v>
      </c>
      <c r="F52" s="38">
        <v>1069</v>
      </c>
    </row>
    <row r="53" spans="2:6" ht="30" x14ac:dyDescent="0.2">
      <c r="B53" s="115"/>
      <c r="C53" s="116"/>
      <c r="D53" s="43">
        <v>2</v>
      </c>
      <c r="E53" s="43" t="s">
        <v>215</v>
      </c>
      <c r="F53" s="38">
        <v>490</v>
      </c>
    </row>
    <row r="54" spans="2:6" ht="30" x14ac:dyDescent="0.2">
      <c r="B54" s="115"/>
      <c r="C54" s="116"/>
      <c r="D54" s="43">
        <v>3</v>
      </c>
      <c r="E54" s="43" t="s">
        <v>216</v>
      </c>
      <c r="F54" s="38">
        <v>702</v>
      </c>
    </row>
    <row r="55" spans="2:6" ht="15" x14ac:dyDescent="0.2">
      <c r="B55" s="115"/>
      <c r="C55" s="116"/>
      <c r="D55" s="43">
        <v>4</v>
      </c>
      <c r="E55" s="43" t="s">
        <v>217</v>
      </c>
      <c r="F55" s="38">
        <v>196</v>
      </c>
    </row>
    <row r="56" spans="2:6" ht="15" x14ac:dyDescent="0.2">
      <c r="B56" s="115"/>
      <c r="C56" s="116"/>
      <c r="D56" s="43">
        <v>5</v>
      </c>
      <c r="E56" s="43" t="s">
        <v>218</v>
      </c>
      <c r="F56" s="38">
        <v>146</v>
      </c>
    </row>
    <row r="57" spans="2:6" ht="15" x14ac:dyDescent="0.2">
      <c r="B57" s="115"/>
      <c r="C57" s="116"/>
      <c r="D57" s="43">
        <v>6</v>
      </c>
      <c r="E57" s="43" t="s">
        <v>219</v>
      </c>
      <c r="F57" s="38">
        <v>10360</v>
      </c>
    </row>
    <row r="58" spans="2:6" ht="15" x14ac:dyDescent="0.2">
      <c r="B58" s="115"/>
      <c r="C58" s="116"/>
      <c r="D58" s="43">
        <v>9</v>
      </c>
      <c r="E58" s="43" t="s">
        <v>189</v>
      </c>
      <c r="F58" s="38">
        <v>558</v>
      </c>
    </row>
    <row r="59" spans="2:6" ht="15" x14ac:dyDescent="0.2">
      <c r="B59" s="39" t="s">
        <v>220</v>
      </c>
      <c r="C59" s="43" t="s">
        <v>221</v>
      </c>
      <c r="D59" s="48" t="s">
        <v>211</v>
      </c>
      <c r="E59" s="59" t="s">
        <v>98</v>
      </c>
      <c r="F59" s="38">
        <v>146</v>
      </c>
    </row>
    <row r="63" spans="2:6" x14ac:dyDescent="0.2">
      <c r="D63" s="1"/>
      <c r="F63" s="1"/>
    </row>
  </sheetData>
  <mergeCells count="15">
    <mergeCell ref="B52:B58"/>
    <mergeCell ref="C52:C58"/>
    <mergeCell ref="E1:F1"/>
    <mergeCell ref="B4:B17"/>
    <mergeCell ref="C4:C17"/>
    <mergeCell ref="B41:B50"/>
    <mergeCell ref="C41:C50"/>
    <mergeCell ref="B18:B19"/>
    <mergeCell ref="C18:C19"/>
    <mergeCell ref="B21:B27"/>
    <mergeCell ref="C21:C27"/>
    <mergeCell ref="B30:B32"/>
    <mergeCell ref="C30:C32"/>
    <mergeCell ref="B34:B40"/>
    <mergeCell ref="C34:C40"/>
  </mergeCells>
  <hyperlinks>
    <hyperlink ref="A1" location="Índice!A1" display="Índice" xr:uid="{0C9C5902-8754-4A20-8ACE-9686DAC3FDA2}"/>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2785D-5891-44EC-BD6E-DA580144D084}">
  <sheetPr>
    <tabColor theme="8" tint="0.39997558519241921"/>
  </sheetPr>
  <dimension ref="A1:F585"/>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 customWidth="1"/>
    <col min="3" max="3" width="41.42578125" style="1" customWidth="1"/>
    <col min="4" max="4" width="23.85546875" style="1" customWidth="1"/>
    <col min="5" max="5" width="41.7109375" style="10" customWidth="1"/>
    <col min="6" max="6" width="14.28515625" style="9" customWidth="1"/>
    <col min="7" max="16384" width="11.42578125" style="1"/>
  </cols>
  <sheetData>
    <row r="1" spans="1:6" s="8" customFormat="1" ht="18.75" x14ac:dyDescent="0.3">
      <c r="A1" s="6" t="s">
        <v>1</v>
      </c>
      <c r="C1" s="3" t="s">
        <v>222</v>
      </c>
      <c r="E1" s="113" t="s">
        <v>90</v>
      </c>
      <c r="F1" s="114"/>
    </row>
    <row r="3" spans="1:6" ht="15" x14ac:dyDescent="0.2">
      <c r="B3" s="35" t="s">
        <v>91</v>
      </c>
      <c r="C3" s="35" t="s">
        <v>92</v>
      </c>
      <c r="D3" s="35" t="s">
        <v>93</v>
      </c>
      <c r="E3" s="35" t="s">
        <v>94</v>
      </c>
      <c r="F3" s="56" t="s">
        <v>95</v>
      </c>
    </row>
    <row r="4" spans="1:6" ht="15" x14ac:dyDescent="0.2">
      <c r="B4" s="115" t="s">
        <v>223</v>
      </c>
      <c r="C4" s="116" t="s">
        <v>224</v>
      </c>
      <c r="D4" s="43">
        <v>1</v>
      </c>
      <c r="E4" s="43" t="s">
        <v>225</v>
      </c>
      <c r="F4" s="38">
        <v>164386</v>
      </c>
    </row>
    <row r="5" spans="1:6" ht="15" x14ac:dyDescent="0.2">
      <c r="B5" s="115"/>
      <c r="C5" s="116"/>
      <c r="D5" s="43">
        <v>2</v>
      </c>
      <c r="E5" s="43" t="s">
        <v>226</v>
      </c>
      <c r="F5" s="38">
        <v>2130</v>
      </c>
    </row>
    <row r="6" spans="1:6" ht="15" x14ac:dyDescent="0.2">
      <c r="B6" s="115"/>
      <c r="C6" s="116"/>
      <c r="D6" s="43">
        <v>3</v>
      </c>
      <c r="E6" s="43" t="s">
        <v>227</v>
      </c>
      <c r="F6" s="38">
        <v>363</v>
      </c>
    </row>
    <row r="7" spans="1:6" ht="15" x14ac:dyDescent="0.2">
      <c r="B7" s="115"/>
      <c r="C7" s="116"/>
      <c r="D7" s="43">
        <v>4</v>
      </c>
      <c r="E7" s="43" t="s">
        <v>228</v>
      </c>
      <c r="F7" s="38">
        <v>5397</v>
      </c>
    </row>
    <row r="8" spans="1:6" ht="15" x14ac:dyDescent="0.2">
      <c r="B8" s="115"/>
      <c r="C8" s="116"/>
      <c r="D8" s="43">
        <v>9</v>
      </c>
      <c r="E8" s="43" t="s">
        <v>189</v>
      </c>
      <c r="F8" s="38">
        <v>54</v>
      </c>
    </row>
    <row r="9" spans="1:6" ht="15" x14ac:dyDescent="0.2">
      <c r="B9" s="115" t="s">
        <v>229</v>
      </c>
      <c r="C9" s="116" t="s">
        <v>230</v>
      </c>
      <c r="D9" s="43">
        <v>1</v>
      </c>
      <c r="E9" s="43" t="s">
        <v>231</v>
      </c>
      <c r="F9" s="38">
        <v>871</v>
      </c>
    </row>
    <row r="10" spans="1:6" ht="15" x14ac:dyDescent="0.2">
      <c r="B10" s="115"/>
      <c r="C10" s="116"/>
      <c r="D10" s="43">
        <v>2</v>
      </c>
      <c r="E10" s="43" t="s">
        <v>232</v>
      </c>
      <c r="F10" s="38">
        <v>171459</v>
      </c>
    </row>
    <row r="11" spans="1:6" ht="15" x14ac:dyDescent="0.2">
      <c r="B11" s="115" t="s">
        <v>233</v>
      </c>
      <c r="C11" s="116" t="s">
        <v>234</v>
      </c>
      <c r="D11" s="43">
        <v>1</v>
      </c>
      <c r="E11" s="43" t="s">
        <v>235</v>
      </c>
      <c r="F11" s="38">
        <v>126</v>
      </c>
    </row>
    <row r="12" spans="1:6" ht="15" x14ac:dyDescent="0.2">
      <c r="B12" s="115"/>
      <c r="C12" s="116"/>
      <c r="D12" s="43">
        <v>2</v>
      </c>
      <c r="E12" s="43" t="s">
        <v>236</v>
      </c>
      <c r="F12" s="38">
        <v>745</v>
      </c>
    </row>
    <row r="13" spans="1:6" ht="15" x14ac:dyDescent="0.2">
      <c r="B13" s="115" t="s">
        <v>237</v>
      </c>
      <c r="C13" s="116" t="s">
        <v>238</v>
      </c>
      <c r="D13" s="43">
        <v>1</v>
      </c>
      <c r="E13" s="43" t="s">
        <v>239</v>
      </c>
      <c r="F13" s="38">
        <v>497</v>
      </c>
    </row>
    <row r="14" spans="1:6" ht="15" x14ac:dyDescent="0.2">
      <c r="B14" s="115"/>
      <c r="C14" s="116"/>
      <c r="D14" s="43">
        <v>2</v>
      </c>
      <c r="E14" s="43" t="s">
        <v>240</v>
      </c>
      <c r="F14" s="38">
        <v>374</v>
      </c>
    </row>
    <row r="15" spans="1:6" ht="15" x14ac:dyDescent="0.2">
      <c r="B15" s="115" t="s">
        <v>241</v>
      </c>
      <c r="C15" s="116" t="s">
        <v>242</v>
      </c>
      <c r="D15" s="43">
        <v>1</v>
      </c>
      <c r="E15" s="43" t="s">
        <v>231</v>
      </c>
      <c r="F15" s="38">
        <v>62160</v>
      </c>
    </row>
    <row r="16" spans="1:6" ht="15" x14ac:dyDescent="0.2">
      <c r="B16" s="115"/>
      <c r="C16" s="116"/>
      <c r="D16" s="43">
        <v>2</v>
      </c>
      <c r="E16" s="43" t="s">
        <v>232</v>
      </c>
      <c r="F16" s="38">
        <v>155460</v>
      </c>
    </row>
    <row r="17" spans="2:6" ht="15" x14ac:dyDescent="0.2">
      <c r="B17" s="115" t="s">
        <v>243</v>
      </c>
      <c r="C17" s="116" t="s">
        <v>244</v>
      </c>
      <c r="D17" s="43">
        <v>1</v>
      </c>
      <c r="E17" s="43" t="s">
        <v>245</v>
      </c>
      <c r="F17" s="38">
        <v>6979</v>
      </c>
    </row>
    <row r="18" spans="2:6" ht="30" x14ac:dyDescent="0.2">
      <c r="B18" s="115"/>
      <c r="C18" s="116"/>
      <c r="D18" s="43">
        <v>2</v>
      </c>
      <c r="E18" s="43" t="s">
        <v>246</v>
      </c>
      <c r="F18" s="38">
        <v>1039</v>
      </c>
    </row>
    <row r="19" spans="2:6" ht="15" x14ac:dyDescent="0.2">
      <c r="B19" s="115"/>
      <c r="C19" s="116"/>
      <c r="D19" s="43">
        <v>3</v>
      </c>
      <c r="E19" s="43" t="s">
        <v>247</v>
      </c>
      <c r="F19" s="38">
        <v>247</v>
      </c>
    </row>
    <row r="20" spans="2:6" ht="15" x14ac:dyDescent="0.2">
      <c r="B20" s="115"/>
      <c r="C20" s="116"/>
      <c r="D20" s="43">
        <v>4</v>
      </c>
      <c r="E20" s="43" t="s">
        <v>248</v>
      </c>
      <c r="F20" s="38">
        <v>196</v>
      </c>
    </row>
    <row r="21" spans="2:6" ht="30" x14ac:dyDescent="0.2">
      <c r="B21" s="115"/>
      <c r="C21" s="116"/>
      <c r="D21" s="43">
        <v>5</v>
      </c>
      <c r="E21" s="43" t="s">
        <v>249</v>
      </c>
      <c r="F21" s="38">
        <v>50</v>
      </c>
    </row>
    <row r="22" spans="2:6" ht="15" x14ac:dyDescent="0.2">
      <c r="B22" s="115"/>
      <c r="C22" s="116"/>
      <c r="D22" s="43">
        <v>6</v>
      </c>
      <c r="E22" s="43" t="s">
        <v>250</v>
      </c>
      <c r="F22" s="38">
        <v>54</v>
      </c>
    </row>
    <row r="23" spans="2:6" ht="30" x14ac:dyDescent="0.2">
      <c r="B23" s="115"/>
      <c r="C23" s="116"/>
      <c r="D23" s="43">
        <v>7</v>
      </c>
      <c r="E23" s="43" t="s">
        <v>251</v>
      </c>
      <c r="F23" s="38">
        <v>56</v>
      </c>
    </row>
    <row r="24" spans="2:6" ht="15" x14ac:dyDescent="0.2">
      <c r="B24" s="115"/>
      <c r="C24" s="116"/>
      <c r="D24" s="43">
        <v>8</v>
      </c>
      <c r="E24" s="43" t="s">
        <v>252</v>
      </c>
      <c r="F24" s="38">
        <v>134</v>
      </c>
    </row>
    <row r="25" spans="2:6" ht="15" x14ac:dyDescent="0.2">
      <c r="B25" s="115"/>
      <c r="C25" s="116"/>
      <c r="D25" s="43">
        <v>9</v>
      </c>
      <c r="E25" s="43" t="s">
        <v>253</v>
      </c>
      <c r="F25" s="38">
        <v>106</v>
      </c>
    </row>
    <row r="26" spans="2:6" ht="15" x14ac:dyDescent="0.2">
      <c r="B26" s="115"/>
      <c r="C26" s="116"/>
      <c r="D26" s="43">
        <v>10</v>
      </c>
      <c r="E26" s="43" t="s">
        <v>254</v>
      </c>
      <c r="F26" s="38">
        <v>247</v>
      </c>
    </row>
    <row r="27" spans="2:6" ht="15" x14ac:dyDescent="0.2">
      <c r="B27" s="115"/>
      <c r="C27" s="116"/>
      <c r="D27" s="43">
        <v>11</v>
      </c>
      <c r="E27" s="43" t="s">
        <v>255</v>
      </c>
      <c r="F27" s="38">
        <v>79</v>
      </c>
    </row>
    <row r="28" spans="2:6" ht="15" x14ac:dyDescent="0.2">
      <c r="B28" s="115"/>
      <c r="C28" s="116"/>
      <c r="D28" s="43">
        <v>12</v>
      </c>
      <c r="E28" s="43" t="s">
        <v>256</v>
      </c>
      <c r="F28" s="38">
        <v>202</v>
      </c>
    </row>
    <row r="29" spans="2:6" ht="15" x14ac:dyDescent="0.2">
      <c r="B29" s="115"/>
      <c r="C29" s="116"/>
      <c r="D29" s="43">
        <v>99</v>
      </c>
      <c r="E29" s="43" t="s">
        <v>189</v>
      </c>
      <c r="F29" s="38">
        <v>134</v>
      </c>
    </row>
    <row r="30" spans="2:6" ht="30" x14ac:dyDescent="0.2">
      <c r="B30" s="39" t="s">
        <v>257</v>
      </c>
      <c r="C30" s="43" t="s">
        <v>258</v>
      </c>
      <c r="D30" s="59" t="s">
        <v>211</v>
      </c>
      <c r="E30" s="59" t="s">
        <v>98</v>
      </c>
      <c r="F30" s="38">
        <v>202</v>
      </c>
    </row>
    <row r="31" spans="2:6" ht="15" x14ac:dyDescent="0.2">
      <c r="B31" s="115" t="s">
        <v>259</v>
      </c>
      <c r="C31" s="116" t="s">
        <v>260</v>
      </c>
      <c r="D31" s="43">
        <v>1</v>
      </c>
      <c r="E31" s="43" t="s">
        <v>261</v>
      </c>
      <c r="F31" s="38">
        <v>1334</v>
      </c>
    </row>
    <row r="32" spans="2:6" ht="15" x14ac:dyDescent="0.2">
      <c r="B32" s="115"/>
      <c r="C32" s="116"/>
      <c r="D32" s="43">
        <v>2</v>
      </c>
      <c r="E32" s="43" t="s">
        <v>262</v>
      </c>
      <c r="F32" s="38">
        <v>2325</v>
      </c>
    </row>
    <row r="33" spans="2:6" ht="30" x14ac:dyDescent="0.2">
      <c r="B33" s="115"/>
      <c r="C33" s="116"/>
      <c r="D33" s="43">
        <v>3</v>
      </c>
      <c r="E33" s="43" t="s">
        <v>263</v>
      </c>
      <c r="F33" s="38">
        <v>254</v>
      </c>
    </row>
    <row r="34" spans="2:6" ht="15" x14ac:dyDescent="0.2">
      <c r="B34" s="115"/>
      <c r="C34" s="116"/>
      <c r="D34" s="43">
        <v>4</v>
      </c>
      <c r="E34" s="43" t="s">
        <v>264</v>
      </c>
      <c r="F34" s="38">
        <v>351</v>
      </c>
    </row>
    <row r="35" spans="2:6" ht="15" x14ac:dyDescent="0.2">
      <c r="B35" s="115"/>
      <c r="C35" s="116"/>
      <c r="D35" s="43">
        <v>5</v>
      </c>
      <c r="E35" s="43" t="s">
        <v>265</v>
      </c>
      <c r="F35" s="38">
        <v>199</v>
      </c>
    </row>
    <row r="36" spans="2:6" ht="15" x14ac:dyDescent="0.2">
      <c r="B36" s="115"/>
      <c r="C36" s="116"/>
      <c r="D36" s="43">
        <v>6</v>
      </c>
      <c r="E36" s="43" t="s">
        <v>266</v>
      </c>
      <c r="F36" s="38">
        <v>1020</v>
      </c>
    </row>
    <row r="37" spans="2:6" ht="15" x14ac:dyDescent="0.2">
      <c r="B37" s="115"/>
      <c r="C37" s="116"/>
      <c r="D37" s="43">
        <v>7</v>
      </c>
      <c r="E37" s="43" t="s">
        <v>267</v>
      </c>
      <c r="F37" s="38">
        <v>8165</v>
      </c>
    </row>
    <row r="38" spans="2:6" ht="30" x14ac:dyDescent="0.2">
      <c r="B38" s="115"/>
      <c r="C38" s="116"/>
      <c r="D38" s="43">
        <v>8</v>
      </c>
      <c r="E38" s="43" t="s">
        <v>268</v>
      </c>
      <c r="F38" s="38">
        <v>35</v>
      </c>
    </row>
    <row r="39" spans="2:6" ht="15" x14ac:dyDescent="0.2">
      <c r="B39" s="115"/>
      <c r="C39" s="116"/>
      <c r="D39" s="43">
        <v>9</v>
      </c>
      <c r="E39" s="43" t="s">
        <v>250</v>
      </c>
      <c r="F39" s="38">
        <v>2133</v>
      </c>
    </row>
    <row r="40" spans="2:6" ht="15" x14ac:dyDescent="0.2">
      <c r="B40" s="115"/>
      <c r="C40" s="116"/>
      <c r="D40" s="43">
        <v>10</v>
      </c>
      <c r="E40" s="43" t="s">
        <v>269</v>
      </c>
      <c r="F40" s="38">
        <v>12305</v>
      </c>
    </row>
    <row r="41" spans="2:6" ht="15" x14ac:dyDescent="0.2">
      <c r="B41" s="115"/>
      <c r="C41" s="116"/>
      <c r="D41" s="43">
        <v>11</v>
      </c>
      <c r="E41" s="43" t="s">
        <v>270</v>
      </c>
      <c r="F41" s="38">
        <v>261</v>
      </c>
    </row>
    <row r="42" spans="2:6" ht="15" x14ac:dyDescent="0.2">
      <c r="B42" s="115"/>
      <c r="C42" s="116"/>
      <c r="D42" s="43">
        <v>12</v>
      </c>
      <c r="E42" s="43" t="s">
        <v>271</v>
      </c>
      <c r="F42" s="38">
        <v>75</v>
      </c>
    </row>
    <row r="43" spans="2:6" ht="15" x14ac:dyDescent="0.2">
      <c r="B43" s="115"/>
      <c r="C43" s="116"/>
      <c r="D43" s="43">
        <v>13</v>
      </c>
      <c r="E43" s="43" t="s">
        <v>254</v>
      </c>
      <c r="F43" s="38">
        <v>41</v>
      </c>
    </row>
    <row r="44" spans="2:6" ht="15" x14ac:dyDescent="0.2">
      <c r="B44" s="115"/>
      <c r="C44" s="116"/>
      <c r="D44" s="43">
        <v>14</v>
      </c>
      <c r="E44" s="43" t="s">
        <v>255</v>
      </c>
      <c r="F44" s="38">
        <v>35</v>
      </c>
    </row>
    <row r="45" spans="2:6" ht="15" x14ac:dyDescent="0.2">
      <c r="B45" s="115"/>
      <c r="C45" s="116"/>
      <c r="D45" s="43">
        <v>15</v>
      </c>
      <c r="E45" s="43" t="s">
        <v>256</v>
      </c>
      <c r="F45" s="38">
        <v>503</v>
      </c>
    </row>
    <row r="46" spans="2:6" ht="15" x14ac:dyDescent="0.2">
      <c r="B46" s="115"/>
      <c r="C46" s="116"/>
      <c r="D46" s="43">
        <v>99</v>
      </c>
      <c r="E46" s="43" t="s">
        <v>189</v>
      </c>
      <c r="F46" s="38">
        <v>1738</v>
      </c>
    </row>
    <row r="47" spans="2:6" ht="30" x14ac:dyDescent="0.2">
      <c r="B47" s="39" t="s">
        <v>272</v>
      </c>
      <c r="C47" s="43" t="s">
        <v>273</v>
      </c>
      <c r="D47" s="59" t="s">
        <v>211</v>
      </c>
      <c r="E47" s="43" t="s">
        <v>98</v>
      </c>
      <c r="F47" s="38">
        <v>503</v>
      </c>
    </row>
    <row r="48" spans="2:6" ht="15" x14ac:dyDescent="0.2">
      <c r="B48" s="115" t="s">
        <v>274</v>
      </c>
      <c r="C48" s="116" t="s">
        <v>275</v>
      </c>
      <c r="D48" s="43">
        <v>1</v>
      </c>
      <c r="E48" s="43" t="s">
        <v>276</v>
      </c>
      <c r="F48" s="38">
        <v>14113</v>
      </c>
    </row>
    <row r="49" spans="2:6" ht="15" x14ac:dyDescent="0.2">
      <c r="B49" s="115"/>
      <c r="C49" s="116"/>
      <c r="D49" s="43">
        <v>2</v>
      </c>
      <c r="E49" s="43" t="s">
        <v>277</v>
      </c>
      <c r="F49" s="38">
        <v>5043</v>
      </c>
    </row>
    <row r="50" spans="2:6" ht="15" x14ac:dyDescent="0.2">
      <c r="B50" s="115"/>
      <c r="C50" s="116"/>
      <c r="D50" s="43">
        <v>3</v>
      </c>
      <c r="E50" s="43" t="s">
        <v>278</v>
      </c>
      <c r="F50" s="38">
        <v>5568</v>
      </c>
    </row>
    <row r="51" spans="2:6" ht="15" x14ac:dyDescent="0.2">
      <c r="B51" s="115"/>
      <c r="C51" s="116"/>
      <c r="D51" s="43">
        <v>4</v>
      </c>
      <c r="E51" s="43" t="s">
        <v>279</v>
      </c>
      <c r="F51" s="38">
        <v>957</v>
      </c>
    </row>
    <row r="52" spans="2:6" ht="15" x14ac:dyDescent="0.2">
      <c r="B52" s="115"/>
      <c r="C52" s="116"/>
      <c r="D52" s="43">
        <v>5</v>
      </c>
      <c r="E52" s="43" t="s">
        <v>280</v>
      </c>
      <c r="F52" s="38">
        <v>13612</v>
      </c>
    </row>
    <row r="53" spans="2:6" ht="15" x14ac:dyDescent="0.2">
      <c r="B53" s="115"/>
      <c r="C53" s="116"/>
      <c r="D53" s="43">
        <v>6</v>
      </c>
      <c r="E53" s="43" t="s">
        <v>281</v>
      </c>
      <c r="F53" s="38">
        <v>58297</v>
      </c>
    </row>
    <row r="54" spans="2:6" ht="15" x14ac:dyDescent="0.2">
      <c r="B54" s="115"/>
      <c r="C54" s="116"/>
      <c r="D54" s="43">
        <v>7</v>
      </c>
      <c r="E54" s="43" t="s">
        <v>282</v>
      </c>
      <c r="F54" s="38">
        <v>5948</v>
      </c>
    </row>
    <row r="55" spans="2:6" ht="15" x14ac:dyDescent="0.2">
      <c r="B55" s="115"/>
      <c r="C55" s="116"/>
      <c r="D55" s="43">
        <v>8</v>
      </c>
      <c r="E55" s="43" t="s">
        <v>283</v>
      </c>
      <c r="F55" s="38">
        <v>57787</v>
      </c>
    </row>
    <row r="56" spans="2:6" ht="30" x14ac:dyDescent="0.2">
      <c r="B56" s="115"/>
      <c r="C56" s="116"/>
      <c r="D56" s="43">
        <v>9</v>
      </c>
      <c r="E56" s="43" t="s">
        <v>284</v>
      </c>
      <c r="F56" s="38">
        <v>1575</v>
      </c>
    </row>
    <row r="57" spans="2:6" ht="15" x14ac:dyDescent="0.2">
      <c r="B57" s="115"/>
      <c r="C57" s="116"/>
      <c r="D57" s="43">
        <v>10</v>
      </c>
      <c r="E57" s="43" t="s">
        <v>285</v>
      </c>
      <c r="F57" s="38">
        <v>16690</v>
      </c>
    </row>
    <row r="58" spans="2:6" ht="30" x14ac:dyDescent="0.2">
      <c r="B58" s="115"/>
      <c r="C58" s="116"/>
      <c r="D58" s="43">
        <v>11</v>
      </c>
      <c r="E58" s="43" t="s">
        <v>286</v>
      </c>
      <c r="F58" s="38">
        <v>12955</v>
      </c>
    </row>
    <row r="59" spans="2:6" ht="15" x14ac:dyDescent="0.2">
      <c r="B59" s="115"/>
      <c r="C59" s="116"/>
      <c r="D59" s="43">
        <v>12</v>
      </c>
      <c r="E59" s="43" t="s">
        <v>287</v>
      </c>
      <c r="F59" s="38">
        <v>24149</v>
      </c>
    </row>
    <row r="60" spans="2:6" ht="15" x14ac:dyDescent="0.2">
      <c r="B60" s="115"/>
      <c r="C60" s="116"/>
      <c r="D60" s="43">
        <v>13</v>
      </c>
      <c r="E60" s="43" t="s">
        <v>288</v>
      </c>
      <c r="F60" s="38">
        <v>1252</v>
      </c>
    </row>
    <row r="61" spans="2:6" ht="15" x14ac:dyDescent="0.2">
      <c r="B61" s="115"/>
      <c r="C61" s="116"/>
      <c r="D61" s="43">
        <v>99</v>
      </c>
      <c r="E61" s="43" t="s">
        <v>189</v>
      </c>
      <c r="F61" s="38">
        <v>545</v>
      </c>
    </row>
    <row r="62" spans="2:6" ht="15" x14ac:dyDescent="0.25">
      <c r="B62" s="115" t="s">
        <v>289</v>
      </c>
      <c r="C62" s="117" t="s">
        <v>290</v>
      </c>
      <c r="D62" s="44" t="s">
        <v>291</v>
      </c>
      <c r="E62" s="45" t="s">
        <v>98</v>
      </c>
      <c r="F62" s="52">
        <v>192060</v>
      </c>
    </row>
    <row r="63" spans="2:6" ht="15" x14ac:dyDescent="0.25">
      <c r="B63" s="115"/>
      <c r="C63" s="118"/>
      <c r="D63" s="39" t="s">
        <v>292</v>
      </c>
      <c r="E63" s="43" t="s">
        <v>189</v>
      </c>
      <c r="F63" s="52">
        <v>750</v>
      </c>
    </row>
    <row r="64" spans="2:6" ht="15" x14ac:dyDescent="0.2">
      <c r="B64" s="115" t="s">
        <v>293</v>
      </c>
      <c r="C64" s="116" t="s">
        <v>294</v>
      </c>
      <c r="D64" s="43">
        <v>1</v>
      </c>
      <c r="E64" s="43" t="s">
        <v>231</v>
      </c>
      <c r="F64" s="38">
        <v>90749</v>
      </c>
    </row>
    <row r="65" spans="2:6" ht="15" x14ac:dyDescent="0.2">
      <c r="B65" s="115"/>
      <c r="C65" s="116"/>
      <c r="D65" s="43">
        <v>2</v>
      </c>
      <c r="E65" s="43" t="s">
        <v>232</v>
      </c>
      <c r="F65" s="38">
        <v>101333</v>
      </c>
    </row>
    <row r="66" spans="2:6" ht="15" x14ac:dyDescent="0.2">
      <c r="B66" s="115"/>
      <c r="C66" s="116"/>
      <c r="D66" s="43">
        <v>9</v>
      </c>
      <c r="E66" s="43" t="s">
        <v>189</v>
      </c>
      <c r="F66" s="38">
        <v>681</v>
      </c>
    </row>
    <row r="67" spans="2:6" ht="15" x14ac:dyDescent="0.2">
      <c r="B67" s="115" t="s">
        <v>295</v>
      </c>
      <c r="C67" s="116" t="s">
        <v>296</v>
      </c>
      <c r="D67" s="43">
        <v>1</v>
      </c>
      <c r="E67" s="43" t="s">
        <v>297</v>
      </c>
      <c r="F67" s="38">
        <v>3544</v>
      </c>
    </row>
    <row r="68" spans="2:6" ht="15" x14ac:dyDescent="0.2">
      <c r="B68" s="115"/>
      <c r="C68" s="116"/>
      <c r="D68" s="43">
        <v>2</v>
      </c>
      <c r="E68" s="43" t="s">
        <v>298</v>
      </c>
      <c r="F68" s="38">
        <v>6141</v>
      </c>
    </row>
    <row r="69" spans="2:6" ht="15" x14ac:dyDescent="0.2">
      <c r="B69" s="115"/>
      <c r="C69" s="116"/>
      <c r="D69" s="43">
        <v>3</v>
      </c>
      <c r="E69" s="43" t="s">
        <v>299</v>
      </c>
      <c r="F69" s="38">
        <v>4463</v>
      </c>
    </row>
    <row r="70" spans="2:6" ht="15" x14ac:dyDescent="0.2">
      <c r="B70" s="115"/>
      <c r="C70" s="116"/>
      <c r="D70" s="43">
        <v>4</v>
      </c>
      <c r="E70" s="43" t="s">
        <v>300</v>
      </c>
      <c r="F70" s="38">
        <v>9725</v>
      </c>
    </row>
    <row r="71" spans="2:6" ht="15" x14ac:dyDescent="0.2">
      <c r="B71" s="115"/>
      <c r="C71" s="116"/>
      <c r="D71" s="43">
        <v>9</v>
      </c>
      <c r="E71" s="43" t="s">
        <v>189</v>
      </c>
      <c r="F71" s="38">
        <v>1585</v>
      </c>
    </row>
    <row r="72" spans="2:6" ht="15" x14ac:dyDescent="0.2">
      <c r="B72" s="119" t="s">
        <v>301</v>
      </c>
      <c r="C72" s="119" t="s">
        <v>302</v>
      </c>
      <c r="D72" s="45" t="s">
        <v>291</v>
      </c>
      <c r="E72" s="45" t="s">
        <v>98</v>
      </c>
      <c r="F72" s="38">
        <v>37626</v>
      </c>
    </row>
    <row r="73" spans="2:6" ht="15" x14ac:dyDescent="0.2">
      <c r="B73" s="120"/>
      <c r="C73" s="120"/>
      <c r="D73" s="43" t="s">
        <v>292</v>
      </c>
      <c r="E73" s="43" t="s">
        <v>189</v>
      </c>
      <c r="F73" s="38">
        <v>730</v>
      </c>
    </row>
    <row r="74" spans="2:6" ht="30" x14ac:dyDescent="0.2">
      <c r="B74" s="39" t="s">
        <v>303</v>
      </c>
      <c r="C74" s="43" t="s">
        <v>304</v>
      </c>
      <c r="D74" s="59" t="s">
        <v>211</v>
      </c>
      <c r="E74" s="43" t="s">
        <v>98</v>
      </c>
      <c r="F74" s="38">
        <v>63031</v>
      </c>
    </row>
    <row r="75" spans="2:6" ht="30" x14ac:dyDescent="0.2">
      <c r="B75" s="39" t="s">
        <v>305</v>
      </c>
      <c r="C75" s="43" t="s">
        <v>306</v>
      </c>
      <c r="D75" s="59" t="s">
        <v>211</v>
      </c>
      <c r="E75" s="43" t="s">
        <v>98</v>
      </c>
      <c r="F75" s="38">
        <v>63031</v>
      </c>
    </row>
    <row r="76" spans="2:6" ht="30" x14ac:dyDescent="0.2">
      <c r="B76" s="39" t="s">
        <v>307</v>
      </c>
      <c r="C76" s="43" t="s">
        <v>308</v>
      </c>
      <c r="D76" s="59" t="s">
        <v>211</v>
      </c>
      <c r="E76" s="43" t="s">
        <v>98</v>
      </c>
      <c r="F76" s="38">
        <v>63031</v>
      </c>
    </row>
    <row r="77" spans="2:6" ht="15" x14ac:dyDescent="0.2">
      <c r="B77" s="115" t="s">
        <v>309</v>
      </c>
      <c r="C77" s="116" t="s">
        <v>310</v>
      </c>
      <c r="D77" s="43">
        <v>1101</v>
      </c>
      <c r="E77" s="43" t="s">
        <v>311</v>
      </c>
      <c r="F77" s="38">
        <v>1898</v>
      </c>
    </row>
    <row r="78" spans="2:6" ht="15" x14ac:dyDescent="0.2">
      <c r="B78" s="115"/>
      <c r="C78" s="116"/>
      <c r="D78" s="43">
        <v>1107</v>
      </c>
      <c r="E78" s="43" t="s">
        <v>312</v>
      </c>
      <c r="F78" s="38">
        <v>1027</v>
      </c>
    </row>
    <row r="79" spans="2:6" ht="15" x14ac:dyDescent="0.2">
      <c r="B79" s="115"/>
      <c r="C79" s="116"/>
      <c r="D79" s="43">
        <v>1401</v>
      </c>
      <c r="E79" s="43" t="s">
        <v>313</v>
      </c>
      <c r="F79" s="38">
        <v>65</v>
      </c>
    </row>
    <row r="80" spans="2:6" ht="15" x14ac:dyDescent="0.2">
      <c r="B80" s="115"/>
      <c r="C80" s="116"/>
      <c r="D80" s="43">
        <v>1402</v>
      </c>
      <c r="E80" s="43" t="s">
        <v>314</v>
      </c>
      <c r="F80" s="38">
        <v>28</v>
      </c>
    </row>
    <row r="81" spans="2:6" ht="15" x14ac:dyDescent="0.2">
      <c r="B81" s="115"/>
      <c r="C81" s="116"/>
      <c r="D81" s="43">
        <v>1404</v>
      </c>
      <c r="E81" s="43" t="s">
        <v>315</v>
      </c>
      <c r="F81" s="38">
        <v>36</v>
      </c>
    </row>
    <row r="82" spans="2:6" ht="15" x14ac:dyDescent="0.2">
      <c r="B82" s="115"/>
      <c r="C82" s="116"/>
      <c r="D82" s="43">
        <v>1405</v>
      </c>
      <c r="E82" s="43" t="s">
        <v>316</v>
      </c>
      <c r="F82" s="38">
        <v>63</v>
      </c>
    </row>
    <row r="83" spans="2:6" ht="15" x14ac:dyDescent="0.2">
      <c r="B83" s="115"/>
      <c r="C83" s="116"/>
      <c r="D83" s="43">
        <v>2101</v>
      </c>
      <c r="E83" s="43" t="s">
        <v>317</v>
      </c>
      <c r="F83" s="38">
        <v>1761</v>
      </c>
    </row>
    <row r="84" spans="2:6" ht="15" x14ac:dyDescent="0.2">
      <c r="B84" s="115"/>
      <c r="C84" s="116"/>
      <c r="D84" s="43">
        <v>2102</v>
      </c>
      <c r="E84" s="43" t="s">
        <v>318</v>
      </c>
      <c r="F84" s="38">
        <v>37</v>
      </c>
    </row>
    <row r="85" spans="2:6" ht="15" x14ac:dyDescent="0.2">
      <c r="B85" s="115"/>
      <c r="C85" s="116"/>
      <c r="D85" s="43">
        <v>2103</v>
      </c>
      <c r="E85" s="43" t="s">
        <v>319</v>
      </c>
      <c r="F85" s="38">
        <v>35</v>
      </c>
    </row>
    <row r="86" spans="2:6" ht="15" x14ac:dyDescent="0.2">
      <c r="B86" s="115"/>
      <c r="C86" s="116"/>
      <c r="D86" s="43">
        <v>2104</v>
      </c>
      <c r="E86" s="43" t="s">
        <v>320</v>
      </c>
      <c r="F86" s="38">
        <v>71</v>
      </c>
    </row>
    <row r="87" spans="2:6" ht="15" x14ac:dyDescent="0.2">
      <c r="B87" s="115"/>
      <c r="C87" s="116"/>
      <c r="D87" s="43">
        <v>2201</v>
      </c>
      <c r="E87" s="43" t="s">
        <v>321</v>
      </c>
      <c r="F87" s="38">
        <v>554</v>
      </c>
    </row>
    <row r="88" spans="2:6" ht="15" x14ac:dyDescent="0.2">
      <c r="B88" s="115"/>
      <c r="C88" s="116"/>
      <c r="D88" s="43">
        <v>2203</v>
      </c>
      <c r="E88" s="43" t="s">
        <v>322</v>
      </c>
      <c r="F88" s="38">
        <v>56</v>
      </c>
    </row>
    <row r="89" spans="2:6" ht="15" x14ac:dyDescent="0.2">
      <c r="B89" s="115"/>
      <c r="C89" s="116"/>
      <c r="D89" s="43">
        <v>2301</v>
      </c>
      <c r="E89" s="43" t="s">
        <v>323</v>
      </c>
      <c r="F89" s="38">
        <v>73</v>
      </c>
    </row>
    <row r="90" spans="2:6" ht="15" x14ac:dyDescent="0.2">
      <c r="B90" s="115"/>
      <c r="C90" s="116"/>
      <c r="D90" s="43">
        <v>2302</v>
      </c>
      <c r="E90" s="43" t="s">
        <v>324</v>
      </c>
      <c r="F90" s="38">
        <v>37</v>
      </c>
    </row>
    <row r="91" spans="2:6" ht="15" x14ac:dyDescent="0.2">
      <c r="B91" s="115"/>
      <c r="C91" s="116"/>
      <c r="D91" s="43">
        <v>3101</v>
      </c>
      <c r="E91" s="43" t="s">
        <v>325</v>
      </c>
      <c r="F91" s="38">
        <v>1228</v>
      </c>
    </row>
    <row r="92" spans="2:6" ht="15" x14ac:dyDescent="0.2">
      <c r="B92" s="115"/>
      <c r="C92" s="116"/>
      <c r="D92" s="43">
        <v>3102</v>
      </c>
      <c r="E92" s="43" t="s">
        <v>326</v>
      </c>
      <c r="F92" s="38">
        <v>136</v>
      </c>
    </row>
    <row r="93" spans="2:6" ht="15" x14ac:dyDescent="0.2">
      <c r="B93" s="115"/>
      <c r="C93" s="116"/>
      <c r="D93" s="43">
        <v>3103</v>
      </c>
      <c r="E93" s="43" t="s">
        <v>327</v>
      </c>
      <c r="F93" s="38">
        <v>104</v>
      </c>
    </row>
    <row r="94" spans="2:6" ht="15" x14ac:dyDescent="0.2">
      <c r="B94" s="115"/>
      <c r="C94" s="116"/>
      <c r="D94" s="43">
        <v>3201</v>
      </c>
      <c r="E94" s="43" t="s">
        <v>328</v>
      </c>
      <c r="F94" s="38">
        <v>87</v>
      </c>
    </row>
    <row r="95" spans="2:6" ht="15" x14ac:dyDescent="0.2">
      <c r="B95" s="115"/>
      <c r="C95" s="116"/>
      <c r="D95" s="43">
        <v>3202</v>
      </c>
      <c r="E95" s="43" t="s">
        <v>329</v>
      </c>
      <c r="F95" s="38">
        <v>168</v>
      </c>
    </row>
    <row r="96" spans="2:6" ht="15" x14ac:dyDescent="0.2">
      <c r="B96" s="115"/>
      <c r="C96" s="116"/>
      <c r="D96" s="43">
        <v>3301</v>
      </c>
      <c r="E96" s="43" t="s">
        <v>330</v>
      </c>
      <c r="F96" s="38">
        <v>366</v>
      </c>
    </row>
    <row r="97" spans="2:6" ht="15" x14ac:dyDescent="0.2">
      <c r="B97" s="115"/>
      <c r="C97" s="116"/>
      <c r="D97" s="43">
        <v>3302</v>
      </c>
      <c r="E97" s="43" t="s">
        <v>331</v>
      </c>
      <c r="F97" s="38">
        <v>47</v>
      </c>
    </row>
    <row r="98" spans="2:6" ht="15" x14ac:dyDescent="0.2">
      <c r="B98" s="115"/>
      <c r="C98" s="116"/>
      <c r="D98" s="43">
        <v>3303</v>
      </c>
      <c r="E98" s="43" t="s">
        <v>332</v>
      </c>
      <c r="F98" s="38">
        <v>78</v>
      </c>
    </row>
    <row r="99" spans="2:6" ht="15" x14ac:dyDescent="0.2">
      <c r="B99" s="115"/>
      <c r="C99" s="116"/>
      <c r="D99" s="43">
        <v>3304</v>
      </c>
      <c r="E99" s="43" t="s">
        <v>333</v>
      </c>
      <c r="F99" s="38">
        <v>79</v>
      </c>
    </row>
    <row r="100" spans="2:6" ht="15" x14ac:dyDescent="0.2">
      <c r="B100" s="115"/>
      <c r="C100" s="116"/>
      <c r="D100" s="43">
        <v>4101</v>
      </c>
      <c r="E100" s="43" t="s">
        <v>334</v>
      </c>
      <c r="F100" s="38">
        <v>1220</v>
      </c>
    </row>
    <row r="101" spans="2:6" ht="15" x14ac:dyDescent="0.2">
      <c r="B101" s="115"/>
      <c r="C101" s="116"/>
      <c r="D101" s="43">
        <v>4102</v>
      </c>
      <c r="E101" s="43" t="s">
        <v>335</v>
      </c>
      <c r="F101" s="38">
        <v>618</v>
      </c>
    </row>
    <row r="102" spans="2:6" ht="15" x14ac:dyDescent="0.2">
      <c r="B102" s="115"/>
      <c r="C102" s="116"/>
      <c r="D102" s="43">
        <v>4103</v>
      </c>
      <c r="E102" s="43" t="s">
        <v>336</v>
      </c>
      <c r="F102" s="38">
        <v>51</v>
      </c>
    </row>
    <row r="103" spans="2:6" ht="15" x14ac:dyDescent="0.2">
      <c r="B103" s="115"/>
      <c r="C103" s="116"/>
      <c r="D103" s="43">
        <v>4104</v>
      </c>
      <c r="E103" s="43" t="s">
        <v>337</v>
      </c>
      <c r="F103" s="38">
        <v>29</v>
      </c>
    </row>
    <row r="104" spans="2:6" ht="15" x14ac:dyDescent="0.2">
      <c r="B104" s="115"/>
      <c r="C104" s="116"/>
      <c r="D104" s="43">
        <v>4105</v>
      </c>
      <c r="E104" s="43" t="s">
        <v>338</v>
      </c>
      <c r="F104" s="38">
        <v>25</v>
      </c>
    </row>
    <row r="105" spans="2:6" ht="15" x14ac:dyDescent="0.2">
      <c r="B105" s="115"/>
      <c r="C105" s="116"/>
      <c r="D105" s="43">
        <v>4106</v>
      </c>
      <c r="E105" s="43" t="s">
        <v>339</v>
      </c>
      <c r="F105" s="38">
        <v>103</v>
      </c>
    </row>
    <row r="106" spans="2:6" ht="15" x14ac:dyDescent="0.2">
      <c r="B106" s="115"/>
      <c r="C106" s="116"/>
      <c r="D106" s="43">
        <v>4201</v>
      </c>
      <c r="E106" s="43" t="s">
        <v>340</v>
      </c>
      <c r="F106" s="38">
        <v>108</v>
      </c>
    </row>
    <row r="107" spans="2:6" ht="15" x14ac:dyDescent="0.2">
      <c r="B107" s="115"/>
      <c r="C107" s="116"/>
      <c r="D107" s="43">
        <v>4202</v>
      </c>
      <c r="E107" s="43" t="s">
        <v>341</v>
      </c>
      <c r="F107" s="38">
        <v>33</v>
      </c>
    </row>
    <row r="108" spans="2:6" ht="15" x14ac:dyDescent="0.2">
      <c r="B108" s="115"/>
      <c r="C108" s="116"/>
      <c r="D108" s="43">
        <v>4203</v>
      </c>
      <c r="E108" s="43" t="s">
        <v>342</v>
      </c>
      <c r="F108" s="38">
        <v>127</v>
      </c>
    </row>
    <row r="109" spans="2:6" ht="15" x14ac:dyDescent="0.2">
      <c r="B109" s="115"/>
      <c r="C109" s="116"/>
      <c r="D109" s="43">
        <v>4204</v>
      </c>
      <c r="E109" s="43" t="s">
        <v>343</v>
      </c>
      <c r="F109" s="38">
        <v>69</v>
      </c>
    </row>
    <row r="110" spans="2:6" ht="15" x14ac:dyDescent="0.2">
      <c r="B110" s="115"/>
      <c r="C110" s="116"/>
      <c r="D110" s="43">
        <v>4301</v>
      </c>
      <c r="E110" s="43" t="s">
        <v>344</v>
      </c>
      <c r="F110" s="38">
        <v>414</v>
      </c>
    </row>
    <row r="111" spans="2:6" ht="15" x14ac:dyDescent="0.2">
      <c r="B111" s="115"/>
      <c r="C111" s="116"/>
      <c r="D111" s="43">
        <v>4302</v>
      </c>
      <c r="E111" s="43" t="s">
        <v>345</v>
      </c>
      <c r="F111" s="38">
        <v>38</v>
      </c>
    </row>
    <row r="112" spans="2:6" ht="15" x14ac:dyDescent="0.2">
      <c r="B112" s="115"/>
      <c r="C112" s="116"/>
      <c r="D112" s="43">
        <v>4303</v>
      </c>
      <c r="E112" s="43" t="s">
        <v>346</v>
      </c>
      <c r="F112" s="38">
        <v>76</v>
      </c>
    </row>
    <row r="113" spans="2:6" ht="15" x14ac:dyDescent="0.2">
      <c r="B113" s="115"/>
      <c r="C113" s="116"/>
      <c r="D113" s="43">
        <v>4304</v>
      </c>
      <c r="E113" s="43" t="s">
        <v>347</v>
      </c>
      <c r="F113" s="38">
        <v>38</v>
      </c>
    </row>
    <row r="114" spans="2:6" ht="15" x14ac:dyDescent="0.2">
      <c r="B114" s="115"/>
      <c r="C114" s="116"/>
      <c r="D114" s="43">
        <v>4305</v>
      </c>
      <c r="E114" s="43" t="s">
        <v>348</v>
      </c>
      <c r="F114" s="38">
        <v>11</v>
      </c>
    </row>
    <row r="115" spans="2:6" ht="15" x14ac:dyDescent="0.2">
      <c r="B115" s="115"/>
      <c r="C115" s="116"/>
      <c r="D115" s="43">
        <v>5101</v>
      </c>
      <c r="E115" s="43" t="s">
        <v>349</v>
      </c>
      <c r="F115" s="38">
        <v>1302</v>
      </c>
    </row>
    <row r="116" spans="2:6" ht="15" x14ac:dyDescent="0.2">
      <c r="B116" s="115"/>
      <c r="C116" s="116"/>
      <c r="D116" s="43">
        <v>5102</v>
      </c>
      <c r="E116" s="43" t="s">
        <v>350</v>
      </c>
      <c r="F116" s="38">
        <v>82</v>
      </c>
    </row>
    <row r="117" spans="2:6" ht="15" x14ac:dyDescent="0.2">
      <c r="B117" s="115"/>
      <c r="C117" s="116"/>
      <c r="D117" s="43">
        <v>5103</v>
      </c>
      <c r="E117" s="43" t="s">
        <v>351</v>
      </c>
      <c r="F117" s="38">
        <v>64</v>
      </c>
    </row>
    <row r="118" spans="2:6" ht="15" x14ac:dyDescent="0.2">
      <c r="B118" s="115"/>
      <c r="C118" s="116"/>
      <c r="D118" s="43">
        <v>5105</v>
      </c>
      <c r="E118" s="43" t="s">
        <v>352</v>
      </c>
      <c r="F118" s="38">
        <v>39</v>
      </c>
    </row>
    <row r="119" spans="2:6" ht="15" x14ac:dyDescent="0.2">
      <c r="B119" s="115"/>
      <c r="C119" s="116"/>
      <c r="D119" s="43">
        <v>5107</v>
      </c>
      <c r="E119" s="43" t="s">
        <v>353</v>
      </c>
      <c r="F119" s="38">
        <v>66</v>
      </c>
    </row>
    <row r="120" spans="2:6" ht="15" x14ac:dyDescent="0.2">
      <c r="B120" s="115"/>
      <c r="C120" s="116"/>
      <c r="D120" s="43">
        <v>5109</v>
      </c>
      <c r="E120" s="43" t="s">
        <v>354</v>
      </c>
      <c r="F120" s="38">
        <v>1139</v>
      </c>
    </row>
    <row r="121" spans="2:6" ht="15" x14ac:dyDescent="0.2">
      <c r="B121" s="115"/>
      <c r="C121" s="116"/>
      <c r="D121" s="43">
        <v>5301</v>
      </c>
      <c r="E121" s="43" t="s">
        <v>355</v>
      </c>
      <c r="F121" s="38">
        <v>259</v>
      </c>
    </row>
    <row r="122" spans="2:6" ht="15" x14ac:dyDescent="0.2">
      <c r="B122" s="115"/>
      <c r="C122" s="116"/>
      <c r="D122" s="43">
        <v>5302</v>
      </c>
      <c r="E122" s="43" t="s">
        <v>356</v>
      </c>
      <c r="F122" s="38">
        <v>43</v>
      </c>
    </row>
    <row r="123" spans="2:6" ht="15" x14ac:dyDescent="0.2">
      <c r="B123" s="115"/>
      <c r="C123" s="116"/>
      <c r="D123" s="43">
        <v>5303</v>
      </c>
      <c r="E123" s="43" t="s">
        <v>357</v>
      </c>
      <c r="F123" s="38">
        <v>18</v>
      </c>
    </row>
    <row r="124" spans="2:6" ht="15" x14ac:dyDescent="0.2">
      <c r="B124" s="115"/>
      <c r="C124" s="116"/>
      <c r="D124" s="43">
        <v>5304</v>
      </c>
      <c r="E124" s="43" t="s">
        <v>358</v>
      </c>
      <c r="F124" s="38">
        <v>20</v>
      </c>
    </row>
    <row r="125" spans="2:6" ht="15" x14ac:dyDescent="0.2">
      <c r="B125" s="115"/>
      <c r="C125" s="116"/>
      <c r="D125" s="43">
        <v>5401</v>
      </c>
      <c r="E125" s="43" t="s">
        <v>359</v>
      </c>
      <c r="F125" s="38">
        <v>109</v>
      </c>
    </row>
    <row r="126" spans="2:6" ht="15" x14ac:dyDescent="0.2">
      <c r="B126" s="115"/>
      <c r="C126" s="116"/>
      <c r="D126" s="43">
        <v>5402</v>
      </c>
      <c r="E126" s="43" t="s">
        <v>360</v>
      </c>
      <c r="F126" s="38">
        <v>60</v>
      </c>
    </row>
    <row r="127" spans="2:6" ht="15" x14ac:dyDescent="0.2">
      <c r="B127" s="115"/>
      <c r="C127" s="116"/>
      <c r="D127" s="43">
        <v>5403</v>
      </c>
      <c r="E127" s="43" t="s">
        <v>361</v>
      </c>
      <c r="F127" s="38">
        <v>29</v>
      </c>
    </row>
    <row r="128" spans="2:6" ht="15" x14ac:dyDescent="0.2">
      <c r="B128" s="115"/>
      <c r="C128" s="116"/>
      <c r="D128" s="43">
        <v>5404</v>
      </c>
      <c r="E128" s="43" t="s">
        <v>362</v>
      </c>
      <c r="F128" s="38">
        <v>54</v>
      </c>
    </row>
    <row r="129" spans="2:6" ht="15" x14ac:dyDescent="0.2">
      <c r="B129" s="115"/>
      <c r="C129" s="116"/>
      <c r="D129" s="43">
        <v>5405</v>
      </c>
      <c r="E129" s="43" t="s">
        <v>363</v>
      </c>
      <c r="F129" s="38">
        <v>56</v>
      </c>
    </row>
    <row r="130" spans="2:6" ht="15" x14ac:dyDescent="0.2">
      <c r="B130" s="115"/>
      <c r="C130" s="116"/>
      <c r="D130" s="43">
        <v>5501</v>
      </c>
      <c r="E130" s="43" t="s">
        <v>364</v>
      </c>
      <c r="F130" s="38">
        <v>275</v>
      </c>
    </row>
    <row r="131" spans="2:6" ht="15" x14ac:dyDescent="0.2">
      <c r="B131" s="115"/>
      <c r="C131" s="116"/>
      <c r="D131" s="43">
        <v>5502</v>
      </c>
      <c r="E131" s="43" t="s">
        <v>365</v>
      </c>
      <c r="F131" s="38">
        <v>171</v>
      </c>
    </row>
    <row r="132" spans="2:6" ht="15" x14ac:dyDescent="0.2">
      <c r="B132" s="115"/>
      <c r="C132" s="116"/>
      <c r="D132" s="43">
        <v>5503</v>
      </c>
      <c r="E132" s="43" t="s">
        <v>366</v>
      </c>
      <c r="F132" s="38">
        <v>30</v>
      </c>
    </row>
    <row r="133" spans="2:6" ht="15" x14ac:dyDescent="0.2">
      <c r="B133" s="115"/>
      <c r="C133" s="116"/>
      <c r="D133" s="43">
        <v>5504</v>
      </c>
      <c r="E133" s="43" t="s">
        <v>367</v>
      </c>
      <c r="F133" s="38">
        <v>41</v>
      </c>
    </row>
    <row r="134" spans="2:6" ht="15" x14ac:dyDescent="0.2">
      <c r="B134" s="115"/>
      <c r="C134" s="116"/>
      <c r="D134" s="43">
        <v>5506</v>
      </c>
      <c r="E134" s="43" t="s">
        <v>368</v>
      </c>
      <c r="F134" s="38">
        <v>51</v>
      </c>
    </row>
    <row r="135" spans="2:6" ht="15" x14ac:dyDescent="0.2">
      <c r="B135" s="115"/>
      <c r="C135" s="116"/>
      <c r="D135" s="43">
        <v>5601</v>
      </c>
      <c r="E135" s="43" t="s">
        <v>369</v>
      </c>
      <c r="F135" s="38">
        <v>276</v>
      </c>
    </row>
    <row r="136" spans="2:6" ht="15" x14ac:dyDescent="0.2">
      <c r="B136" s="115"/>
      <c r="C136" s="116"/>
      <c r="D136" s="43">
        <v>5602</v>
      </c>
      <c r="E136" s="43" t="s">
        <v>370</v>
      </c>
      <c r="F136" s="38">
        <v>33</v>
      </c>
    </row>
    <row r="137" spans="2:6" ht="15" x14ac:dyDescent="0.2">
      <c r="B137" s="115"/>
      <c r="C137" s="116"/>
      <c r="D137" s="43">
        <v>5603</v>
      </c>
      <c r="E137" s="43" t="s">
        <v>371</v>
      </c>
      <c r="F137" s="38">
        <v>42</v>
      </c>
    </row>
    <row r="138" spans="2:6" ht="15" x14ac:dyDescent="0.2">
      <c r="B138" s="115"/>
      <c r="C138" s="116"/>
      <c r="D138" s="43">
        <v>5604</v>
      </c>
      <c r="E138" s="43" t="s">
        <v>372</v>
      </c>
      <c r="F138" s="38">
        <v>16</v>
      </c>
    </row>
    <row r="139" spans="2:6" ht="15" x14ac:dyDescent="0.2">
      <c r="B139" s="115"/>
      <c r="C139" s="116"/>
      <c r="D139" s="43">
        <v>5605</v>
      </c>
      <c r="E139" s="43" t="s">
        <v>373</v>
      </c>
      <c r="F139" s="38">
        <v>19</v>
      </c>
    </row>
    <row r="140" spans="2:6" ht="15" x14ac:dyDescent="0.2">
      <c r="B140" s="115"/>
      <c r="C140" s="116"/>
      <c r="D140" s="43">
        <v>5606</v>
      </c>
      <c r="E140" s="43" t="s">
        <v>374</v>
      </c>
      <c r="F140" s="38">
        <v>73</v>
      </c>
    </row>
    <row r="141" spans="2:6" ht="15" x14ac:dyDescent="0.2">
      <c r="B141" s="115"/>
      <c r="C141" s="116"/>
      <c r="D141" s="43">
        <v>5701</v>
      </c>
      <c r="E141" s="43" t="s">
        <v>375</v>
      </c>
      <c r="F141" s="38">
        <v>230</v>
      </c>
    </row>
    <row r="142" spans="2:6" ht="15" x14ac:dyDescent="0.2">
      <c r="B142" s="115"/>
      <c r="C142" s="116"/>
      <c r="D142" s="43">
        <v>5702</v>
      </c>
      <c r="E142" s="43" t="s">
        <v>376</v>
      </c>
      <c r="F142" s="38">
        <v>26</v>
      </c>
    </row>
    <row r="143" spans="2:6" ht="15" x14ac:dyDescent="0.2">
      <c r="B143" s="115"/>
      <c r="C143" s="116"/>
      <c r="D143" s="43">
        <v>5703</v>
      </c>
      <c r="E143" s="43" t="s">
        <v>377</v>
      </c>
      <c r="F143" s="38">
        <v>89</v>
      </c>
    </row>
    <row r="144" spans="2:6" ht="15" x14ac:dyDescent="0.2">
      <c r="B144" s="115"/>
      <c r="C144" s="116"/>
      <c r="D144" s="43">
        <v>5704</v>
      </c>
      <c r="E144" s="43" t="s">
        <v>378</v>
      </c>
      <c r="F144" s="38">
        <v>38</v>
      </c>
    </row>
    <row r="145" spans="2:6" ht="15" x14ac:dyDescent="0.2">
      <c r="B145" s="115"/>
      <c r="C145" s="116"/>
      <c r="D145" s="43">
        <v>5705</v>
      </c>
      <c r="E145" s="43" t="s">
        <v>379</v>
      </c>
      <c r="F145" s="38">
        <v>31</v>
      </c>
    </row>
    <row r="146" spans="2:6" ht="15" x14ac:dyDescent="0.2">
      <c r="B146" s="115"/>
      <c r="C146" s="116"/>
      <c r="D146" s="43">
        <v>5706</v>
      </c>
      <c r="E146" s="43" t="s">
        <v>380</v>
      </c>
      <c r="F146" s="38">
        <v>44</v>
      </c>
    </row>
    <row r="147" spans="2:6" ht="15" x14ac:dyDescent="0.2">
      <c r="B147" s="115"/>
      <c r="C147" s="116"/>
      <c r="D147" s="43">
        <v>5801</v>
      </c>
      <c r="E147" s="43" t="s">
        <v>381</v>
      </c>
      <c r="F147" s="38">
        <v>466</v>
      </c>
    </row>
    <row r="148" spans="2:6" ht="15" x14ac:dyDescent="0.2">
      <c r="B148" s="115"/>
      <c r="C148" s="116"/>
      <c r="D148" s="43">
        <v>5802</v>
      </c>
      <c r="E148" s="43" t="s">
        <v>382</v>
      </c>
      <c r="F148" s="38">
        <v>255</v>
      </c>
    </row>
    <row r="149" spans="2:6" ht="15" x14ac:dyDescent="0.2">
      <c r="B149" s="115"/>
      <c r="C149" s="116"/>
      <c r="D149" s="43">
        <v>5803</v>
      </c>
      <c r="E149" s="43" t="s">
        <v>383</v>
      </c>
      <c r="F149" s="38">
        <v>61</v>
      </c>
    </row>
    <row r="150" spans="2:6" ht="15" x14ac:dyDescent="0.2">
      <c r="B150" s="115"/>
      <c r="C150" s="116"/>
      <c r="D150" s="43">
        <v>5804</v>
      </c>
      <c r="E150" s="43" t="s">
        <v>384</v>
      </c>
      <c r="F150" s="38">
        <v>293</v>
      </c>
    </row>
    <row r="151" spans="2:6" ht="15" x14ac:dyDescent="0.2">
      <c r="B151" s="115"/>
      <c r="C151" s="116"/>
      <c r="D151" s="43">
        <v>6101</v>
      </c>
      <c r="E151" s="43" t="s">
        <v>385</v>
      </c>
      <c r="F151" s="38">
        <v>1492</v>
      </c>
    </row>
    <row r="152" spans="2:6" ht="15" x14ac:dyDescent="0.2">
      <c r="B152" s="115"/>
      <c r="C152" s="116"/>
      <c r="D152" s="43">
        <v>6102</v>
      </c>
      <c r="E152" s="43" t="s">
        <v>386</v>
      </c>
      <c r="F152" s="38">
        <v>70</v>
      </c>
    </row>
    <row r="153" spans="2:6" ht="15" x14ac:dyDescent="0.2">
      <c r="B153" s="115"/>
      <c r="C153" s="116"/>
      <c r="D153" s="43">
        <v>6103</v>
      </c>
      <c r="E153" s="43" t="s">
        <v>387</v>
      </c>
      <c r="F153" s="38">
        <v>40</v>
      </c>
    </row>
    <row r="154" spans="2:6" ht="15" x14ac:dyDescent="0.2">
      <c r="B154" s="115"/>
      <c r="C154" s="116"/>
      <c r="D154" s="43">
        <v>6104</v>
      </c>
      <c r="E154" s="43" t="s">
        <v>388</v>
      </c>
      <c r="F154" s="38">
        <v>47</v>
      </c>
    </row>
    <row r="155" spans="2:6" ht="15" x14ac:dyDescent="0.2">
      <c r="B155" s="115"/>
      <c r="C155" s="116"/>
      <c r="D155" s="43">
        <v>6105</v>
      </c>
      <c r="E155" s="43" t="s">
        <v>389</v>
      </c>
      <c r="F155" s="38">
        <v>66</v>
      </c>
    </row>
    <row r="156" spans="2:6" ht="15" x14ac:dyDescent="0.2">
      <c r="B156" s="115"/>
      <c r="C156" s="116"/>
      <c r="D156" s="43">
        <v>6106</v>
      </c>
      <c r="E156" s="43" t="s">
        <v>390</v>
      </c>
      <c r="F156" s="38">
        <v>238</v>
      </c>
    </row>
    <row r="157" spans="2:6" ht="15" x14ac:dyDescent="0.2">
      <c r="B157" s="115"/>
      <c r="C157" s="116"/>
      <c r="D157" s="43">
        <v>6107</v>
      </c>
      <c r="E157" s="43" t="s">
        <v>391</v>
      </c>
      <c r="F157" s="38">
        <v>78</v>
      </c>
    </row>
    <row r="158" spans="2:6" ht="15" x14ac:dyDescent="0.2">
      <c r="B158" s="115"/>
      <c r="C158" s="116"/>
      <c r="D158" s="43">
        <v>6108</v>
      </c>
      <c r="E158" s="43" t="s">
        <v>392</v>
      </c>
      <c r="F158" s="38">
        <v>130</v>
      </c>
    </row>
    <row r="159" spans="2:6" ht="15" x14ac:dyDescent="0.2">
      <c r="B159" s="115"/>
      <c r="C159" s="116"/>
      <c r="D159" s="43">
        <v>6109</v>
      </c>
      <c r="E159" s="43" t="s">
        <v>393</v>
      </c>
      <c r="F159" s="38">
        <v>47</v>
      </c>
    </row>
    <row r="160" spans="2:6" ht="15" x14ac:dyDescent="0.2">
      <c r="B160" s="115"/>
      <c r="C160" s="116"/>
      <c r="D160" s="43">
        <v>6110</v>
      </c>
      <c r="E160" s="43" t="s">
        <v>394</v>
      </c>
      <c r="F160" s="38">
        <v>90</v>
      </c>
    </row>
    <row r="161" spans="2:6" ht="15" x14ac:dyDescent="0.2">
      <c r="B161" s="115"/>
      <c r="C161" s="116"/>
      <c r="D161" s="43">
        <v>6111</v>
      </c>
      <c r="E161" s="43" t="s">
        <v>395</v>
      </c>
      <c r="F161" s="38">
        <v>62</v>
      </c>
    </row>
    <row r="162" spans="2:6" ht="15" x14ac:dyDescent="0.2">
      <c r="B162" s="115"/>
      <c r="C162" s="116"/>
      <c r="D162" s="43">
        <v>6112</v>
      </c>
      <c r="E162" s="43" t="s">
        <v>396</v>
      </c>
      <c r="F162" s="38">
        <v>50</v>
      </c>
    </row>
    <row r="163" spans="2:6" ht="15" x14ac:dyDescent="0.2">
      <c r="B163" s="115"/>
      <c r="C163" s="116"/>
      <c r="D163" s="43">
        <v>6113</v>
      </c>
      <c r="E163" s="43" t="s">
        <v>397</v>
      </c>
      <c r="F163" s="38">
        <v>39</v>
      </c>
    </row>
    <row r="164" spans="2:6" ht="15" x14ac:dyDescent="0.2">
      <c r="B164" s="115"/>
      <c r="C164" s="116"/>
      <c r="D164" s="43">
        <v>6114</v>
      </c>
      <c r="E164" s="43" t="s">
        <v>398</v>
      </c>
      <c r="F164" s="38">
        <v>46</v>
      </c>
    </row>
    <row r="165" spans="2:6" ht="15" x14ac:dyDescent="0.2">
      <c r="B165" s="115"/>
      <c r="C165" s="116"/>
      <c r="D165" s="43">
        <v>6115</v>
      </c>
      <c r="E165" s="43" t="s">
        <v>399</v>
      </c>
      <c r="F165" s="38">
        <v>234</v>
      </c>
    </row>
    <row r="166" spans="2:6" ht="15" x14ac:dyDescent="0.2">
      <c r="B166" s="115"/>
      <c r="C166" s="116"/>
      <c r="D166" s="43">
        <v>6116</v>
      </c>
      <c r="E166" s="43" t="s">
        <v>400</v>
      </c>
      <c r="F166" s="38">
        <v>94</v>
      </c>
    </row>
    <row r="167" spans="2:6" ht="15" x14ac:dyDescent="0.2">
      <c r="B167" s="115"/>
      <c r="C167" s="116"/>
      <c r="D167" s="43">
        <v>6117</v>
      </c>
      <c r="E167" s="43" t="s">
        <v>401</v>
      </c>
      <c r="F167" s="38">
        <v>242</v>
      </c>
    </row>
    <row r="168" spans="2:6" ht="15" x14ac:dyDescent="0.2">
      <c r="B168" s="115"/>
      <c r="C168" s="116"/>
      <c r="D168" s="43">
        <v>6201</v>
      </c>
      <c r="E168" s="43" t="s">
        <v>402</v>
      </c>
      <c r="F168" s="38">
        <v>54</v>
      </c>
    </row>
    <row r="169" spans="2:6" ht="15" x14ac:dyDescent="0.2">
      <c r="B169" s="115"/>
      <c r="C169" s="116"/>
      <c r="D169" s="43">
        <v>6202</v>
      </c>
      <c r="E169" s="43" t="s">
        <v>403</v>
      </c>
      <c r="F169" s="38">
        <v>27</v>
      </c>
    </row>
    <row r="170" spans="2:6" ht="15" x14ac:dyDescent="0.2">
      <c r="B170" s="115"/>
      <c r="C170" s="116"/>
      <c r="D170" s="43">
        <v>6203</v>
      </c>
      <c r="E170" s="43" t="s">
        <v>404</v>
      </c>
      <c r="F170" s="38">
        <v>52</v>
      </c>
    </row>
    <row r="171" spans="2:6" ht="15" x14ac:dyDescent="0.2">
      <c r="B171" s="115"/>
      <c r="C171" s="116"/>
      <c r="D171" s="43">
        <v>6204</v>
      </c>
      <c r="E171" s="43" t="s">
        <v>405</v>
      </c>
      <c r="F171" s="38">
        <v>37</v>
      </c>
    </row>
    <row r="172" spans="2:6" ht="15" x14ac:dyDescent="0.2">
      <c r="B172" s="115"/>
      <c r="C172" s="116"/>
      <c r="D172" s="43">
        <v>6205</v>
      </c>
      <c r="E172" s="43" t="s">
        <v>406</v>
      </c>
      <c r="F172" s="38">
        <v>29</v>
      </c>
    </row>
    <row r="173" spans="2:6" ht="15" x14ac:dyDescent="0.2">
      <c r="B173" s="115"/>
      <c r="C173" s="116"/>
      <c r="D173" s="43">
        <v>6206</v>
      </c>
      <c r="E173" s="43" t="s">
        <v>407</v>
      </c>
      <c r="F173" s="38">
        <v>30</v>
      </c>
    </row>
    <row r="174" spans="2:6" ht="15" x14ac:dyDescent="0.2">
      <c r="B174" s="115"/>
      <c r="C174" s="116"/>
      <c r="D174" s="43">
        <v>6301</v>
      </c>
      <c r="E174" s="43" t="s">
        <v>408</v>
      </c>
      <c r="F174" s="38">
        <v>433</v>
      </c>
    </row>
    <row r="175" spans="2:6" ht="15" x14ac:dyDescent="0.2">
      <c r="B175" s="115"/>
      <c r="C175" s="116"/>
      <c r="D175" s="43">
        <v>6302</v>
      </c>
      <c r="E175" s="43" t="s">
        <v>409</v>
      </c>
      <c r="F175" s="38">
        <v>39</v>
      </c>
    </row>
    <row r="176" spans="2:6" ht="15" x14ac:dyDescent="0.2">
      <c r="B176" s="115"/>
      <c r="C176" s="116"/>
      <c r="D176" s="43">
        <v>6303</v>
      </c>
      <c r="E176" s="43" t="s">
        <v>410</v>
      </c>
      <c r="F176" s="38">
        <v>104</v>
      </c>
    </row>
    <row r="177" spans="2:6" ht="15" x14ac:dyDescent="0.2">
      <c r="B177" s="115"/>
      <c r="C177" s="116"/>
      <c r="D177" s="43">
        <v>6304</v>
      </c>
      <c r="E177" s="43" t="s">
        <v>411</v>
      </c>
      <c r="F177" s="38">
        <v>49</v>
      </c>
    </row>
    <row r="178" spans="2:6" ht="15" x14ac:dyDescent="0.2">
      <c r="B178" s="115"/>
      <c r="C178" s="116"/>
      <c r="D178" s="43">
        <v>6305</v>
      </c>
      <c r="E178" s="43" t="s">
        <v>412</v>
      </c>
      <c r="F178" s="38">
        <v>61</v>
      </c>
    </row>
    <row r="179" spans="2:6" ht="15" x14ac:dyDescent="0.2">
      <c r="B179" s="115"/>
      <c r="C179" s="116"/>
      <c r="D179" s="43">
        <v>6306</v>
      </c>
      <c r="E179" s="43" t="s">
        <v>413</v>
      </c>
      <c r="F179" s="38">
        <v>34</v>
      </c>
    </row>
    <row r="180" spans="2:6" ht="15" x14ac:dyDescent="0.2">
      <c r="B180" s="115"/>
      <c r="C180" s="116"/>
      <c r="D180" s="43">
        <v>6307</v>
      </c>
      <c r="E180" s="43" t="s">
        <v>414</v>
      </c>
      <c r="F180" s="38">
        <v>63</v>
      </c>
    </row>
    <row r="181" spans="2:6" ht="15" x14ac:dyDescent="0.2">
      <c r="B181" s="115"/>
      <c r="C181" s="116"/>
      <c r="D181" s="43">
        <v>6308</v>
      </c>
      <c r="E181" s="43" t="s">
        <v>415</v>
      </c>
      <c r="F181" s="38">
        <v>39</v>
      </c>
    </row>
    <row r="182" spans="2:6" ht="15" x14ac:dyDescent="0.2">
      <c r="B182" s="115"/>
      <c r="C182" s="116"/>
      <c r="D182" s="43">
        <v>6309</v>
      </c>
      <c r="E182" s="43" t="s">
        <v>416</v>
      </c>
      <c r="F182" s="38">
        <v>12</v>
      </c>
    </row>
    <row r="183" spans="2:6" ht="15" x14ac:dyDescent="0.2">
      <c r="B183" s="115"/>
      <c r="C183" s="116"/>
      <c r="D183" s="43">
        <v>6310</v>
      </c>
      <c r="E183" s="43" t="s">
        <v>417</v>
      </c>
      <c r="F183" s="38">
        <v>201</v>
      </c>
    </row>
    <row r="184" spans="2:6" ht="15" x14ac:dyDescent="0.2">
      <c r="B184" s="115"/>
      <c r="C184" s="116"/>
      <c r="D184" s="43">
        <v>7101</v>
      </c>
      <c r="E184" s="43" t="s">
        <v>418</v>
      </c>
      <c r="F184" s="38">
        <v>897</v>
      </c>
    </row>
    <row r="185" spans="2:6" ht="15" x14ac:dyDescent="0.2">
      <c r="B185" s="115"/>
      <c r="C185" s="116"/>
      <c r="D185" s="43">
        <v>7102</v>
      </c>
      <c r="E185" s="43" t="s">
        <v>419</v>
      </c>
      <c r="F185" s="38">
        <v>109</v>
      </c>
    </row>
    <row r="186" spans="2:6" ht="15" x14ac:dyDescent="0.2">
      <c r="B186" s="115"/>
      <c r="C186" s="116"/>
      <c r="D186" s="43">
        <v>7103</v>
      </c>
      <c r="E186" s="43" t="s">
        <v>420</v>
      </c>
      <c r="F186" s="38">
        <v>52</v>
      </c>
    </row>
    <row r="187" spans="2:6" ht="15" x14ac:dyDescent="0.2">
      <c r="B187" s="115"/>
      <c r="C187" s="116"/>
      <c r="D187" s="43">
        <v>7104</v>
      </c>
      <c r="E187" s="43" t="s">
        <v>421</v>
      </c>
      <c r="F187" s="38">
        <v>42</v>
      </c>
    </row>
    <row r="188" spans="2:6" ht="15" x14ac:dyDescent="0.2">
      <c r="B188" s="115"/>
      <c r="C188" s="116"/>
      <c r="D188" s="43">
        <v>7105</v>
      </c>
      <c r="E188" s="43" t="s">
        <v>422</v>
      </c>
      <c r="F188" s="38">
        <v>35</v>
      </c>
    </row>
    <row r="189" spans="2:6" ht="15" x14ac:dyDescent="0.2">
      <c r="B189" s="115"/>
      <c r="C189" s="116"/>
      <c r="D189" s="43">
        <v>7106</v>
      </c>
      <c r="E189" s="43" t="s">
        <v>423</v>
      </c>
      <c r="F189" s="38">
        <v>33</v>
      </c>
    </row>
    <row r="190" spans="2:6" ht="15" x14ac:dyDescent="0.2">
      <c r="B190" s="115"/>
      <c r="C190" s="116"/>
      <c r="D190" s="43">
        <v>7107</v>
      </c>
      <c r="E190" s="43" t="s">
        <v>424</v>
      </c>
      <c r="F190" s="38">
        <v>33</v>
      </c>
    </row>
    <row r="191" spans="2:6" ht="15" x14ac:dyDescent="0.2">
      <c r="B191" s="115"/>
      <c r="C191" s="116"/>
      <c r="D191" s="43">
        <v>7108</v>
      </c>
      <c r="E191" s="43" t="s">
        <v>425</v>
      </c>
      <c r="F191" s="38">
        <v>32</v>
      </c>
    </row>
    <row r="192" spans="2:6" ht="15" x14ac:dyDescent="0.2">
      <c r="B192" s="115"/>
      <c r="C192" s="116"/>
      <c r="D192" s="43">
        <v>7109</v>
      </c>
      <c r="E192" s="43" t="s">
        <v>426</v>
      </c>
      <c r="F192" s="38">
        <v>77</v>
      </c>
    </row>
    <row r="193" spans="2:6" ht="15" x14ac:dyDescent="0.2">
      <c r="B193" s="115"/>
      <c r="C193" s="116"/>
      <c r="D193" s="43">
        <v>7110</v>
      </c>
      <c r="E193" s="43" t="s">
        <v>427</v>
      </c>
      <c r="F193" s="38">
        <v>26</v>
      </c>
    </row>
    <row r="194" spans="2:6" ht="15" x14ac:dyDescent="0.2">
      <c r="B194" s="115"/>
      <c r="C194" s="116"/>
      <c r="D194" s="43">
        <v>7201</v>
      </c>
      <c r="E194" s="43" t="s">
        <v>428</v>
      </c>
      <c r="F194" s="38">
        <v>90</v>
      </c>
    </row>
    <row r="195" spans="2:6" ht="15" x14ac:dyDescent="0.2">
      <c r="B195" s="115"/>
      <c r="C195" s="116"/>
      <c r="D195" s="43">
        <v>7202</v>
      </c>
      <c r="E195" s="43" t="s">
        <v>429</v>
      </c>
      <c r="F195" s="38">
        <v>32</v>
      </c>
    </row>
    <row r="196" spans="2:6" ht="15" x14ac:dyDescent="0.2">
      <c r="B196" s="115"/>
      <c r="C196" s="116"/>
      <c r="D196" s="43">
        <v>7203</v>
      </c>
      <c r="E196" s="43" t="s">
        <v>430</v>
      </c>
      <c r="F196" s="38">
        <v>24</v>
      </c>
    </row>
    <row r="197" spans="2:6" ht="15" x14ac:dyDescent="0.2">
      <c r="B197" s="115"/>
      <c r="C197" s="116"/>
      <c r="D197" s="43">
        <v>7301</v>
      </c>
      <c r="E197" s="43" t="s">
        <v>431</v>
      </c>
      <c r="F197" s="38">
        <v>1082</v>
      </c>
    </row>
    <row r="198" spans="2:6" ht="15" x14ac:dyDescent="0.2">
      <c r="B198" s="115"/>
      <c r="C198" s="116"/>
      <c r="D198" s="43">
        <v>7302</v>
      </c>
      <c r="E198" s="43" t="s">
        <v>432</v>
      </c>
      <c r="F198" s="38">
        <v>38</v>
      </c>
    </row>
    <row r="199" spans="2:6" ht="15" x14ac:dyDescent="0.2">
      <c r="B199" s="115"/>
      <c r="C199" s="116"/>
      <c r="D199" s="43">
        <v>7303</v>
      </c>
      <c r="E199" s="43" t="s">
        <v>433</v>
      </c>
      <c r="F199" s="38">
        <v>55</v>
      </c>
    </row>
    <row r="200" spans="2:6" ht="15" x14ac:dyDescent="0.2">
      <c r="B200" s="115"/>
      <c r="C200" s="116"/>
      <c r="D200" s="43">
        <v>7304</v>
      </c>
      <c r="E200" s="43" t="s">
        <v>434</v>
      </c>
      <c r="F200" s="38">
        <v>83</v>
      </c>
    </row>
    <row r="201" spans="2:6" ht="15" x14ac:dyDescent="0.2">
      <c r="B201" s="115"/>
      <c r="C201" s="116"/>
      <c r="D201" s="43">
        <v>7305</v>
      </c>
      <c r="E201" s="43" t="s">
        <v>435</v>
      </c>
      <c r="F201" s="38">
        <v>23</v>
      </c>
    </row>
    <row r="202" spans="2:6" ht="15" x14ac:dyDescent="0.2">
      <c r="B202" s="115"/>
      <c r="C202" s="116"/>
      <c r="D202" s="43">
        <v>7306</v>
      </c>
      <c r="E202" s="43" t="s">
        <v>436</v>
      </c>
      <c r="F202" s="38">
        <v>50</v>
      </c>
    </row>
    <row r="203" spans="2:6" ht="15" x14ac:dyDescent="0.2">
      <c r="B203" s="115"/>
      <c r="C203" s="116"/>
      <c r="D203" s="43">
        <v>7307</v>
      </c>
      <c r="E203" s="43" t="s">
        <v>437</v>
      </c>
      <c r="F203" s="38">
        <v>29</v>
      </c>
    </row>
    <row r="204" spans="2:6" ht="15" x14ac:dyDescent="0.2">
      <c r="B204" s="115"/>
      <c r="C204" s="116"/>
      <c r="D204" s="43">
        <v>7308</v>
      </c>
      <c r="E204" s="43" t="s">
        <v>438</v>
      </c>
      <c r="F204" s="38">
        <v>88</v>
      </c>
    </row>
    <row r="205" spans="2:6" ht="15" x14ac:dyDescent="0.2">
      <c r="B205" s="115"/>
      <c r="C205" s="116"/>
      <c r="D205" s="43">
        <v>7309</v>
      </c>
      <c r="E205" s="43" t="s">
        <v>439</v>
      </c>
      <c r="F205" s="38">
        <v>34</v>
      </c>
    </row>
    <row r="206" spans="2:6" ht="15" x14ac:dyDescent="0.2">
      <c r="B206" s="115"/>
      <c r="C206" s="116"/>
      <c r="D206" s="43">
        <v>7401</v>
      </c>
      <c r="E206" s="43" t="s">
        <v>440</v>
      </c>
      <c r="F206" s="38">
        <v>242</v>
      </c>
    </row>
    <row r="207" spans="2:6" ht="15" x14ac:dyDescent="0.2">
      <c r="B207" s="115"/>
      <c r="C207" s="116"/>
      <c r="D207" s="43">
        <v>7402</v>
      </c>
      <c r="E207" s="43" t="s">
        <v>441</v>
      </c>
      <c r="F207" s="38">
        <v>38</v>
      </c>
    </row>
    <row r="208" spans="2:6" ht="15" x14ac:dyDescent="0.2">
      <c r="B208" s="115"/>
      <c r="C208" s="116"/>
      <c r="D208" s="43">
        <v>7403</v>
      </c>
      <c r="E208" s="43" t="s">
        <v>442</v>
      </c>
      <c r="F208" s="38">
        <v>62</v>
      </c>
    </row>
    <row r="209" spans="2:6" ht="15" x14ac:dyDescent="0.2">
      <c r="B209" s="115"/>
      <c r="C209" s="116"/>
      <c r="D209" s="43">
        <v>7404</v>
      </c>
      <c r="E209" s="43" t="s">
        <v>443</v>
      </c>
      <c r="F209" s="38">
        <v>82</v>
      </c>
    </row>
    <row r="210" spans="2:6" ht="15" x14ac:dyDescent="0.2">
      <c r="B210" s="115"/>
      <c r="C210" s="116"/>
      <c r="D210" s="43">
        <v>7405</v>
      </c>
      <c r="E210" s="43" t="s">
        <v>444</v>
      </c>
      <c r="F210" s="38">
        <v>50</v>
      </c>
    </row>
    <row r="211" spans="2:6" ht="15" x14ac:dyDescent="0.2">
      <c r="B211" s="115"/>
      <c r="C211" s="116"/>
      <c r="D211" s="43">
        <v>7406</v>
      </c>
      <c r="E211" s="43" t="s">
        <v>445</v>
      </c>
      <c r="F211" s="38">
        <v>111</v>
      </c>
    </row>
    <row r="212" spans="2:6" ht="15" x14ac:dyDescent="0.2">
      <c r="B212" s="115"/>
      <c r="C212" s="116"/>
      <c r="D212" s="43">
        <v>7407</v>
      </c>
      <c r="E212" s="43" t="s">
        <v>446</v>
      </c>
      <c r="F212" s="38">
        <v>37</v>
      </c>
    </row>
    <row r="213" spans="2:6" ht="15" x14ac:dyDescent="0.2">
      <c r="B213" s="115"/>
      <c r="C213" s="116"/>
      <c r="D213" s="43">
        <v>7408</v>
      </c>
      <c r="E213" s="43" t="s">
        <v>447</v>
      </c>
      <c r="F213" s="38">
        <v>37</v>
      </c>
    </row>
    <row r="214" spans="2:6" ht="15" x14ac:dyDescent="0.2">
      <c r="B214" s="115"/>
      <c r="C214" s="116"/>
      <c r="D214" s="43">
        <v>8101</v>
      </c>
      <c r="E214" s="43" t="s">
        <v>448</v>
      </c>
      <c r="F214" s="38">
        <v>2013</v>
      </c>
    </row>
    <row r="215" spans="2:6" ht="15" x14ac:dyDescent="0.2">
      <c r="B215" s="115"/>
      <c r="C215" s="116"/>
      <c r="D215" s="43">
        <v>8102</v>
      </c>
      <c r="E215" s="43" t="s">
        <v>449</v>
      </c>
      <c r="F215" s="38">
        <v>352</v>
      </c>
    </row>
    <row r="216" spans="2:6" ht="15" x14ac:dyDescent="0.2">
      <c r="B216" s="115"/>
      <c r="C216" s="116"/>
      <c r="D216" s="43">
        <v>8103</v>
      </c>
      <c r="E216" s="43" t="s">
        <v>450</v>
      </c>
      <c r="F216" s="38">
        <v>318</v>
      </c>
    </row>
    <row r="217" spans="2:6" ht="15" x14ac:dyDescent="0.2">
      <c r="B217" s="115"/>
      <c r="C217" s="116"/>
      <c r="D217" s="43">
        <v>8104</v>
      </c>
      <c r="E217" s="43" t="s">
        <v>451</v>
      </c>
      <c r="F217" s="38">
        <v>54</v>
      </c>
    </row>
    <row r="218" spans="2:6" ht="15" x14ac:dyDescent="0.2">
      <c r="B218" s="115"/>
      <c r="C218" s="116"/>
      <c r="D218" s="43">
        <v>8105</v>
      </c>
      <c r="E218" s="43" t="s">
        <v>452</v>
      </c>
      <c r="F218" s="38">
        <v>64</v>
      </c>
    </row>
    <row r="219" spans="2:6" ht="15" x14ac:dyDescent="0.2">
      <c r="B219" s="115"/>
      <c r="C219" s="116"/>
      <c r="D219" s="43">
        <v>8106</v>
      </c>
      <c r="E219" s="43" t="s">
        <v>453</v>
      </c>
      <c r="F219" s="38">
        <v>195</v>
      </c>
    </row>
    <row r="220" spans="2:6" ht="15" x14ac:dyDescent="0.2">
      <c r="B220" s="115"/>
      <c r="C220" s="116"/>
      <c r="D220" s="43">
        <v>8107</v>
      </c>
      <c r="E220" s="43" t="s">
        <v>454</v>
      </c>
      <c r="F220" s="38">
        <v>114</v>
      </c>
    </row>
    <row r="221" spans="2:6" ht="15" x14ac:dyDescent="0.2">
      <c r="B221" s="115"/>
      <c r="C221" s="116"/>
      <c r="D221" s="43">
        <v>8108</v>
      </c>
      <c r="E221" s="43" t="s">
        <v>455</v>
      </c>
      <c r="F221" s="38">
        <v>291</v>
      </c>
    </row>
    <row r="222" spans="2:6" ht="15" x14ac:dyDescent="0.2">
      <c r="B222" s="115"/>
      <c r="C222" s="116"/>
      <c r="D222" s="43">
        <v>8109</v>
      </c>
      <c r="E222" s="43" t="s">
        <v>456</v>
      </c>
      <c r="F222" s="38">
        <v>63</v>
      </c>
    </row>
    <row r="223" spans="2:6" ht="15" x14ac:dyDescent="0.2">
      <c r="B223" s="115"/>
      <c r="C223" s="116"/>
      <c r="D223" s="43">
        <v>8110</v>
      </c>
      <c r="E223" s="43" t="s">
        <v>457</v>
      </c>
      <c r="F223" s="38">
        <v>559</v>
      </c>
    </row>
    <row r="224" spans="2:6" ht="15" x14ac:dyDescent="0.2">
      <c r="B224" s="115"/>
      <c r="C224" s="116"/>
      <c r="D224" s="43">
        <v>8111</v>
      </c>
      <c r="E224" s="43" t="s">
        <v>458</v>
      </c>
      <c r="F224" s="38">
        <v>140</v>
      </c>
    </row>
    <row r="225" spans="2:6" ht="15" x14ac:dyDescent="0.2">
      <c r="B225" s="115"/>
      <c r="C225" s="116"/>
      <c r="D225" s="43">
        <v>8112</v>
      </c>
      <c r="E225" s="43" t="s">
        <v>459</v>
      </c>
      <c r="F225" s="38">
        <v>236</v>
      </c>
    </row>
    <row r="226" spans="2:6" ht="15" x14ac:dyDescent="0.2">
      <c r="B226" s="115"/>
      <c r="C226" s="116"/>
      <c r="D226" s="43">
        <v>8201</v>
      </c>
      <c r="E226" s="43" t="s">
        <v>460</v>
      </c>
      <c r="F226" s="38">
        <v>105</v>
      </c>
    </row>
    <row r="227" spans="2:6" ht="15" x14ac:dyDescent="0.2">
      <c r="B227" s="115"/>
      <c r="C227" s="116"/>
      <c r="D227" s="43">
        <v>8202</v>
      </c>
      <c r="E227" s="43" t="s">
        <v>461</v>
      </c>
      <c r="F227" s="38">
        <v>132</v>
      </c>
    </row>
    <row r="228" spans="2:6" ht="15" x14ac:dyDescent="0.2">
      <c r="B228" s="115"/>
      <c r="C228" s="116"/>
      <c r="D228" s="43">
        <v>8203</v>
      </c>
      <c r="E228" s="43" t="s">
        <v>462</v>
      </c>
      <c r="F228" s="38">
        <v>155</v>
      </c>
    </row>
    <row r="229" spans="2:6" ht="15" x14ac:dyDescent="0.2">
      <c r="B229" s="115"/>
      <c r="C229" s="116"/>
      <c r="D229" s="43">
        <v>8204</v>
      </c>
      <c r="E229" s="43" t="s">
        <v>463</v>
      </c>
      <c r="F229" s="38">
        <v>59</v>
      </c>
    </row>
    <row r="230" spans="2:6" ht="15" x14ac:dyDescent="0.2">
      <c r="B230" s="115"/>
      <c r="C230" s="116"/>
      <c r="D230" s="43">
        <v>8205</v>
      </c>
      <c r="E230" s="43" t="s">
        <v>464</v>
      </c>
      <c r="F230" s="38">
        <v>157</v>
      </c>
    </row>
    <row r="231" spans="2:6" ht="15" x14ac:dyDescent="0.2">
      <c r="B231" s="115"/>
      <c r="C231" s="116"/>
      <c r="D231" s="43">
        <v>8206</v>
      </c>
      <c r="E231" s="43" t="s">
        <v>465</v>
      </c>
      <c r="F231" s="38">
        <v>81</v>
      </c>
    </row>
    <row r="232" spans="2:6" ht="15" x14ac:dyDescent="0.2">
      <c r="B232" s="115"/>
      <c r="C232" s="116"/>
      <c r="D232" s="43">
        <v>8207</v>
      </c>
      <c r="E232" s="43" t="s">
        <v>466</v>
      </c>
      <c r="F232" s="38">
        <v>52</v>
      </c>
    </row>
    <row r="233" spans="2:6" ht="15" x14ac:dyDescent="0.2">
      <c r="B233" s="115"/>
      <c r="C233" s="116"/>
      <c r="D233" s="43">
        <v>8301</v>
      </c>
      <c r="E233" s="43" t="s">
        <v>467</v>
      </c>
      <c r="F233" s="38">
        <v>762</v>
      </c>
    </row>
    <row r="234" spans="2:6" ht="15" x14ac:dyDescent="0.2">
      <c r="B234" s="115"/>
      <c r="C234" s="116"/>
      <c r="D234" s="43">
        <v>8302</v>
      </c>
      <c r="E234" s="43" t="s">
        <v>468</v>
      </c>
      <c r="F234" s="38">
        <v>39</v>
      </c>
    </row>
    <row r="235" spans="2:6" ht="15" x14ac:dyDescent="0.2">
      <c r="B235" s="115"/>
      <c r="C235" s="116"/>
      <c r="D235" s="43">
        <v>8303</v>
      </c>
      <c r="E235" s="43" t="s">
        <v>469</v>
      </c>
      <c r="F235" s="38">
        <v>105</v>
      </c>
    </row>
    <row r="236" spans="2:6" ht="15" x14ac:dyDescent="0.2">
      <c r="B236" s="115"/>
      <c r="C236" s="116"/>
      <c r="D236" s="43">
        <v>8304</v>
      </c>
      <c r="E236" s="43" t="s">
        <v>470</v>
      </c>
      <c r="F236" s="38">
        <v>84</v>
      </c>
    </row>
    <row r="237" spans="2:6" ht="15" x14ac:dyDescent="0.2">
      <c r="B237" s="115"/>
      <c r="C237" s="116"/>
      <c r="D237" s="43">
        <v>8305</v>
      </c>
      <c r="E237" s="43" t="s">
        <v>471</v>
      </c>
      <c r="F237" s="38">
        <v>86</v>
      </c>
    </row>
    <row r="238" spans="2:6" ht="15" x14ac:dyDescent="0.2">
      <c r="B238" s="115"/>
      <c r="C238" s="116"/>
      <c r="D238" s="43">
        <v>8306</v>
      </c>
      <c r="E238" s="43" t="s">
        <v>472</v>
      </c>
      <c r="F238" s="38">
        <v>102</v>
      </c>
    </row>
    <row r="239" spans="2:6" ht="15" x14ac:dyDescent="0.2">
      <c r="B239" s="115"/>
      <c r="C239" s="116"/>
      <c r="D239" s="43">
        <v>8307</v>
      </c>
      <c r="E239" s="43" t="s">
        <v>473</v>
      </c>
      <c r="F239" s="38">
        <v>40</v>
      </c>
    </row>
    <row r="240" spans="2:6" ht="15" x14ac:dyDescent="0.2">
      <c r="B240" s="115"/>
      <c r="C240" s="116"/>
      <c r="D240" s="43">
        <v>8308</v>
      </c>
      <c r="E240" s="43" t="s">
        <v>474</v>
      </c>
      <c r="F240" s="38">
        <v>30</v>
      </c>
    </row>
    <row r="241" spans="2:6" ht="15" x14ac:dyDescent="0.2">
      <c r="B241" s="115"/>
      <c r="C241" s="116"/>
      <c r="D241" s="43">
        <v>8309</v>
      </c>
      <c r="E241" s="43" t="s">
        <v>475</v>
      </c>
      <c r="F241" s="38">
        <v>61</v>
      </c>
    </row>
    <row r="242" spans="2:6" ht="15" x14ac:dyDescent="0.2">
      <c r="B242" s="115"/>
      <c r="C242" s="116"/>
      <c r="D242" s="43">
        <v>8310</v>
      </c>
      <c r="E242" s="43" t="s">
        <v>476</v>
      </c>
      <c r="F242" s="38">
        <v>21</v>
      </c>
    </row>
    <row r="243" spans="2:6" ht="15" x14ac:dyDescent="0.2">
      <c r="B243" s="115"/>
      <c r="C243" s="116"/>
      <c r="D243" s="43">
        <v>8311</v>
      </c>
      <c r="E243" s="43" t="s">
        <v>477</v>
      </c>
      <c r="F243" s="38">
        <v>71</v>
      </c>
    </row>
    <row r="244" spans="2:6" ht="15" x14ac:dyDescent="0.2">
      <c r="B244" s="115"/>
      <c r="C244" s="116"/>
      <c r="D244" s="43">
        <v>8312</v>
      </c>
      <c r="E244" s="43" t="s">
        <v>478</v>
      </c>
      <c r="F244" s="38">
        <v>50</v>
      </c>
    </row>
    <row r="245" spans="2:6" ht="15" x14ac:dyDescent="0.2">
      <c r="B245" s="115"/>
      <c r="C245" s="116"/>
      <c r="D245" s="43">
        <v>8313</v>
      </c>
      <c r="E245" s="43" t="s">
        <v>479</v>
      </c>
      <c r="F245" s="38">
        <v>39</v>
      </c>
    </row>
    <row r="246" spans="2:6" ht="15" x14ac:dyDescent="0.2">
      <c r="B246" s="115"/>
      <c r="C246" s="116"/>
      <c r="D246" s="43">
        <v>8314</v>
      </c>
      <c r="E246" s="43" t="s">
        <v>480</v>
      </c>
      <c r="F246" s="38">
        <v>56</v>
      </c>
    </row>
    <row r="247" spans="2:6" ht="15" x14ac:dyDescent="0.2">
      <c r="B247" s="115"/>
      <c r="C247" s="116"/>
      <c r="D247" s="43">
        <v>8401</v>
      </c>
      <c r="E247" s="43" t="s">
        <v>481</v>
      </c>
      <c r="F247" s="38">
        <v>1061</v>
      </c>
    </row>
    <row r="248" spans="2:6" ht="15" x14ac:dyDescent="0.2">
      <c r="B248" s="115"/>
      <c r="C248" s="116"/>
      <c r="D248" s="43">
        <v>8402</v>
      </c>
      <c r="E248" s="43" t="s">
        <v>482</v>
      </c>
      <c r="F248" s="38">
        <v>75</v>
      </c>
    </row>
    <row r="249" spans="2:6" ht="15" x14ac:dyDescent="0.2">
      <c r="B249" s="115"/>
      <c r="C249" s="116"/>
      <c r="D249" s="43">
        <v>8403</v>
      </c>
      <c r="E249" s="43" t="s">
        <v>483</v>
      </c>
      <c r="F249" s="38">
        <v>26</v>
      </c>
    </row>
    <row r="250" spans="2:6" ht="15" x14ac:dyDescent="0.2">
      <c r="B250" s="115"/>
      <c r="C250" s="116"/>
      <c r="D250" s="43">
        <v>8404</v>
      </c>
      <c r="E250" s="43" t="s">
        <v>484</v>
      </c>
      <c r="F250" s="38">
        <v>71</v>
      </c>
    </row>
    <row r="251" spans="2:6" ht="15" x14ac:dyDescent="0.2">
      <c r="B251" s="115"/>
      <c r="C251" s="116"/>
      <c r="D251" s="43">
        <v>8405</v>
      </c>
      <c r="E251" s="43" t="s">
        <v>485</v>
      </c>
      <c r="F251" s="38">
        <v>91</v>
      </c>
    </row>
    <row r="252" spans="2:6" ht="15" x14ac:dyDescent="0.2">
      <c r="B252" s="115"/>
      <c r="C252" s="116"/>
      <c r="D252" s="43">
        <v>8406</v>
      </c>
      <c r="E252" s="43" t="s">
        <v>486</v>
      </c>
      <c r="F252" s="38">
        <v>86</v>
      </c>
    </row>
    <row r="253" spans="2:6" ht="15" x14ac:dyDescent="0.2">
      <c r="B253" s="115"/>
      <c r="C253" s="116"/>
      <c r="D253" s="43">
        <v>8407</v>
      </c>
      <c r="E253" s="43" t="s">
        <v>487</v>
      </c>
      <c r="F253" s="38">
        <v>61</v>
      </c>
    </row>
    <row r="254" spans="2:6" ht="15" x14ac:dyDescent="0.2">
      <c r="B254" s="115"/>
      <c r="C254" s="116"/>
      <c r="D254" s="43">
        <v>8408</v>
      </c>
      <c r="E254" s="43" t="s">
        <v>488</v>
      </c>
      <c r="F254" s="38">
        <v>43</v>
      </c>
    </row>
    <row r="255" spans="2:6" ht="15" x14ac:dyDescent="0.2">
      <c r="B255" s="115"/>
      <c r="C255" s="116"/>
      <c r="D255" s="43">
        <v>8409</v>
      </c>
      <c r="E255" s="43" t="s">
        <v>489</v>
      </c>
      <c r="F255" s="38">
        <v>40</v>
      </c>
    </row>
    <row r="256" spans="2:6" ht="15" x14ac:dyDescent="0.2">
      <c r="B256" s="115"/>
      <c r="C256" s="116"/>
      <c r="D256" s="43">
        <v>8410</v>
      </c>
      <c r="E256" s="43" t="s">
        <v>490</v>
      </c>
      <c r="F256" s="38">
        <v>70</v>
      </c>
    </row>
    <row r="257" spans="2:6" ht="15" x14ac:dyDescent="0.2">
      <c r="B257" s="115"/>
      <c r="C257" s="116"/>
      <c r="D257" s="43">
        <v>8411</v>
      </c>
      <c r="E257" s="43" t="s">
        <v>491</v>
      </c>
      <c r="F257" s="38">
        <v>68</v>
      </c>
    </row>
    <row r="258" spans="2:6" ht="15" x14ac:dyDescent="0.2">
      <c r="B258" s="115"/>
      <c r="C258" s="116"/>
      <c r="D258" s="43">
        <v>8412</v>
      </c>
      <c r="E258" s="43" t="s">
        <v>492</v>
      </c>
      <c r="F258" s="38">
        <v>47</v>
      </c>
    </row>
    <row r="259" spans="2:6" ht="15" x14ac:dyDescent="0.2">
      <c r="B259" s="115"/>
      <c r="C259" s="116"/>
      <c r="D259" s="43">
        <v>8413</v>
      </c>
      <c r="E259" s="43" t="s">
        <v>493</v>
      </c>
      <c r="F259" s="38">
        <v>39</v>
      </c>
    </row>
    <row r="260" spans="2:6" ht="15" x14ac:dyDescent="0.2">
      <c r="B260" s="115"/>
      <c r="C260" s="116"/>
      <c r="D260" s="43">
        <v>8414</v>
      </c>
      <c r="E260" s="43" t="s">
        <v>494</v>
      </c>
      <c r="F260" s="38">
        <v>38</v>
      </c>
    </row>
    <row r="261" spans="2:6" ht="15" x14ac:dyDescent="0.2">
      <c r="B261" s="115"/>
      <c r="C261" s="116"/>
      <c r="D261" s="43">
        <v>8415</v>
      </c>
      <c r="E261" s="43" t="s">
        <v>495</v>
      </c>
      <c r="F261" s="38">
        <v>41</v>
      </c>
    </row>
    <row r="262" spans="2:6" ht="15" x14ac:dyDescent="0.2">
      <c r="B262" s="115"/>
      <c r="C262" s="116"/>
      <c r="D262" s="43">
        <v>8416</v>
      </c>
      <c r="E262" s="43" t="s">
        <v>496</v>
      </c>
      <c r="F262" s="38">
        <v>158</v>
      </c>
    </row>
    <row r="263" spans="2:6" ht="15" x14ac:dyDescent="0.2">
      <c r="B263" s="115"/>
      <c r="C263" s="116"/>
      <c r="D263" s="43">
        <v>8417</v>
      </c>
      <c r="E263" s="43" t="s">
        <v>497</v>
      </c>
      <c r="F263" s="38">
        <v>36</v>
      </c>
    </row>
    <row r="264" spans="2:6" ht="15" x14ac:dyDescent="0.2">
      <c r="B264" s="115"/>
      <c r="C264" s="116"/>
      <c r="D264" s="43">
        <v>8418</v>
      </c>
      <c r="E264" s="43" t="s">
        <v>498</v>
      </c>
      <c r="F264" s="38">
        <v>60</v>
      </c>
    </row>
    <row r="265" spans="2:6" ht="15" x14ac:dyDescent="0.2">
      <c r="B265" s="115"/>
      <c r="C265" s="116"/>
      <c r="D265" s="43">
        <v>8419</v>
      </c>
      <c r="E265" s="43" t="s">
        <v>499</v>
      </c>
      <c r="F265" s="38">
        <v>62</v>
      </c>
    </row>
    <row r="266" spans="2:6" ht="15" x14ac:dyDescent="0.2">
      <c r="B266" s="115"/>
      <c r="C266" s="116"/>
      <c r="D266" s="43">
        <v>8420</v>
      </c>
      <c r="E266" s="43" t="s">
        <v>500</v>
      </c>
      <c r="F266" s="38">
        <v>38</v>
      </c>
    </row>
    <row r="267" spans="2:6" ht="15" x14ac:dyDescent="0.2">
      <c r="B267" s="115"/>
      <c r="C267" s="116"/>
      <c r="D267" s="43">
        <v>8421</v>
      </c>
      <c r="E267" s="43" t="s">
        <v>501</v>
      </c>
      <c r="F267" s="38">
        <v>64</v>
      </c>
    </row>
    <row r="268" spans="2:6" ht="15" x14ac:dyDescent="0.2">
      <c r="B268" s="115"/>
      <c r="C268" s="116"/>
      <c r="D268" s="43">
        <v>9101</v>
      </c>
      <c r="E268" s="43" t="s">
        <v>502</v>
      </c>
      <c r="F268" s="38">
        <v>2093</v>
      </c>
    </row>
    <row r="269" spans="2:6" ht="15" x14ac:dyDescent="0.2">
      <c r="B269" s="115"/>
      <c r="C269" s="116"/>
      <c r="D269" s="43">
        <v>9102</v>
      </c>
      <c r="E269" s="43" t="s">
        <v>503</v>
      </c>
      <c r="F269" s="38">
        <v>80</v>
      </c>
    </row>
    <row r="270" spans="2:6" ht="15" x14ac:dyDescent="0.2">
      <c r="B270" s="115"/>
      <c r="C270" s="116"/>
      <c r="D270" s="43">
        <v>9103</v>
      </c>
      <c r="E270" s="43" t="s">
        <v>504</v>
      </c>
      <c r="F270" s="38">
        <v>56</v>
      </c>
    </row>
    <row r="271" spans="2:6" ht="15" x14ac:dyDescent="0.2">
      <c r="B271" s="115"/>
      <c r="C271" s="116"/>
      <c r="D271" s="43">
        <v>9104</v>
      </c>
      <c r="E271" s="43" t="s">
        <v>505</v>
      </c>
      <c r="F271" s="38">
        <v>96</v>
      </c>
    </row>
    <row r="272" spans="2:6" ht="15" x14ac:dyDescent="0.2">
      <c r="B272" s="115"/>
      <c r="C272" s="116"/>
      <c r="D272" s="43">
        <v>9105</v>
      </c>
      <c r="E272" s="43" t="s">
        <v>506</v>
      </c>
      <c r="F272" s="38">
        <v>82</v>
      </c>
    </row>
    <row r="273" spans="2:6" ht="15" x14ac:dyDescent="0.2">
      <c r="B273" s="115"/>
      <c r="C273" s="116"/>
      <c r="D273" s="43">
        <v>9106</v>
      </c>
      <c r="E273" s="43" t="s">
        <v>507</v>
      </c>
      <c r="F273" s="38">
        <v>45</v>
      </c>
    </row>
    <row r="274" spans="2:6" ht="15" x14ac:dyDescent="0.2">
      <c r="B274" s="115"/>
      <c r="C274" s="116"/>
      <c r="D274" s="43">
        <v>9107</v>
      </c>
      <c r="E274" s="43" t="s">
        <v>508</v>
      </c>
      <c r="F274" s="38">
        <v>43</v>
      </c>
    </row>
    <row r="275" spans="2:6" ht="15" x14ac:dyDescent="0.2">
      <c r="B275" s="115"/>
      <c r="C275" s="116"/>
      <c r="D275" s="43">
        <v>9108</v>
      </c>
      <c r="E275" s="43" t="s">
        <v>509</v>
      </c>
      <c r="F275" s="38">
        <v>92</v>
      </c>
    </row>
    <row r="276" spans="2:6" ht="15" x14ac:dyDescent="0.2">
      <c r="B276" s="115"/>
      <c r="C276" s="116"/>
      <c r="D276" s="43">
        <v>9109</v>
      </c>
      <c r="E276" s="43" t="s">
        <v>510</v>
      </c>
      <c r="F276" s="38">
        <v>55</v>
      </c>
    </row>
    <row r="277" spans="2:6" ht="15" x14ac:dyDescent="0.2">
      <c r="B277" s="115"/>
      <c r="C277" s="116"/>
      <c r="D277" s="43">
        <v>9110</v>
      </c>
      <c r="E277" s="43" t="s">
        <v>511</v>
      </c>
      <c r="F277" s="38">
        <v>50</v>
      </c>
    </row>
    <row r="278" spans="2:6" ht="15" x14ac:dyDescent="0.2">
      <c r="B278" s="115"/>
      <c r="C278" s="116"/>
      <c r="D278" s="43">
        <v>9111</v>
      </c>
      <c r="E278" s="43" t="s">
        <v>512</v>
      </c>
      <c r="F278" s="38">
        <v>147</v>
      </c>
    </row>
    <row r="279" spans="2:6" ht="15" x14ac:dyDescent="0.2">
      <c r="B279" s="115"/>
      <c r="C279" s="116"/>
      <c r="D279" s="43">
        <v>9112</v>
      </c>
      <c r="E279" s="43" t="s">
        <v>513</v>
      </c>
      <c r="F279" s="38">
        <v>207</v>
      </c>
    </row>
    <row r="280" spans="2:6" ht="15" x14ac:dyDescent="0.2">
      <c r="B280" s="115"/>
      <c r="C280" s="116"/>
      <c r="D280" s="43">
        <v>9113</v>
      </c>
      <c r="E280" s="43" t="s">
        <v>514</v>
      </c>
      <c r="F280" s="38">
        <v>49</v>
      </c>
    </row>
    <row r="281" spans="2:6" ht="15" x14ac:dyDescent="0.2">
      <c r="B281" s="115"/>
      <c r="C281" s="116"/>
      <c r="D281" s="43">
        <v>9114</v>
      </c>
      <c r="E281" s="43" t="s">
        <v>515</v>
      </c>
      <c r="F281" s="38">
        <v>135</v>
      </c>
    </row>
    <row r="282" spans="2:6" ht="15" x14ac:dyDescent="0.2">
      <c r="B282" s="115"/>
      <c r="C282" s="116"/>
      <c r="D282" s="43">
        <v>9115</v>
      </c>
      <c r="E282" s="43" t="s">
        <v>516</v>
      </c>
      <c r="F282" s="38">
        <v>83</v>
      </c>
    </row>
    <row r="283" spans="2:6" ht="15" x14ac:dyDescent="0.2">
      <c r="B283" s="115"/>
      <c r="C283" s="116"/>
      <c r="D283" s="43">
        <v>9116</v>
      </c>
      <c r="E283" s="43" t="s">
        <v>517</v>
      </c>
      <c r="F283" s="38">
        <v>38</v>
      </c>
    </row>
    <row r="284" spans="2:6" ht="15" x14ac:dyDescent="0.2">
      <c r="B284" s="115"/>
      <c r="C284" s="116"/>
      <c r="D284" s="43">
        <v>9117</v>
      </c>
      <c r="E284" s="43" t="s">
        <v>518</v>
      </c>
      <c r="F284" s="38">
        <v>46</v>
      </c>
    </row>
    <row r="285" spans="2:6" ht="15" x14ac:dyDescent="0.2">
      <c r="B285" s="115"/>
      <c r="C285" s="116"/>
      <c r="D285" s="43">
        <v>9118</v>
      </c>
      <c r="E285" s="43" t="s">
        <v>519</v>
      </c>
      <c r="F285" s="38">
        <v>41</v>
      </c>
    </row>
    <row r="286" spans="2:6" ht="15" x14ac:dyDescent="0.2">
      <c r="B286" s="115"/>
      <c r="C286" s="116"/>
      <c r="D286" s="43">
        <v>9119</v>
      </c>
      <c r="E286" s="43" t="s">
        <v>520</v>
      </c>
      <c r="F286" s="38">
        <v>102</v>
      </c>
    </row>
    <row r="287" spans="2:6" ht="15" x14ac:dyDescent="0.2">
      <c r="B287" s="115"/>
      <c r="C287" s="116"/>
      <c r="D287" s="43">
        <v>9120</v>
      </c>
      <c r="E287" s="43" t="s">
        <v>521</v>
      </c>
      <c r="F287" s="38">
        <v>253</v>
      </c>
    </row>
    <row r="288" spans="2:6" ht="15" x14ac:dyDescent="0.2">
      <c r="B288" s="115"/>
      <c r="C288" s="116"/>
      <c r="D288" s="43">
        <v>9121</v>
      </c>
      <c r="E288" s="43" t="s">
        <v>522</v>
      </c>
      <c r="F288" s="38">
        <v>74</v>
      </c>
    </row>
    <row r="289" spans="2:6" ht="15" x14ac:dyDescent="0.2">
      <c r="B289" s="115"/>
      <c r="C289" s="116"/>
      <c r="D289" s="43">
        <v>9201</v>
      </c>
      <c r="E289" s="43" t="s">
        <v>523</v>
      </c>
      <c r="F289" s="38">
        <v>305</v>
      </c>
    </row>
    <row r="290" spans="2:6" ht="15" x14ac:dyDescent="0.2">
      <c r="B290" s="115"/>
      <c r="C290" s="116"/>
      <c r="D290" s="43">
        <v>9202</v>
      </c>
      <c r="E290" s="43" t="s">
        <v>524</v>
      </c>
      <c r="F290" s="38">
        <v>84</v>
      </c>
    </row>
    <row r="291" spans="2:6" ht="15" x14ac:dyDescent="0.2">
      <c r="B291" s="115"/>
      <c r="C291" s="116"/>
      <c r="D291" s="43">
        <v>9203</v>
      </c>
      <c r="E291" s="43" t="s">
        <v>525</v>
      </c>
      <c r="F291" s="38">
        <v>69</v>
      </c>
    </row>
    <row r="292" spans="2:6" ht="15" x14ac:dyDescent="0.2">
      <c r="B292" s="115"/>
      <c r="C292" s="116"/>
      <c r="D292" s="43">
        <v>9204</v>
      </c>
      <c r="E292" s="43" t="s">
        <v>526</v>
      </c>
      <c r="F292" s="38">
        <v>67</v>
      </c>
    </row>
    <row r="293" spans="2:6" ht="15" x14ac:dyDescent="0.2">
      <c r="B293" s="115"/>
      <c r="C293" s="116"/>
      <c r="D293" s="43">
        <v>9205</v>
      </c>
      <c r="E293" s="43" t="s">
        <v>527</v>
      </c>
      <c r="F293" s="38">
        <v>81</v>
      </c>
    </row>
    <row r="294" spans="2:6" ht="15" x14ac:dyDescent="0.2">
      <c r="B294" s="115"/>
      <c r="C294" s="116"/>
      <c r="D294" s="43">
        <v>9206</v>
      </c>
      <c r="E294" s="43" t="s">
        <v>528</v>
      </c>
      <c r="F294" s="38">
        <v>37</v>
      </c>
    </row>
    <row r="295" spans="2:6" ht="15" x14ac:dyDescent="0.2">
      <c r="B295" s="115"/>
      <c r="C295" s="116"/>
      <c r="D295" s="43">
        <v>9207</v>
      </c>
      <c r="E295" s="43" t="s">
        <v>529</v>
      </c>
      <c r="F295" s="38">
        <v>46</v>
      </c>
    </row>
    <row r="296" spans="2:6" ht="15" x14ac:dyDescent="0.2">
      <c r="B296" s="115"/>
      <c r="C296" s="116"/>
      <c r="D296" s="43">
        <v>9208</v>
      </c>
      <c r="E296" s="43" t="s">
        <v>530</v>
      </c>
      <c r="F296" s="38">
        <v>55</v>
      </c>
    </row>
    <row r="297" spans="2:6" ht="15" x14ac:dyDescent="0.2">
      <c r="B297" s="115"/>
      <c r="C297" s="116"/>
      <c r="D297" s="43">
        <v>9209</v>
      </c>
      <c r="E297" s="43" t="s">
        <v>531</v>
      </c>
      <c r="F297" s="38">
        <v>62</v>
      </c>
    </row>
    <row r="298" spans="2:6" ht="15" x14ac:dyDescent="0.2">
      <c r="B298" s="115"/>
      <c r="C298" s="116"/>
      <c r="D298" s="43">
        <v>9210</v>
      </c>
      <c r="E298" s="43" t="s">
        <v>532</v>
      </c>
      <c r="F298" s="38">
        <v>95</v>
      </c>
    </row>
    <row r="299" spans="2:6" ht="15" x14ac:dyDescent="0.2">
      <c r="B299" s="115"/>
      <c r="C299" s="116"/>
      <c r="D299" s="43">
        <v>9211</v>
      </c>
      <c r="E299" s="43" t="s">
        <v>533</v>
      </c>
      <c r="F299" s="38">
        <v>174</v>
      </c>
    </row>
    <row r="300" spans="2:6" ht="15" x14ac:dyDescent="0.2">
      <c r="B300" s="115"/>
      <c r="C300" s="116"/>
      <c r="D300" s="43">
        <v>10101</v>
      </c>
      <c r="E300" s="43" t="s">
        <v>534</v>
      </c>
      <c r="F300" s="38">
        <v>897</v>
      </c>
    </row>
    <row r="301" spans="2:6" ht="15" x14ac:dyDescent="0.2">
      <c r="B301" s="115"/>
      <c r="C301" s="116"/>
      <c r="D301" s="43">
        <v>10102</v>
      </c>
      <c r="E301" s="43" t="s">
        <v>535</v>
      </c>
      <c r="F301" s="38">
        <v>146</v>
      </c>
    </row>
    <row r="302" spans="2:6" ht="15" x14ac:dyDescent="0.2">
      <c r="B302" s="115"/>
      <c r="C302" s="116"/>
      <c r="D302" s="43">
        <v>10104</v>
      </c>
      <c r="E302" s="43" t="s">
        <v>536</v>
      </c>
      <c r="F302" s="38">
        <v>60</v>
      </c>
    </row>
    <row r="303" spans="2:6" ht="15" x14ac:dyDescent="0.2">
      <c r="B303" s="115"/>
      <c r="C303" s="116"/>
      <c r="D303" s="43">
        <v>10105</v>
      </c>
      <c r="E303" s="43" t="s">
        <v>537</v>
      </c>
      <c r="F303" s="38">
        <v>47</v>
      </c>
    </row>
    <row r="304" spans="2:6" ht="15" x14ac:dyDescent="0.2">
      <c r="B304" s="115"/>
      <c r="C304" s="116"/>
      <c r="D304" s="43">
        <v>10106</v>
      </c>
      <c r="E304" s="43" t="s">
        <v>538</v>
      </c>
      <c r="F304" s="38">
        <v>49</v>
      </c>
    </row>
    <row r="305" spans="2:6" ht="15" x14ac:dyDescent="0.2">
      <c r="B305" s="115"/>
      <c r="C305" s="116"/>
      <c r="D305" s="43">
        <v>10107</v>
      </c>
      <c r="E305" s="43" t="s">
        <v>539</v>
      </c>
      <c r="F305" s="38">
        <v>50</v>
      </c>
    </row>
    <row r="306" spans="2:6" ht="15" x14ac:dyDescent="0.2">
      <c r="B306" s="115"/>
      <c r="C306" s="116"/>
      <c r="D306" s="43">
        <v>10108</v>
      </c>
      <c r="E306" s="43" t="s">
        <v>540</v>
      </c>
      <c r="F306" s="38">
        <v>37</v>
      </c>
    </row>
    <row r="307" spans="2:6" ht="15" x14ac:dyDescent="0.2">
      <c r="B307" s="115"/>
      <c r="C307" s="116"/>
      <c r="D307" s="43">
        <v>10109</v>
      </c>
      <c r="E307" s="43" t="s">
        <v>541</v>
      </c>
      <c r="F307" s="38">
        <v>106</v>
      </c>
    </row>
    <row r="308" spans="2:6" ht="15" x14ac:dyDescent="0.2">
      <c r="B308" s="115"/>
      <c r="C308" s="116"/>
      <c r="D308" s="43">
        <v>10201</v>
      </c>
      <c r="E308" s="43" t="s">
        <v>542</v>
      </c>
      <c r="F308" s="38">
        <v>221</v>
      </c>
    </row>
    <row r="309" spans="2:6" ht="15" x14ac:dyDescent="0.2">
      <c r="B309" s="115"/>
      <c r="C309" s="116"/>
      <c r="D309" s="43">
        <v>10202</v>
      </c>
      <c r="E309" s="43" t="s">
        <v>543</v>
      </c>
      <c r="F309" s="38">
        <v>154</v>
      </c>
    </row>
    <row r="310" spans="2:6" ht="15" x14ac:dyDescent="0.2">
      <c r="B310" s="115"/>
      <c r="C310" s="116"/>
      <c r="D310" s="43">
        <v>10203</v>
      </c>
      <c r="E310" s="43" t="s">
        <v>544</v>
      </c>
      <c r="F310" s="38">
        <v>70</v>
      </c>
    </row>
    <row r="311" spans="2:6" ht="15" x14ac:dyDescent="0.2">
      <c r="B311" s="115"/>
      <c r="C311" s="116"/>
      <c r="D311" s="43">
        <v>10204</v>
      </c>
      <c r="E311" s="43" t="s">
        <v>545</v>
      </c>
      <c r="F311" s="38">
        <v>17</v>
      </c>
    </row>
    <row r="312" spans="2:6" ht="15" x14ac:dyDescent="0.2">
      <c r="B312" s="115"/>
      <c r="C312" s="116"/>
      <c r="D312" s="43">
        <v>10205</v>
      </c>
      <c r="E312" s="43" t="s">
        <v>546</v>
      </c>
      <c r="F312" s="38">
        <v>39</v>
      </c>
    </row>
    <row r="313" spans="2:6" ht="15" x14ac:dyDescent="0.2">
      <c r="B313" s="115"/>
      <c r="C313" s="116"/>
      <c r="D313" s="43">
        <v>10206</v>
      </c>
      <c r="E313" s="43" t="s">
        <v>547</v>
      </c>
      <c r="F313" s="38">
        <v>17</v>
      </c>
    </row>
    <row r="314" spans="2:6" ht="15" x14ac:dyDescent="0.2">
      <c r="B314" s="115"/>
      <c r="C314" s="116"/>
      <c r="D314" s="43">
        <v>10207</v>
      </c>
      <c r="E314" s="43" t="s">
        <v>548</v>
      </c>
      <c r="F314" s="38">
        <v>42</v>
      </c>
    </row>
    <row r="315" spans="2:6" ht="15" x14ac:dyDescent="0.2">
      <c r="B315" s="115"/>
      <c r="C315" s="116"/>
      <c r="D315" s="43">
        <v>10208</v>
      </c>
      <c r="E315" s="43" t="s">
        <v>549</v>
      </c>
      <c r="F315" s="38">
        <v>101</v>
      </c>
    </row>
    <row r="316" spans="2:6" ht="15" x14ac:dyDescent="0.2">
      <c r="B316" s="115"/>
      <c r="C316" s="116"/>
      <c r="D316" s="43">
        <v>10209</v>
      </c>
      <c r="E316" s="43" t="s">
        <v>550</v>
      </c>
      <c r="F316" s="38">
        <v>30</v>
      </c>
    </row>
    <row r="317" spans="2:6" ht="15" x14ac:dyDescent="0.2">
      <c r="B317" s="115"/>
      <c r="C317" s="116"/>
      <c r="D317" s="43">
        <v>10210</v>
      </c>
      <c r="E317" s="43" t="s">
        <v>551</v>
      </c>
      <c r="F317" s="38">
        <v>73</v>
      </c>
    </row>
    <row r="318" spans="2:6" ht="15" x14ac:dyDescent="0.2">
      <c r="B318" s="115"/>
      <c r="C318" s="116"/>
      <c r="D318" s="43">
        <v>10301</v>
      </c>
      <c r="E318" s="43" t="s">
        <v>552</v>
      </c>
      <c r="F318" s="38">
        <v>962</v>
      </c>
    </row>
    <row r="319" spans="2:6" ht="15" x14ac:dyDescent="0.2">
      <c r="B319" s="115"/>
      <c r="C319" s="116"/>
      <c r="D319" s="43">
        <v>10302</v>
      </c>
      <c r="E319" s="43" t="s">
        <v>553</v>
      </c>
      <c r="F319" s="38">
        <v>42</v>
      </c>
    </row>
    <row r="320" spans="2:6" ht="15" x14ac:dyDescent="0.2">
      <c r="B320" s="115"/>
      <c r="C320" s="116"/>
      <c r="D320" s="43">
        <v>10303</v>
      </c>
      <c r="E320" s="43" t="s">
        <v>554</v>
      </c>
      <c r="F320" s="38">
        <v>110</v>
      </c>
    </row>
    <row r="321" spans="2:6" ht="15" x14ac:dyDescent="0.2">
      <c r="B321" s="115"/>
      <c r="C321" s="116"/>
      <c r="D321" s="43">
        <v>10304</v>
      </c>
      <c r="E321" s="43" t="s">
        <v>555</v>
      </c>
      <c r="F321" s="38">
        <v>71</v>
      </c>
    </row>
    <row r="322" spans="2:6" ht="15" x14ac:dyDescent="0.2">
      <c r="B322" s="115"/>
      <c r="C322" s="116"/>
      <c r="D322" s="43">
        <v>10305</v>
      </c>
      <c r="E322" s="43" t="s">
        <v>556</v>
      </c>
      <c r="F322" s="38">
        <v>42</v>
      </c>
    </row>
    <row r="323" spans="2:6" ht="15" x14ac:dyDescent="0.2">
      <c r="B323" s="115"/>
      <c r="C323" s="116"/>
      <c r="D323" s="43">
        <v>10306</v>
      </c>
      <c r="E323" s="43" t="s">
        <v>557</v>
      </c>
      <c r="F323" s="38">
        <v>34</v>
      </c>
    </row>
    <row r="324" spans="2:6" ht="15" x14ac:dyDescent="0.2">
      <c r="B324" s="115"/>
      <c r="C324" s="116"/>
      <c r="D324" s="43">
        <v>10307</v>
      </c>
      <c r="E324" s="43" t="s">
        <v>558</v>
      </c>
      <c r="F324" s="38">
        <v>65</v>
      </c>
    </row>
    <row r="325" spans="2:6" ht="15" x14ac:dyDescent="0.2">
      <c r="B325" s="115"/>
      <c r="C325" s="116"/>
      <c r="D325" s="43">
        <v>10404</v>
      </c>
      <c r="E325" s="43" t="s">
        <v>559</v>
      </c>
      <c r="F325" s="38">
        <v>1</v>
      </c>
    </row>
    <row r="326" spans="2:6" ht="15" x14ac:dyDescent="0.2">
      <c r="B326" s="115"/>
      <c r="C326" s="116"/>
      <c r="D326" s="43">
        <v>11101</v>
      </c>
      <c r="E326" s="43" t="s">
        <v>560</v>
      </c>
      <c r="F326" s="38">
        <v>972</v>
      </c>
    </row>
    <row r="327" spans="2:6" ht="15" x14ac:dyDescent="0.2">
      <c r="B327" s="115"/>
      <c r="C327" s="116"/>
      <c r="D327" s="43">
        <v>11201</v>
      </c>
      <c r="E327" s="43" t="s">
        <v>561</v>
      </c>
      <c r="F327" s="38">
        <v>369</v>
      </c>
    </row>
    <row r="328" spans="2:6" ht="15" x14ac:dyDescent="0.2">
      <c r="B328" s="115"/>
      <c r="C328" s="116"/>
      <c r="D328" s="43">
        <v>11202</v>
      </c>
      <c r="E328" s="43" t="s">
        <v>562</v>
      </c>
      <c r="F328" s="38">
        <v>57</v>
      </c>
    </row>
    <row r="329" spans="2:6" ht="15" x14ac:dyDescent="0.2">
      <c r="B329" s="115"/>
      <c r="C329" s="116"/>
      <c r="D329" s="43">
        <v>11301</v>
      </c>
      <c r="E329" s="43" t="s">
        <v>563</v>
      </c>
      <c r="F329" s="38">
        <v>37</v>
      </c>
    </row>
    <row r="330" spans="2:6" ht="15" x14ac:dyDescent="0.2">
      <c r="B330" s="115"/>
      <c r="C330" s="116"/>
      <c r="D330" s="43">
        <v>11401</v>
      </c>
      <c r="E330" s="43" t="s">
        <v>564</v>
      </c>
      <c r="F330" s="38">
        <v>54</v>
      </c>
    </row>
    <row r="331" spans="2:6" ht="15" x14ac:dyDescent="0.2">
      <c r="B331" s="115"/>
      <c r="C331" s="116"/>
      <c r="D331" s="43">
        <v>11402</v>
      </c>
      <c r="E331" s="43" t="s">
        <v>565</v>
      </c>
      <c r="F331" s="38">
        <v>12</v>
      </c>
    </row>
    <row r="332" spans="2:6" ht="15" x14ac:dyDescent="0.2">
      <c r="B332" s="115"/>
      <c r="C332" s="116"/>
      <c r="D332" s="43">
        <v>12101</v>
      </c>
      <c r="E332" s="43" t="s">
        <v>566</v>
      </c>
      <c r="F332" s="38">
        <v>1371</v>
      </c>
    </row>
    <row r="333" spans="2:6" ht="15" x14ac:dyDescent="0.2">
      <c r="B333" s="115"/>
      <c r="C333" s="116"/>
      <c r="D333" s="43">
        <v>12102</v>
      </c>
      <c r="E333" s="43" t="s">
        <v>567</v>
      </c>
      <c r="F333" s="38">
        <v>1</v>
      </c>
    </row>
    <row r="334" spans="2:6" ht="15" x14ac:dyDescent="0.2">
      <c r="B334" s="115"/>
      <c r="C334" s="116"/>
      <c r="D334" s="43">
        <v>12104</v>
      </c>
      <c r="E334" s="43" t="s">
        <v>568</v>
      </c>
      <c r="F334" s="38">
        <v>1</v>
      </c>
    </row>
    <row r="335" spans="2:6" ht="15" x14ac:dyDescent="0.2">
      <c r="B335" s="115"/>
      <c r="C335" s="116"/>
      <c r="D335" s="43">
        <v>12301</v>
      </c>
      <c r="E335" s="43" t="s">
        <v>569</v>
      </c>
      <c r="F335" s="38">
        <v>52</v>
      </c>
    </row>
    <row r="336" spans="2:6" ht="15" x14ac:dyDescent="0.2">
      <c r="B336" s="115"/>
      <c r="C336" s="116"/>
      <c r="D336" s="43">
        <v>12302</v>
      </c>
      <c r="E336" s="43" t="s">
        <v>570</v>
      </c>
      <c r="F336" s="38">
        <v>2</v>
      </c>
    </row>
    <row r="337" spans="2:6" ht="15" x14ac:dyDescent="0.2">
      <c r="B337" s="115"/>
      <c r="C337" s="116"/>
      <c r="D337" s="43">
        <v>12401</v>
      </c>
      <c r="E337" s="43" t="s">
        <v>571</v>
      </c>
      <c r="F337" s="38">
        <v>152</v>
      </c>
    </row>
    <row r="338" spans="2:6" ht="15" x14ac:dyDescent="0.2">
      <c r="B338" s="115"/>
      <c r="C338" s="116"/>
      <c r="D338" s="43">
        <v>12402</v>
      </c>
      <c r="E338" s="43" t="s">
        <v>572</v>
      </c>
      <c r="F338" s="38">
        <v>1</v>
      </c>
    </row>
    <row r="339" spans="2:6" ht="15" x14ac:dyDescent="0.2">
      <c r="B339" s="115"/>
      <c r="C339" s="116"/>
      <c r="D339" s="43">
        <v>13101</v>
      </c>
      <c r="E339" s="43" t="s">
        <v>573</v>
      </c>
      <c r="F339" s="38">
        <v>2087</v>
      </c>
    </row>
    <row r="340" spans="2:6" ht="15" x14ac:dyDescent="0.2">
      <c r="B340" s="115"/>
      <c r="C340" s="116"/>
      <c r="D340" s="43">
        <v>13102</v>
      </c>
      <c r="E340" s="43" t="s">
        <v>574</v>
      </c>
      <c r="F340" s="38">
        <v>116</v>
      </c>
    </row>
    <row r="341" spans="2:6" ht="15" x14ac:dyDescent="0.2">
      <c r="B341" s="115"/>
      <c r="C341" s="116"/>
      <c r="D341" s="43">
        <v>13103</v>
      </c>
      <c r="E341" s="43" t="s">
        <v>575</v>
      </c>
      <c r="F341" s="38">
        <v>163</v>
      </c>
    </row>
    <row r="342" spans="2:6" ht="15" x14ac:dyDescent="0.2">
      <c r="B342" s="115"/>
      <c r="C342" s="116"/>
      <c r="D342" s="43">
        <v>13104</v>
      </c>
      <c r="E342" s="43" t="s">
        <v>576</v>
      </c>
      <c r="F342" s="38">
        <v>166</v>
      </c>
    </row>
    <row r="343" spans="2:6" ht="15" x14ac:dyDescent="0.2">
      <c r="B343" s="115"/>
      <c r="C343" s="116"/>
      <c r="D343" s="43">
        <v>13105</v>
      </c>
      <c r="E343" s="43" t="s">
        <v>577</v>
      </c>
      <c r="F343" s="38">
        <v>220</v>
      </c>
    </row>
    <row r="344" spans="2:6" ht="15" x14ac:dyDescent="0.2">
      <c r="B344" s="115"/>
      <c r="C344" s="116"/>
      <c r="D344" s="43">
        <v>13106</v>
      </c>
      <c r="E344" s="43" t="s">
        <v>578</v>
      </c>
      <c r="F344" s="38">
        <v>199</v>
      </c>
    </row>
    <row r="345" spans="2:6" ht="15" x14ac:dyDescent="0.2">
      <c r="B345" s="115"/>
      <c r="C345" s="116"/>
      <c r="D345" s="43">
        <v>13107</v>
      </c>
      <c r="E345" s="43" t="s">
        <v>579</v>
      </c>
      <c r="F345" s="38">
        <v>99</v>
      </c>
    </row>
    <row r="346" spans="2:6" ht="15" x14ac:dyDescent="0.2">
      <c r="B346" s="115"/>
      <c r="C346" s="116"/>
      <c r="D346" s="43">
        <v>13108</v>
      </c>
      <c r="E346" s="43" t="s">
        <v>580</v>
      </c>
      <c r="F346" s="38">
        <v>167</v>
      </c>
    </row>
    <row r="347" spans="2:6" ht="15" x14ac:dyDescent="0.2">
      <c r="B347" s="115"/>
      <c r="C347" s="116"/>
      <c r="D347" s="43">
        <v>13109</v>
      </c>
      <c r="E347" s="43" t="s">
        <v>581</v>
      </c>
      <c r="F347" s="38">
        <v>158</v>
      </c>
    </row>
    <row r="348" spans="2:6" ht="15" x14ac:dyDescent="0.2">
      <c r="B348" s="115"/>
      <c r="C348" s="116"/>
      <c r="D348" s="43">
        <v>13110</v>
      </c>
      <c r="E348" s="43" t="s">
        <v>582</v>
      </c>
      <c r="F348" s="38">
        <v>414</v>
      </c>
    </row>
    <row r="349" spans="2:6" ht="15" x14ac:dyDescent="0.2">
      <c r="B349" s="115"/>
      <c r="C349" s="116"/>
      <c r="D349" s="43">
        <v>13111</v>
      </c>
      <c r="E349" s="43" t="s">
        <v>583</v>
      </c>
      <c r="F349" s="38">
        <v>184</v>
      </c>
    </row>
    <row r="350" spans="2:6" ht="15" x14ac:dyDescent="0.2">
      <c r="B350" s="115"/>
      <c r="C350" s="116"/>
      <c r="D350" s="43">
        <v>13112</v>
      </c>
      <c r="E350" s="43" t="s">
        <v>584</v>
      </c>
      <c r="F350" s="38">
        <v>268</v>
      </c>
    </row>
    <row r="351" spans="2:6" ht="15" x14ac:dyDescent="0.2">
      <c r="B351" s="115"/>
      <c r="C351" s="116"/>
      <c r="D351" s="43">
        <v>13113</v>
      </c>
      <c r="E351" s="43" t="s">
        <v>585</v>
      </c>
      <c r="F351" s="38">
        <v>123</v>
      </c>
    </row>
    <row r="352" spans="2:6" ht="15" x14ac:dyDescent="0.2">
      <c r="B352" s="115"/>
      <c r="C352" s="116"/>
      <c r="D352" s="43">
        <v>13114</v>
      </c>
      <c r="E352" s="43" t="s">
        <v>586</v>
      </c>
      <c r="F352" s="38">
        <v>409</v>
      </c>
    </row>
    <row r="353" spans="2:6" ht="15" x14ac:dyDescent="0.2">
      <c r="B353" s="115"/>
      <c r="C353" s="116"/>
      <c r="D353" s="43">
        <v>13115</v>
      </c>
      <c r="E353" s="43" t="s">
        <v>587</v>
      </c>
      <c r="F353" s="38">
        <v>85</v>
      </c>
    </row>
    <row r="354" spans="2:6" ht="15" x14ac:dyDescent="0.2">
      <c r="B354" s="115"/>
      <c r="C354" s="116"/>
      <c r="D354" s="43">
        <v>13116</v>
      </c>
      <c r="E354" s="43" t="s">
        <v>588</v>
      </c>
      <c r="F354" s="38">
        <v>56</v>
      </c>
    </row>
    <row r="355" spans="2:6" ht="15" x14ac:dyDescent="0.2">
      <c r="B355" s="115"/>
      <c r="C355" s="116"/>
      <c r="D355" s="43">
        <v>13117</v>
      </c>
      <c r="E355" s="43" t="s">
        <v>589</v>
      </c>
      <c r="F355" s="38">
        <v>74</v>
      </c>
    </row>
    <row r="356" spans="2:6" ht="15" x14ac:dyDescent="0.2">
      <c r="B356" s="115"/>
      <c r="C356" s="116"/>
      <c r="D356" s="43">
        <v>13118</v>
      </c>
      <c r="E356" s="43" t="s">
        <v>590</v>
      </c>
      <c r="F356" s="38">
        <v>150</v>
      </c>
    </row>
    <row r="357" spans="2:6" ht="15" x14ac:dyDescent="0.2">
      <c r="B357" s="115"/>
      <c r="C357" s="116"/>
      <c r="D357" s="43">
        <v>13119</v>
      </c>
      <c r="E357" s="43" t="s">
        <v>591</v>
      </c>
      <c r="F357" s="38">
        <v>745</v>
      </c>
    </row>
    <row r="358" spans="2:6" ht="15" x14ac:dyDescent="0.2">
      <c r="B358" s="115"/>
      <c r="C358" s="116"/>
      <c r="D358" s="43">
        <v>13120</v>
      </c>
      <c r="E358" s="43" t="s">
        <v>592</v>
      </c>
      <c r="F358" s="38">
        <v>256</v>
      </c>
    </row>
    <row r="359" spans="2:6" ht="15" x14ac:dyDescent="0.2">
      <c r="B359" s="115"/>
      <c r="C359" s="116"/>
      <c r="D359" s="43">
        <v>13121</v>
      </c>
      <c r="E359" s="43" t="s">
        <v>593</v>
      </c>
      <c r="F359" s="38">
        <v>87</v>
      </c>
    </row>
    <row r="360" spans="2:6" ht="15" x14ac:dyDescent="0.2">
      <c r="B360" s="115"/>
      <c r="C360" s="116"/>
      <c r="D360" s="43">
        <v>13122</v>
      </c>
      <c r="E360" s="43" t="s">
        <v>594</v>
      </c>
      <c r="F360" s="38">
        <v>278</v>
      </c>
    </row>
    <row r="361" spans="2:6" ht="15" x14ac:dyDescent="0.2">
      <c r="B361" s="115"/>
      <c r="C361" s="116"/>
      <c r="D361" s="43">
        <v>13123</v>
      </c>
      <c r="E361" s="43" t="s">
        <v>595</v>
      </c>
      <c r="F361" s="38">
        <v>528</v>
      </c>
    </row>
    <row r="362" spans="2:6" ht="15" x14ac:dyDescent="0.2">
      <c r="B362" s="115"/>
      <c r="C362" s="116"/>
      <c r="D362" s="43">
        <v>13124</v>
      </c>
      <c r="E362" s="43" t="s">
        <v>596</v>
      </c>
      <c r="F362" s="38">
        <v>239</v>
      </c>
    </row>
    <row r="363" spans="2:6" ht="15" x14ac:dyDescent="0.2">
      <c r="B363" s="115"/>
      <c r="C363" s="116"/>
      <c r="D363" s="43">
        <v>13125</v>
      </c>
      <c r="E363" s="43" t="s">
        <v>597</v>
      </c>
      <c r="F363" s="38">
        <v>240</v>
      </c>
    </row>
    <row r="364" spans="2:6" ht="15" x14ac:dyDescent="0.2">
      <c r="B364" s="115"/>
      <c r="C364" s="116"/>
      <c r="D364" s="43">
        <v>13126</v>
      </c>
      <c r="E364" s="43" t="s">
        <v>598</v>
      </c>
      <c r="F364" s="38">
        <v>188</v>
      </c>
    </row>
    <row r="365" spans="2:6" ht="15" x14ac:dyDescent="0.2">
      <c r="B365" s="115"/>
      <c r="C365" s="116"/>
      <c r="D365" s="43">
        <v>13127</v>
      </c>
      <c r="E365" s="43" t="s">
        <v>599</v>
      </c>
      <c r="F365" s="38">
        <v>268</v>
      </c>
    </row>
    <row r="366" spans="2:6" ht="15" x14ac:dyDescent="0.2">
      <c r="B366" s="115"/>
      <c r="C366" s="116"/>
      <c r="D366" s="43">
        <v>13128</v>
      </c>
      <c r="E366" s="43" t="s">
        <v>600</v>
      </c>
      <c r="F366" s="38">
        <v>207</v>
      </c>
    </row>
    <row r="367" spans="2:6" ht="15" x14ac:dyDescent="0.2">
      <c r="B367" s="115"/>
      <c r="C367" s="116"/>
      <c r="D367" s="43">
        <v>13129</v>
      </c>
      <c r="E367" s="43" t="s">
        <v>601</v>
      </c>
      <c r="F367" s="38">
        <v>254</v>
      </c>
    </row>
    <row r="368" spans="2:6" ht="15" x14ac:dyDescent="0.2">
      <c r="B368" s="115"/>
      <c r="C368" s="116"/>
      <c r="D368" s="43">
        <v>13130</v>
      </c>
      <c r="E368" s="43" t="s">
        <v>602</v>
      </c>
      <c r="F368" s="38">
        <v>176</v>
      </c>
    </row>
    <row r="369" spans="2:6" ht="15" x14ac:dyDescent="0.2">
      <c r="B369" s="115"/>
      <c r="C369" s="116"/>
      <c r="D369" s="43">
        <v>13131</v>
      </c>
      <c r="E369" s="43" t="s">
        <v>603</v>
      </c>
      <c r="F369" s="38">
        <v>123</v>
      </c>
    </row>
    <row r="370" spans="2:6" ht="15" x14ac:dyDescent="0.2">
      <c r="B370" s="115"/>
      <c r="C370" s="116"/>
      <c r="D370" s="43">
        <v>13132</v>
      </c>
      <c r="E370" s="43" t="s">
        <v>604</v>
      </c>
      <c r="F370" s="38">
        <v>149</v>
      </c>
    </row>
    <row r="371" spans="2:6" ht="15" x14ac:dyDescent="0.2">
      <c r="B371" s="115"/>
      <c r="C371" s="116"/>
      <c r="D371" s="43">
        <v>13201</v>
      </c>
      <c r="E371" s="43" t="s">
        <v>605</v>
      </c>
      <c r="F371" s="38">
        <v>721</v>
      </c>
    </row>
    <row r="372" spans="2:6" ht="15" x14ac:dyDescent="0.2">
      <c r="B372" s="115"/>
      <c r="C372" s="116"/>
      <c r="D372" s="43">
        <v>13202</v>
      </c>
      <c r="E372" s="43" t="s">
        <v>606</v>
      </c>
      <c r="F372" s="38">
        <v>31</v>
      </c>
    </row>
    <row r="373" spans="2:6" ht="15" x14ac:dyDescent="0.2">
      <c r="B373" s="115"/>
      <c r="C373" s="116"/>
      <c r="D373" s="43">
        <v>13203</v>
      </c>
      <c r="E373" s="43" t="s">
        <v>607</v>
      </c>
      <c r="F373" s="38">
        <v>52</v>
      </c>
    </row>
    <row r="374" spans="2:6" ht="15" x14ac:dyDescent="0.2">
      <c r="B374" s="115"/>
      <c r="C374" s="116"/>
      <c r="D374" s="43">
        <v>13301</v>
      </c>
      <c r="E374" s="43" t="s">
        <v>608</v>
      </c>
      <c r="F374" s="38">
        <v>128</v>
      </c>
    </row>
    <row r="375" spans="2:6" ht="15" x14ac:dyDescent="0.2">
      <c r="B375" s="115"/>
      <c r="C375" s="116"/>
      <c r="D375" s="43">
        <v>13302</v>
      </c>
      <c r="E375" s="43" t="s">
        <v>609</v>
      </c>
      <c r="F375" s="38">
        <v>91</v>
      </c>
    </row>
    <row r="376" spans="2:6" ht="15" x14ac:dyDescent="0.2">
      <c r="B376" s="115"/>
      <c r="C376" s="116"/>
      <c r="D376" s="43">
        <v>13303</v>
      </c>
      <c r="E376" s="43" t="s">
        <v>610</v>
      </c>
      <c r="F376" s="38">
        <v>54</v>
      </c>
    </row>
    <row r="377" spans="2:6" ht="15" x14ac:dyDescent="0.2">
      <c r="B377" s="115"/>
      <c r="C377" s="116"/>
      <c r="D377" s="43">
        <v>13401</v>
      </c>
      <c r="E377" s="43" t="s">
        <v>611</v>
      </c>
      <c r="F377" s="38">
        <v>373</v>
      </c>
    </row>
    <row r="378" spans="2:6" ht="15" x14ac:dyDescent="0.2">
      <c r="B378" s="115"/>
      <c r="C378" s="116"/>
      <c r="D378" s="43">
        <v>13402</v>
      </c>
      <c r="E378" s="43" t="s">
        <v>612</v>
      </c>
      <c r="F378" s="38">
        <v>73</v>
      </c>
    </row>
    <row r="379" spans="2:6" ht="15" x14ac:dyDescent="0.2">
      <c r="B379" s="115"/>
      <c r="C379" s="116"/>
      <c r="D379" s="43">
        <v>13403</v>
      </c>
      <c r="E379" s="43" t="s">
        <v>613</v>
      </c>
      <c r="F379" s="38">
        <v>40</v>
      </c>
    </row>
    <row r="380" spans="2:6" ht="15" x14ac:dyDescent="0.2">
      <c r="B380" s="115"/>
      <c r="C380" s="116"/>
      <c r="D380" s="43">
        <v>13404</v>
      </c>
      <c r="E380" s="43" t="s">
        <v>614</v>
      </c>
      <c r="F380" s="38">
        <v>87</v>
      </c>
    </row>
    <row r="381" spans="2:6" ht="15" x14ac:dyDescent="0.2">
      <c r="B381" s="115"/>
      <c r="C381" s="116"/>
      <c r="D381" s="43">
        <v>13501</v>
      </c>
      <c r="E381" s="43" t="s">
        <v>615</v>
      </c>
      <c r="F381" s="38">
        <v>165</v>
      </c>
    </row>
    <row r="382" spans="2:6" ht="15" x14ac:dyDescent="0.2">
      <c r="B382" s="115"/>
      <c r="C382" s="116"/>
      <c r="D382" s="43">
        <v>13502</v>
      </c>
      <c r="E382" s="43" t="s">
        <v>616</v>
      </c>
      <c r="F382" s="38">
        <v>53</v>
      </c>
    </row>
    <row r="383" spans="2:6" ht="15" x14ac:dyDescent="0.2">
      <c r="B383" s="115"/>
      <c r="C383" s="116"/>
      <c r="D383" s="43">
        <v>13503</v>
      </c>
      <c r="E383" s="43" t="s">
        <v>617</v>
      </c>
      <c r="F383" s="38">
        <v>58</v>
      </c>
    </row>
    <row r="384" spans="2:6" ht="15" x14ac:dyDescent="0.2">
      <c r="B384" s="115"/>
      <c r="C384" s="116"/>
      <c r="D384" s="43">
        <v>13504</v>
      </c>
      <c r="E384" s="43" t="s">
        <v>618</v>
      </c>
      <c r="F384" s="38">
        <v>23</v>
      </c>
    </row>
    <row r="385" spans="2:6" ht="15" x14ac:dyDescent="0.2">
      <c r="B385" s="115"/>
      <c r="C385" s="116"/>
      <c r="D385" s="43">
        <v>13505</v>
      </c>
      <c r="E385" s="43" t="s">
        <v>619</v>
      </c>
      <c r="F385" s="38">
        <v>21</v>
      </c>
    </row>
    <row r="386" spans="2:6" ht="15" x14ac:dyDescent="0.2">
      <c r="B386" s="115"/>
      <c r="C386" s="116"/>
      <c r="D386" s="43">
        <v>13601</v>
      </c>
      <c r="E386" s="43" t="s">
        <v>620</v>
      </c>
      <c r="F386" s="38">
        <v>144</v>
      </c>
    </row>
    <row r="387" spans="2:6" ht="15" x14ac:dyDescent="0.2">
      <c r="B387" s="115"/>
      <c r="C387" s="116"/>
      <c r="D387" s="43">
        <v>13602</v>
      </c>
      <c r="E387" s="43" t="s">
        <v>621</v>
      </c>
      <c r="F387" s="38">
        <v>36</v>
      </c>
    </row>
    <row r="388" spans="2:6" ht="15" x14ac:dyDescent="0.2">
      <c r="B388" s="115"/>
      <c r="C388" s="116"/>
      <c r="D388" s="43">
        <v>13603</v>
      </c>
      <c r="E388" s="43" t="s">
        <v>622</v>
      </c>
      <c r="F388" s="38">
        <v>39</v>
      </c>
    </row>
    <row r="389" spans="2:6" ht="15" x14ac:dyDescent="0.2">
      <c r="B389" s="115"/>
      <c r="C389" s="116"/>
      <c r="D389" s="43">
        <v>13604</v>
      </c>
      <c r="E389" s="43" t="s">
        <v>623</v>
      </c>
      <c r="F389" s="38">
        <v>59</v>
      </c>
    </row>
    <row r="390" spans="2:6" ht="15" x14ac:dyDescent="0.2">
      <c r="B390" s="115"/>
      <c r="C390" s="116"/>
      <c r="D390" s="43">
        <v>13605</v>
      </c>
      <c r="E390" s="43" t="s">
        <v>624</v>
      </c>
      <c r="F390" s="38">
        <v>105</v>
      </c>
    </row>
    <row r="391" spans="2:6" ht="15" x14ac:dyDescent="0.2">
      <c r="B391" s="115"/>
      <c r="C391" s="116"/>
      <c r="D391" s="43">
        <v>14101</v>
      </c>
      <c r="E391" s="43" t="s">
        <v>625</v>
      </c>
      <c r="F391" s="38">
        <v>1621</v>
      </c>
    </row>
    <row r="392" spans="2:6" ht="15" x14ac:dyDescent="0.2">
      <c r="B392" s="115"/>
      <c r="C392" s="116"/>
      <c r="D392" s="43">
        <v>14102</v>
      </c>
      <c r="E392" s="43" t="s">
        <v>626</v>
      </c>
      <c r="F392" s="38">
        <v>34</v>
      </c>
    </row>
    <row r="393" spans="2:6" ht="15" x14ac:dyDescent="0.2">
      <c r="B393" s="115"/>
      <c r="C393" s="116"/>
      <c r="D393" s="43">
        <v>14103</v>
      </c>
      <c r="E393" s="43" t="s">
        <v>627</v>
      </c>
      <c r="F393" s="38">
        <v>98</v>
      </c>
    </row>
    <row r="394" spans="2:6" ht="15" x14ac:dyDescent="0.2">
      <c r="B394" s="115"/>
      <c r="C394" s="116"/>
      <c r="D394" s="43">
        <v>14104</v>
      </c>
      <c r="E394" s="43" t="s">
        <v>628</v>
      </c>
      <c r="F394" s="38">
        <v>104</v>
      </c>
    </row>
    <row r="395" spans="2:6" ht="15" x14ac:dyDescent="0.2">
      <c r="B395" s="115"/>
      <c r="C395" s="116"/>
      <c r="D395" s="43">
        <v>14105</v>
      </c>
      <c r="E395" s="43" t="s">
        <v>629</v>
      </c>
      <c r="F395" s="38">
        <v>64</v>
      </c>
    </row>
    <row r="396" spans="2:6" ht="15" x14ac:dyDescent="0.2">
      <c r="B396" s="115"/>
      <c r="C396" s="116"/>
      <c r="D396" s="43">
        <v>14106</v>
      </c>
      <c r="E396" s="43" t="s">
        <v>630</v>
      </c>
      <c r="F396" s="38">
        <v>189</v>
      </c>
    </row>
    <row r="397" spans="2:6" ht="15" x14ac:dyDescent="0.2">
      <c r="B397" s="115"/>
      <c r="C397" s="116"/>
      <c r="D397" s="43">
        <v>14107</v>
      </c>
      <c r="E397" s="43" t="s">
        <v>631</v>
      </c>
      <c r="F397" s="38">
        <v>123</v>
      </c>
    </row>
    <row r="398" spans="2:6" ht="15" x14ac:dyDescent="0.2">
      <c r="B398" s="115"/>
      <c r="C398" s="116"/>
      <c r="D398" s="43">
        <v>14108</v>
      </c>
      <c r="E398" s="43" t="s">
        <v>632</v>
      </c>
      <c r="F398" s="38">
        <v>216</v>
      </c>
    </row>
    <row r="399" spans="2:6" ht="15" x14ac:dyDescent="0.2">
      <c r="B399" s="115"/>
      <c r="C399" s="116"/>
      <c r="D399" s="43">
        <v>14201</v>
      </c>
      <c r="E399" s="43" t="s">
        <v>633</v>
      </c>
      <c r="F399" s="38">
        <v>235</v>
      </c>
    </row>
    <row r="400" spans="2:6" ht="15" x14ac:dyDescent="0.2">
      <c r="B400" s="115"/>
      <c r="C400" s="116"/>
      <c r="D400" s="43">
        <v>14202</v>
      </c>
      <c r="E400" s="43" t="s">
        <v>634</v>
      </c>
      <c r="F400" s="38">
        <v>97</v>
      </c>
    </row>
    <row r="401" spans="2:6" ht="15" x14ac:dyDescent="0.2">
      <c r="B401" s="115"/>
      <c r="C401" s="116"/>
      <c r="D401" s="43">
        <v>14203</v>
      </c>
      <c r="E401" s="43" t="s">
        <v>635</v>
      </c>
      <c r="F401" s="38">
        <v>61</v>
      </c>
    </row>
    <row r="402" spans="2:6" ht="15" x14ac:dyDescent="0.2">
      <c r="B402" s="115"/>
      <c r="C402" s="116"/>
      <c r="D402" s="43">
        <v>14204</v>
      </c>
      <c r="E402" s="43" t="s">
        <v>636</v>
      </c>
      <c r="F402" s="38">
        <v>213</v>
      </c>
    </row>
    <row r="403" spans="2:6" ht="15" x14ac:dyDescent="0.2">
      <c r="B403" s="115"/>
      <c r="C403" s="116"/>
      <c r="D403" s="43">
        <v>15101</v>
      </c>
      <c r="E403" s="43" t="s">
        <v>637</v>
      </c>
      <c r="F403" s="38">
        <v>2700</v>
      </c>
    </row>
    <row r="404" spans="2:6" ht="15" x14ac:dyDescent="0.2">
      <c r="B404" s="115"/>
      <c r="C404" s="116"/>
      <c r="D404" s="43">
        <v>15102</v>
      </c>
      <c r="E404" s="43" t="s">
        <v>638</v>
      </c>
      <c r="F404" s="38">
        <v>9</v>
      </c>
    </row>
    <row r="405" spans="2:6" ht="15" x14ac:dyDescent="0.2">
      <c r="B405" s="115"/>
      <c r="C405" s="116"/>
      <c r="D405" s="43">
        <v>15201</v>
      </c>
      <c r="E405" s="43" t="s">
        <v>639</v>
      </c>
      <c r="F405" s="38">
        <v>42</v>
      </c>
    </row>
    <row r="406" spans="2:6" ht="15" x14ac:dyDescent="0.2">
      <c r="B406" s="115"/>
      <c r="C406" s="116"/>
      <c r="D406" s="43">
        <v>88888</v>
      </c>
      <c r="E406" s="43" t="s">
        <v>640</v>
      </c>
      <c r="F406" s="38">
        <v>47</v>
      </c>
    </row>
    <row r="407" spans="2:6" ht="15" x14ac:dyDescent="0.2">
      <c r="B407" s="115"/>
      <c r="C407" s="116"/>
      <c r="D407" s="43">
        <v>99999</v>
      </c>
      <c r="E407" s="43" t="s">
        <v>641</v>
      </c>
      <c r="F407" s="38">
        <v>636</v>
      </c>
    </row>
    <row r="408" spans="2:6" ht="15" x14ac:dyDescent="0.2">
      <c r="B408" s="39" t="s">
        <v>642</v>
      </c>
      <c r="C408" s="43" t="s">
        <v>643</v>
      </c>
      <c r="D408" s="45" t="s">
        <v>644</v>
      </c>
      <c r="E408" s="45" t="s">
        <v>98</v>
      </c>
      <c r="F408" s="38">
        <v>63031</v>
      </c>
    </row>
    <row r="409" spans="2:6" ht="30" x14ac:dyDescent="0.2">
      <c r="B409" s="39" t="s">
        <v>645</v>
      </c>
      <c r="C409" s="43" t="s">
        <v>646</v>
      </c>
      <c r="D409" s="59" t="s">
        <v>211</v>
      </c>
      <c r="E409" s="43" t="s">
        <v>98</v>
      </c>
      <c r="F409" s="38">
        <v>62991</v>
      </c>
    </row>
    <row r="410" spans="2:6" ht="15" x14ac:dyDescent="0.2">
      <c r="B410" s="115" t="s">
        <v>647</v>
      </c>
      <c r="C410" s="116" t="s">
        <v>648</v>
      </c>
      <c r="D410" s="43">
        <v>1</v>
      </c>
      <c r="E410" s="43" t="s">
        <v>649</v>
      </c>
      <c r="F410" s="38">
        <v>5320</v>
      </c>
    </row>
    <row r="411" spans="2:6" ht="15" x14ac:dyDescent="0.2">
      <c r="B411" s="115"/>
      <c r="C411" s="116"/>
      <c r="D411" s="43">
        <v>2</v>
      </c>
      <c r="E411" s="43" t="s">
        <v>650</v>
      </c>
      <c r="F411" s="38">
        <v>15031</v>
      </c>
    </row>
    <row r="412" spans="2:6" ht="15" x14ac:dyDescent="0.2">
      <c r="B412" s="115"/>
      <c r="C412" s="116"/>
      <c r="D412" s="43">
        <v>3</v>
      </c>
      <c r="E412" s="43" t="s">
        <v>651</v>
      </c>
      <c r="F412" s="38">
        <v>22656</v>
      </c>
    </row>
    <row r="413" spans="2:6" ht="15" x14ac:dyDescent="0.2">
      <c r="B413" s="115"/>
      <c r="C413" s="116"/>
      <c r="D413" s="43">
        <v>4</v>
      </c>
      <c r="E413" s="43" t="s">
        <v>652</v>
      </c>
      <c r="F413" s="38">
        <v>1499</v>
      </c>
    </row>
    <row r="414" spans="2:6" ht="15" x14ac:dyDescent="0.2">
      <c r="B414" s="115"/>
      <c r="C414" s="116"/>
      <c r="D414" s="43">
        <v>5</v>
      </c>
      <c r="E414" s="43" t="s">
        <v>653</v>
      </c>
      <c r="F414" s="38">
        <v>564</v>
      </c>
    </row>
    <row r="415" spans="2:6" ht="15" x14ac:dyDescent="0.2">
      <c r="B415" s="115"/>
      <c r="C415" s="116"/>
      <c r="D415" s="43">
        <v>6</v>
      </c>
      <c r="E415" s="43" t="s">
        <v>654</v>
      </c>
      <c r="F415" s="38">
        <v>1990</v>
      </c>
    </row>
    <row r="416" spans="2:6" ht="15" x14ac:dyDescent="0.2">
      <c r="B416" s="115"/>
      <c r="C416" s="116"/>
      <c r="D416" s="43">
        <v>7</v>
      </c>
      <c r="E416" s="43" t="s">
        <v>655</v>
      </c>
      <c r="F416" s="38">
        <v>1003</v>
      </c>
    </row>
    <row r="417" spans="2:6" ht="15" x14ac:dyDescent="0.2">
      <c r="B417" s="115"/>
      <c r="C417" s="116"/>
      <c r="D417" s="43">
        <v>8</v>
      </c>
      <c r="E417" s="43" t="s">
        <v>656</v>
      </c>
      <c r="F417" s="38">
        <v>4373</v>
      </c>
    </row>
    <row r="418" spans="2:6" ht="15" x14ac:dyDescent="0.2">
      <c r="B418" s="115"/>
      <c r="C418" s="116"/>
      <c r="D418" s="43">
        <v>9</v>
      </c>
      <c r="E418" s="43" t="s">
        <v>657</v>
      </c>
      <c r="F418" s="38">
        <v>4106</v>
      </c>
    </row>
    <row r="419" spans="2:6" ht="15" x14ac:dyDescent="0.2">
      <c r="B419" s="115"/>
      <c r="C419" s="116"/>
      <c r="D419" s="43">
        <v>10</v>
      </c>
      <c r="E419" s="43" t="s">
        <v>298</v>
      </c>
      <c r="F419" s="38">
        <v>3089</v>
      </c>
    </row>
    <row r="420" spans="2:6" ht="15" x14ac:dyDescent="0.2">
      <c r="B420" s="115"/>
      <c r="C420" s="116"/>
      <c r="D420" s="43">
        <v>11</v>
      </c>
      <c r="E420" s="43" t="s">
        <v>297</v>
      </c>
      <c r="F420" s="38">
        <v>935</v>
      </c>
    </row>
    <row r="421" spans="2:6" ht="15" x14ac:dyDescent="0.2">
      <c r="B421" s="115" t="s">
        <v>658</v>
      </c>
      <c r="C421" s="116" t="s">
        <v>659</v>
      </c>
      <c r="D421" s="43">
        <v>0</v>
      </c>
      <c r="E421" s="43" t="s">
        <v>660</v>
      </c>
      <c r="F421" s="38">
        <v>12494</v>
      </c>
    </row>
    <row r="422" spans="2:6" ht="15" x14ac:dyDescent="0.2">
      <c r="B422" s="115"/>
      <c r="C422" s="116"/>
      <c r="D422" s="43">
        <v>10</v>
      </c>
      <c r="E422" s="43" t="s">
        <v>661</v>
      </c>
      <c r="F422" s="38">
        <v>9261</v>
      </c>
    </row>
    <row r="423" spans="2:6" ht="15" x14ac:dyDescent="0.2">
      <c r="B423" s="115"/>
      <c r="C423" s="116"/>
      <c r="D423" s="43">
        <v>110</v>
      </c>
      <c r="E423" s="43" t="s">
        <v>662</v>
      </c>
      <c r="F423" s="38">
        <v>25072</v>
      </c>
    </row>
    <row r="424" spans="2:6" ht="15" x14ac:dyDescent="0.2">
      <c r="B424" s="115"/>
      <c r="C424" s="116"/>
      <c r="D424" s="43">
        <v>160</v>
      </c>
      <c r="E424" s="43" t="s">
        <v>663</v>
      </c>
      <c r="F424" s="38">
        <v>93</v>
      </c>
    </row>
    <row r="425" spans="2:6" ht="15" x14ac:dyDescent="0.2">
      <c r="B425" s="115"/>
      <c r="C425" s="116"/>
      <c r="D425" s="43">
        <v>165</v>
      </c>
      <c r="E425" s="43" t="s">
        <v>664</v>
      </c>
      <c r="F425" s="38">
        <v>12</v>
      </c>
    </row>
    <row r="426" spans="2:6" ht="15" x14ac:dyDescent="0.2">
      <c r="B426" s="115"/>
      <c r="C426" s="116"/>
      <c r="D426" s="43">
        <v>167</v>
      </c>
      <c r="E426" s="43" t="s">
        <v>665</v>
      </c>
      <c r="F426" s="38">
        <v>4</v>
      </c>
    </row>
    <row r="427" spans="2:6" ht="15" x14ac:dyDescent="0.2">
      <c r="B427" s="115"/>
      <c r="C427" s="116"/>
      <c r="D427" s="43">
        <v>211</v>
      </c>
      <c r="E427" s="43" t="s">
        <v>666</v>
      </c>
      <c r="F427" s="38">
        <v>4</v>
      </c>
    </row>
    <row r="428" spans="2:6" ht="15" x14ac:dyDescent="0.2">
      <c r="B428" s="115"/>
      <c r="C428" s="116"/>
      <c r="D428" s="43">
        <v>212</v>
      </c>
      <c r="E428" s="43" t="s">
        <v>667</v>
      </c>
      <c r="F428" s="38">
        <v>318</v>
      </c>
    </row>
    <row r="429" spans="2:6" ht="15" x14ac:dyDescent="0.2">
      <c r="B429" s="115"/>
      <c r="C429" s="116"/>
      <c r="D429" s="43">
        <v>213</v>
      </c>
      <c r="E429" s="43" t="s">
        <v>668</v>
      </c>
      <c r="F429" s="38">
        <v>1</v>
      </c>
    </row>
    <row r="430" spans="2:6" ht="30" x14ac:dyDescent="0.2">
      <c r="B430" s="115"/>
      <c r="C430" s="116"/>
      <c r="D430" s="43">
        <v>214</v>
      </c>
      <c r="E430" s="43" t="s">
        <v>669</v>
      </c>
      <c r="F430" s="38">
        <v>54</v>
      </c>
    </row>
    <row r="431" spans="2:6" ht="15" x14ac:dyDescent="0.2">
      <c r="B431" s="115"/>
      <c r="C431" s="116"/>
      <c r="D431" s="43">
        <v>215</v>
      </c>
      <c r="E431" s="43" t="s">
        <v>670</v>
      </c>
      <c r="F431" s="38">
        <v>8</v>
      </c>
    </row>
    <row r="432" spans="2:6" ht="15" x14ac:dyDescent="0.2">
      <c r="B432" s="115"/>
      <c r="C432" s="116"/>
      <c r="D432" s="43">
        <v>216</v>
      </c>
      <c r="E432" s="43" t="s">
        <v>671</v>
      </c>
      <c r="F432" s="38">
        <v>6</v>
      </c>
    </row>
    <row r="433" spans="2:6" ht="45" x14ac:dyDescent="0.2">
      <c r="B433" s="115"/>
      <c r="C433" s="116"/>
      <c r="D433" s="43">
        <v>217</v>
      </c>
      <c r="E433" s="43" t="s">
        <v>672</v>
      </c>
      <c r="F433" s="38">
        <v>2</v>
      </c>
    </row>
    <row r="434" spans="2:6" ht="15" x14ac:dyDescent="0.2">
      <c r="B434" s="115"/>
      <c r="C434" s="116"/>
      <c r="D434" s="43">
        <v>299</v>
      </c>
      <c r="E434" s="43" t="s">
        <v>673</v>
      </c>
      <c r="F434" s="38">
        <v>17</v>
      </c>
    </row>
    <row r="435" spans="2:6" ht="15" x14ac:dyDescent="0.2">
      <c r="B435" s="115"/>
      <c r="C435" s="116"/>
      <c r="D435" s="43">
        <v>310</v>
      </c>
      <c r="E435" s="43" t="s">
        <v>674</v>
      </c>
      <c r="F435" s="38">
        <v>9708</v>
      </c>
    </row>
    <row r="436" spans="2:6" ht="30" x14ac:dyDescent="0.2">
      <c r="B436" s="115"/>
      <c r="C436" s="116"/>
      <c r="D436" s="43">
        <v>360</v>
      </c>
      <c r="E436" s="43" t="s">
        <v>675</v>
      </c>
      <c r="F436" s="38">
        <v>461</v>
      </c>
    </row>
    <row r="437" spans="2:6" ht="30" x14ac:dyDescent="0.2">
      <c r="B437" s="115"/>
      <c r="C437" s="116"/>
      <c r="D437" s="43">
        <v>363</v>
      </c>
      <c r="E437" s="43" t="s">
        <v>676</v>
      </c>
      <c r="F437" s="38">
        <v>137</v>
      </c>
    </row>
    <row r="438" spans="2:6" ht="30" x14ac:dyDescent="0.2">
      <c r="B438" s="115"/>
      <c r="C438" s="116"/>
      <c r="D438" s="43">
        <v>390</v>
      </c>
      <c r="E438" s="43" t="s">
        <v>677</v>
      </c>
      <c r="F438" s="38">
        <v>4</v>
      </c>
    </row>
    <row r="439" spans="2:6" ht="30" x14ac:dyDescent="0.2">
      <c r="B439" s="115"/>
      <c r="C439" s="116"/>
      <c r="D439" s="43">
        <v>410</v>
      </c>
      <c r="E439" s="43" t="s">
        <v>678</v>
      </c>
      <c r="F439" s="38">
        <v>915</v>
      </c>
    </row>
    <row r="440" spans="2:6" ht="30" x14ac:dyDescent="0.2">
      <c r="B440" s="115"/>
      <c r="C440" s="116"/>
      <c r="D440" s="43">
        <v>460</v>
      </c>
      <c r="E440" s="43" t="s">
        <v>679</v>
      </c>
      <c r="F440" s="38">
        <v>42</v>
      </c>
    </row>
    <row r="441" spans="2:6" ht="30" x14ac:dyDescent="0.2">
      <c r="B441" s="115"/>
      <c r="C441" s="116"/>
      <c r="D441" s="43">
        <v>463</v>
      </c>
      <c r="E441" s="43" t="s">
        <v>680</v>
      </c>
      <c r="F441" s="38">
        <v>3</v>
      </c>
    </row>
    <row r="442" spans="2:6" ht="30" x14ac:dyDescent="0.2">
      <c r="B442" s="115"/>
      <c r="C442" s="116"/>
      <c r="D442" s="43">
        <v>490</v>
      </c>
      <c r="E442" s="43" t="s">
        <v>681</v>
      </c>
      <c r="F442" s="38">
        <v>1</v>
      </c>
    </row>
    <row r="443" spans="2:6" ht="30" x14ac:dyDescent="0.2">
      <c r="B443" s="115"/>
      <c r="C443" s="116"/>
      <c r="D443" s="43">
        <v>510</v>
      </c>
      <c r="E443" s="43" t="s">
        <v>682</v>
      </c>
      <c r="F443" s="38">
        <v>945</v>
      </c>
    </row>
    <row r="444" spans="2:6" ht="30" x14ac:dyDescent="0.2">
      <c r="B444" s="115"/>
      <c r="C444" s="116"/>
      <c r="D444" s="43">
        <v>563</v>
      </c>
      <c r="E444" s="43" t="s">
        <v>683</v>
      </c>
      <c r="F444" s="38">
        <v>4</v>
      </c>
    </row>
    <row r="445" spans="2:6" ht="15" x14ac:dyDescent="0.2">
      <c r="B445" s="115"/>
      <c r="C445" s="116"/>
      <c r="D445" s="43">
        <v>610</v>
      </c>
      <c r="E445" s="43" t="s">
        <v>684</v>
      </c>
      <c r="F445" s="38">
        <v>504</v>
      </c>
    </row>
    <row r="446" spans="2:6" ht="30" x14ac:dyDescent="0.2">
      <c r="B446" s="115"/>
      <c r="C446" s="116"/>
      <c r="D446" s="43">
        <v>663</v>
      </c>
      <c r="E446" s="43" t="s">
        <v>685</v>
      </c>
      <c r="F446" s="38">
        <v>1</v>
      </c>
    </row>
    <row r="447" spans="2:6" ht="30" x14ac:dyDescent="0.2">
      <c r="B447" s="115"/>
      <c r="C447" s="116"/>
      <c r="D447" s="43">
        <v>710</v>
      </c>
      <c r="E447" s="43" t="s">
        <v>686</v>
      </c>
      <c r="F447" s="38">
        <v>239</v>
      </c>
    </row>
    <row r="448" spans="2:6" ht="30" x14ac:dyDescent="0.2">
      <c r="B448" s="115"/>
      <c r="C448" s="116"/>
      <c r="D448" s="43">
        <v>763</v>
      </c>
      <c r="E448" s="43" t="s">
        <v>687</v>
      </c>
      <c r="F448" s="38">
        <v>2</v>
      </c>
    </row>
    <row r="449" spans="2:6" ht="30" x14ac:dyDescent="0.2">
      <c r="B449" s="115"/>
      <c r="C449" s="116"/>
      <c r="D449" s="43">
        <v>810</v>
      </c>
      <c r="E449" s="43" t="s">
        <v>688</v>
      </c>
      <c r="F449" s="38">
        <v>42</v>
      </c>
    </row>
    <row r="450" spans="2:6" ht="15" x14ac:dyDescent="0.2">
      <c r="B450" s="115"/>
      <c r="C450" s="116"/>
      <c r="D450" s="43">
        <v>910</v>
      </c>
      <c r="E450" s="43" t="s">
        <v>689</v>
      </c>
      <c r="F450" s="38">
        <v>1</v>
      </c>
    </row>
    <row r="451" spans="2:6" ht="15" x14ac:dyDescent="0.2">
      <c r="B451" s="115"/>
      <c r="C451" s="116"/>
      <c r="D451" s="43">
        <v>980</v>
      </c>
      <c r="E451" s="43" t="s">
        <v>690</v>
      </c>
      <c r="F451" s="38">
        <v>211</v>
      </c>
    </row>
    <row r="452" spans="2:6" ht="15" x14ac:dyDescent="0.2">
      <c r="B452" s="115" t="s">
        <v>691</v>
      </c>
      <c r="C452" s="116" t="s">
        <v>692</v>
      </c>
      <c r="D452" s="43">
        <v>1</v>
      </c>
      <c r="E452" s="43" t="s">
        <v>650</v>
      </c>
      <c r="F452" s="38">
        <v>23076</v>
      </c>
    </row>
    <row r="453" spans="2:6" ht="15" x14ac:dyDescent="0.2">
      <c r="B453" s="115"/>
      <c r="C453" s="116"/>
      <c r="D453" s="43">
        <v>2</v>
      </c>
      <c r="E453" s="43" t="s">
        <v>693</v>
      </c>
      <c r="F453" s="38">
        <v>20345</v>
      </c>
    </row>
    <row r="454" spans="2:6" ht="15" x14ac:dyDescent="0.2">
      <c r="B454" s="115"/>
      <c r="C454" s="116"/>
      <c r="D454" s="43">
        <v>3</v>
      </c>
      <c r="E454" s="43" t="s">
        <v>694</v>
      </c>
      <c r="F454" s="38">
        <v>506</v>
      </c>
    </row>
    <row r="455" spans="2:6" ht="15" x14ac:dyDescent="0.2">
      <c r="B455" s="115"/>
      <c r="C455" s="116"/>
      <c r="D455" s="43">
        <v>4</v>
      </c>
      <c r="E455" s="43" t="s">
        <v>695</v>
      </c>
      <c r="F455" s="38">
        <v>2450</v>
      </c>
    </row>
    <row r="456" spans="2:6" ht="15" x14ac:dyDescent="0.2">
      <c r="B456" s="115"/>
      <c r="C456" s="116"/>
      <c r="D456" s="43">
        <v>5</v>
      </c>
      <c r="E456" s="43" t="s">
        <v>654</v>
      </c>
      <c r="F456" s="38">
        <v>1952</v>
      </c>
    </row>
    <row r="457" spans="2:6" ht="15" x14ac:dyDescent="0.2">
      <c r="B457" s="115"/>
      <c r="C457" s="116"/>
      <c r="D457" s="43">
        <v>6</v>
      </c>
      <c r="E457" s="43" t="s">
        <v>655</v>
      </c>
      <c r="F457" s="38">
        <v>985</v>
      </c>
    </row>
    <row r="458" spans="2:6" ht="30" x14ac:dyDescent="0.2">
      <c r="B458" s="115"/>
      <c r="C458" s="116"/>
      <c r="D458" s="43">
        <v>7</v>
      </c>
      <c r="E458" s="43" t="s">
        <v>696</v>
      </c>
      <c r="F458" s="38">
        <v>108</v>
      </c>
    </row>
    <row r="459" spans="2:6" ht="15" x14ac:dyDescent="0.2">
      <c r="B459" s="115"/>
      <c r="C459" s="116"/>
      <c r="D459" s="43">
        <v>8</v>
      </c>
      <c r="E459" s="43" t="s">
        <v>697</v>
      </c>
      <c r="F459" s="38">
        <v>4156</v>
      </c>
    </row>
    <row r="460" spans="2:6" ht="15" x14ac:dyDescent="0.2">
      <c r="B460" s="115"/>
      <c r="C460" s="116"/>
      <c r="D460" s="43">
        <v>9</v>
      </c>
      <c r="E460" s="43" t="s">
        <v>299</v>
      </c>
      <c r="F460" s="38">
        <v>4287</v>
      </c>
    </row>
    <row r="461" spans="2:6" ht="15" x14ac:dyDescent="0.2">
      <c r="B461" s="115"/>
      <c r="C461" s="116"/>
      <c r="D461" s="43">
        <v>10</v>
      </c>
      <c r="E461" s="43" t="s">
        <v>298</v>
      </c>
      <c r="F461" s="38">
        <v>3340</v>
      </c>
    </row>
    <row r="462" spans="2:6" ht="15" x14ac:dyDescent="0.2">
      <c r="B462" s="115"/>
      <c r="C462" s="116"/>
      <c r="D462" s="43">
        <v>11</v>
      </c>
      <c r="E462" s="43" t="s">
        <v>297</v>
      </c>
      <c r="F462" s="38">
        <v>799</v>
      </c>
    </row>
    <row r="463" spans="2:6" ht="15" x14ac:dyDescent="0.2">
      <c r="B463" s="115"/>
      <c r="C463" s="116"/>
      <c r="D463" s="43">
        <v>99</v>
      </c>
      <c r="E463" s="43" t="s">
        <v>189</v>
      </c>
      <c r="F463" s="38">
        <v>1027</v>
      </c>
    </row>
    <row r="464" spans="2:6" ht="15" x14ac:dyDescent="0.2">
      <c r="B464" s="115" t="s">
        <v>698</v>
      </c>
      <c r="C464" s="116" t="s">
        <v>699</v>
      </c>
      <c r="D464" s="43">
        <v>1</v>
      </c>
      <c r="E464" s="43" t="s">
        <v>700</v>
      </c>
      <c r="F464" s="38">
        <v>10457</v>
      </c>
    </row>
    <row r="465" spans="2:6" ht="15" x14ac:dyDescent="0.2">
      <c r="B465" s="115"/>
      <c r="C465" s="116"/>
      <c r="D465" s="43">
        <v>2</v>
      </c>
      <c r="E465" s="43" t="s">
        <v>701</v>
      </c>
      <c r="F465" s="38">
        <v>4607</v>
      </c>
    </row>
    <row r="466" spans="2:6" ht="15" x14ac:dyDescent="0.2">
      <c r="B466" s="115"/>
      <c r="C466" s="116"/>
      <c r="D466" s="43">
        <v>3</v>
      </c>
      <c r="E466" s="43" t="s">
        <v>702</v>
      </c>
      <c r="F466" s="38">
        <v>38679</v>
      </c>
    </row>
    <row r="467" spans="2:6" ht="15" x14ac:dyDescent="0.2">
      <c r="B467" s="115"/>
      <c r="C467" s="116"/>
      <c r="D467" s="43">
        <v>4</v>
      </c>
      <c r="E467" s="43" t="s">
        <v>703</v>
      </c>
      <c r="F467" s="38">
        <v>648</v>
      </c>
    </row>
    <row r="468" spans="2:6" ht="15" x14ac:dyDescent="0.2">
      <c r="B468" s="115"/>
      <c r="C468" s="116"/>
      <c r="D468" s="43">
        <v>5</v>
      </c>
      <c r="E468" s="43" t="s">
        <v>704</v>
      </c>
      <c r="F468" s="38">
        <v>2104</v>
      </c>
    </row>
    <row r="469" spans="2:6" ht="15" x14ac:dyDescent="0.2">
      <c r="B469" s="115"/>
      <c r="C469" s="116"/>
      <c r="D469" s="43">
        <v>6</v>
      </c>
      <c r="E469" s="43" t="s">
        <v>705</v>
      </c>
      <c r="F469" s="38">
        <v>5367</v>
      </c>
    </row>
    <row r="470" spans="2:6" ht="15" x14ac:dyDescent="0.2">
      <c r="B470" s="115"/>
      <c r="C470" s="116"/>
      <c r="D470" s="43">
        <v>9</v>
      </c>
      <c r="E470" s="43" t="s">
        <v>189</v>
      </c>
      <c r="F470" s="38">
        <v>1169</v>
      </c>
    </row>
    <row r="471" spans="2:6" ht="15" x14ac:dyDescent="0.2">
      <c r="B471" s="115" t="s">
        <v>706</v>
      </c>
      <c r="C471" s="116" t="s">
        <v>707</v>
      </c>
      <c r="D471" s="43">
        <v>1</v>
      </c>
      <c r="E471" s="43" t="s">
        <v>231</v>
      </c>
      <c r="F471" s="38">
        <v>27549</v>
      </c>
    </row>
    <row r="472" spans="2:6" ht="15" x14ac:dyDescent="0.2">
      <c r="B472" s="115"/>
      <c r="C472" s="116"/>
      <c r="D472" s="43">
        <v>2</v>
      </c>
      <c r="E472" s="43" t="s">
        <v>232</v>
      </c>
      <c r="F472" s="38">
        <v>22219</v>
      </c>
    </row>
    <row r="473" spans="2:6" ht="15" x14ac:dyDescent="0.2">
      <c r="B473" s="115"/>
      <c r="C473" s="116"/>
      <c r="D473" s="43">
        <v>9</v>
      </c>
      <c r="E473" s="43" t="s">
        <v>189</v>
      </c>
      <c r="F473" s="38">
        <v>365</v>
      </c>
    </row>
    <row r="474" spans="2:6" ht="15" x14ac:dyDescent="0.2">
      <c r="B474" s="115" t="s">
        <v>708</v>
      </c>
      <c r="C474" s="116" t="s">
        <v>709</v>
      </c>
      <c r="D474" s="43">
        <v>1</v>
      </c>
      <c r="E474" s="43" t="s">
        <v>231</v>
      </c>
      <c r="F474" s="38">
        <v>29145</v>
      </c>
    </row>
    <row r="475" spans="2:6" ht="15" x14ac:dyDescent="0.2">
      <c r="B475" s="115"/>
      <c r="C475" s="116"/>
      <c r="D475" s="43">
        <v>2</v>
      </c>
      <c r="E475" s="43" t="s">
        <v>232</v>
      </c>
      <c r="F475" s="38">
        <v>20617</v>
      </c>
    </row>
    <row r="476" spans="2:6" ht="15" x14ac:dyDescent="0.2">
      <c r="B476" s="115"/>
      <c r="C476" s="116"/>
      <c r="D476" s="43">
        <v>9</v>
      </c>
      <c r="E476" s="43" t="s">
        <v>189</v>
      </c>
      <c r="F476" s="38">
        <v>371</v>
      </c>
    </row>
    <row r="477" spans="2:6" ht="15" x14ac:dyDescent="0.2">
      <c r="B477" s="115" t="s">
        <v>710</v>
      </c>
      <c r="C477" s="116" t="s">
        <v>711</v>
      </c>
      <c r="D477" s="43">
        <v>1</v>
      </c>
      <c r="E477" s="43" t="s">
        <v>231</v>
      </c>
      <c r="F477" s="38">
        <v>6258</v>
      </c>
    </row>
    <row r="478" spans="2:6" ht="15" x14ac:dyDescent="0.2">
      <c r="B478" s="115"/>
      <c r="C478" s="116"/>
      <c r="D478" s="43">
        <v>2</v>
      </c>
      <c r="E478" s="43" t="s">
        <v>232</v>
      </c>
      <c r="F478" s="38">
        <v>43340</v>
      </c>
    </row>
    <row r="479" spans="2:6" ht="15" x14ac:dyDescent="0.2">
      <c r="B479" s="115"/>
      <c r="C479" s="116"/>
      <c r="D479" s="43">
        <v>9</v>
      </c>
      <c r="E479" s="43" t="s">
        <v>189</v>
      </c>
      <c r="F479" s="38">
        <v>535</v>
      </c>
    </row>
    <row r="480" spans="2:6" ht="15" x14ac:dyDescent="0.2">
      <c r="B480" s="115" t="s">
        <v>712</v>
      </c>
      <c r="C480" s="116" t="s">
        <v>713</v>
      </c>
      <c r="D480" s="43">
        <v>1</v>
      </c>
      <c r="E480" s="43" t="s">
        <v>231</v>
      </c>
      <c r="F480" s="38">
        <v>9879</v>
      </c>
    </row>
    <row r="481" spans="2:6" ht="15" x14ac:dyDescent="0.2">
      <c r="B481" s="115"/>
      <c r="C481" s="116"/>
      <c r="D481" s="43">
        <v>2</v>
      </c>
      <c r="E481" s="43" t="s">
        <v>232</v>
      </c>
      <c r="F481" s="38">
        <v>39673</v>
      </c>
    </row>
    <row r="482" spans="2:6" ht="15" x14ac:dyDescent="0.2">
      <c r="B482" s="115"/>
      <c r="C482" s="116"/>
      <c r="D482" s="43">
        <v>9</v>
      </c>
      <c r="E482" s="43" t="s">
        <v>189</v>
      </c>
      <c r="F482" s="38">
        <v>581</v>
      </c>
    </row>
    <row r="483" spans="2:6" ht="15" x14ac:dyDescent="0.2">
      <c r="B483" s="115" t="s">
        <v>714</v>
      </c>
      <c r="C483" s="116" t="s">
        <v>715</v>
      </c>
      <c r="D483" s="43">
        <v>1</v>
      </c>
      <c r="E483" s="43" t="s">
        <v>231</v>
      </c>
      <c r="F483" s="38">
        <v>4492</v>
      </c>
    </row>
    <row r="484" spans="2:6" ht="15" x14ac:dyDescent="0.2">
      <c r="B484" s="115"/>
      <c r="C484" s="116"/>
      <c r="D484" s="43">
        <v>2</v>
      </c>
      <c r="E484" s="43" t="s">
        <v>232</v>
      </c>
      <c r="F484" s="38">
        <v>8038</v>
      </c>
    </row>
    <row r="485" spans="2:6" ht="15" x14ac:dyDescent="0.2">
      <c r="B485" s="115"/>
      <c r="C485" s="116"/>
      <c r="D485" s="43">
        <v>9</v>
      </c>
      <c r="E485" s="43" t="s">
        <v>189</v>
      </c>
      <c r="F485" s="38">
        <v>137</v>
      </c>
    </row>
    <row r="486" spans="2:6" ht="15" x14ac:dyDescent="0.2">
      <c r="B486" s="115" t="s">
        <v>716</v>
      </c>
      <c r="C486" s="116" t="s">
        <v>717</v>
      </c>
      <c r="D486" s="43">
        <v>1</v>
      </c>
      <c r="E486" s="43" t="s">
        <v>231</v>
      </c>
      <c r="F486" s="38">
        <v>7885</v>
      </c>
    </row>
    <row r="487" spans="2:6" ht="15" x14ac:dyDescent="0.2">
      <c r="B487" s="115"/>
      <c r="C487" s="116"/>
      <c r="D487" s="43">
        <v>2</v>
      </c>
      <c r="E487" s="43" t="s">
        <v>232</v>
      </c>
      <c r="F487" s="38">
        <v>55146</v>
      </c>
    </row>
    <row r="488" spans="2:6" ht="15" x14ac:dyDescent="0.2">
      <c r="B488" s="115" t="s">
        <v>718</v>
      </c>
      <c r="C488" s="116" t="s">
        <v>719</v>
      </c>
      <c r="D488" s="43">
        <v>1</v>
      </c>
      <c r="E488" s="43" t="s">
        <v>720</v>
      </c>
      <c r="F488" s="38">
        <v>1051</v>
      </c>
    </row>
    <row r="489" spans="2:6" ht="15" x14ac:dyDescent="0.2">
      <c r="B489" s="115"/>
      <c r="C489" s="116"/>
      <c r="D489" s="43">
        <v>2</v>
      </c>
      <c r="E489" s="43" t="s">
        <v>721</v>
      </c>
      <c r="F489" s="38">
        <v>130</v>
      </c>
    </row>
    <row r="490" spans="2:6" ht="30" x14ac:dyDescent="0.2">
      <c r="B490" s="115"/>
      <c r="C490" s="116"/>
      <c r="D490" s="43">
        <v>3</v>
      </c>
      <c r="E490" s="43" t="s">
        <v>722</v>
      </c>
      <c r="F490" s="38">
        <v>728</v>
      </c>
    </row>
    <row r="491" spans="2:6" ht="30" x14ac:dyDescent="0.2">
      <c r="B491" s="115"/>
      <c r="C491" s="116"/>
      <c r="D491" s="43">
        <v>4</v>
      </c>
      <c r="E491" s="43" t="s">
        <v>723</v>
      </c>
      <c r="F491" s="38">
        <v>890</v>
      </c>
    </row>
    <row r="492" spans="2:6" ht="15" x14ac:dyDescent="0.2">
      <c r="B492" s="115"/>
      <c r="C492" s="116"/>
      <c r="D492" s="43">
        <v>5</v>
      </c>
      <c r="E492" s="43" t="s">
        <v>724</v>
      </c>
      <c r="F492" s="38">
        <v>1136</v>
      </c>
    </row>
    <row r="493" spans="2:6" ht="15" x14ac:dyDescent="0.2">
      <c r="B493" s="115"/>
      <c r="C493" s="116"/>
      <c r="D493" s="43">
        <v>6</v>
      </c>
      <c r="E493" s="43" t="s">
        <v>725</v>
      </c>
      <c r="F493" s="38">
        <v>100</v>
      </c>
    </row>
    <row r="494" spans="2:6" ht="15" x14ac:dyDescent="0.2">
      <c r="B494" s="115"/>
      <c r="C494" s="116"/>
      <c r="D494" s="43">
        <v>7</v>
      </c>
      <c r="E494" s="43" t="s">
        <v>726</v>
      </c>
      <c r="F494" s="38">
        <v>62</v>
      </c>
    </row>
    <row r="495" spans="2:6" ht="15" x14ac:dyDescent="0.2">
      <c r="B495" s="115"/>
      <c r="C495" s="116"/>
      <c r="D495" s="43">
        <v>8</v>
      </c>
      <c r="E495" s="43" t="s">
        <v>727</v>
      </c>
      <c r="F495" s="38">
        <v>259</v>
      </c>
    </row>
    <row r="496" spans="2:6" ht="15" x14ac:dyDescent="0.2">
      <c r="B496" s="115"/>
      <c r="C496" s="116"/>
      <c r="D496" s="43">
        <v>9</v>
      </c>
      <c r="E496" s="43" t="s">
        <v>728</v>
      </c>
      <c r="F496" s="38">
        <v>192</v>
      </c>
    </row>
    <row r="497" spans="2:6" ht="30" x14ac:dyDescent="0.2">
      <c r="B497" s="115"/>
      <c r="C497" s="116"/>
      <c r="D497" s="43">
        <v>10</v>
      </c>
      <c r="E497" s="43" t="s">
        <v>729</v>
      </c>
      <c r="F497" s="38">
        <v>1403</v>
      </c>
    </row>
    <row r="498" spans="2:6" ht="30" x14ac:dyDescent="0.2">
      <c r="B498" s="115"/>
      <c r="C498" s="116"/>
      <c r="D498" s="43">
        <v>11</v>
      </c>
      <c r="E498" s="43" t="s">
        <v>730</v>
      </c>
      <c r="F498" s="38">
        <v>1749</v>
      </c>
    </row>
    <row r="499" spans="2:6" ht="15" x14ac:dyDescent="0.2">
      <c r="B499" s="115"/>
      <c r="C499" s="116"/>
      <c r="D499" s="43">
        <v>99</v>
      </c>
      <c r="E499" s="43" t="s">
        <v>189</v>
      </c>
      <c r="F499" s="38">
        <v>185</v>
      </c>
    </row>
    <row r="500" spans="2:6" ht="15" x14ac:dyDescent="0.2">
      <c r="B500" s="115" t="s">
        <v>731</v>
      </c>
      <c r="C500" s="116" t="s">
        <v>732</v>
      </c>
      <c r="D500" s="43">
        <v>1</v>
      </c>
      <c r="E500" s="43" t="s">
        <v>720</v>
      </c>
      <c r="F500" s="38">
        <v>32</v>
      </c>
    </row>
    <row r="501" spans="2:6" ht="15" x14ac:dyDescent="0.2">
      <c r="B501" s="115"/>
      <c r="C501" s="116"/>
      <c r="D501" s="43">
        <v>2</v>
      </c>
      <c r="E501" s="43" t="s">
        <v>721</v>
      </c>
      <c r="F501" s="38">
        <v>3</v>
      </c>
    </row>
    <row r="502" spans="2:6" ht="30" x14ac:dyDescent="0.2">
      <c r="B502" s="115"/>
      <c r="C502" s="116"/>
      <c r="D502" s="43">
        <v>3</v>
      </c>
      <c r="E502" s="43" t="s">
        <v>722</v>
      </c>
      <c r="F502" s="38">
        <v>46</v>
      </c>
    </row>
    <row r="503" spans="2:6" ht="30" x14ac:dyDescent="0.2">
      <c r="B503" s="115"/>
      <c r="C503" s="116"/>
      <c r="D503" s="43">
        <v>4</v>
      </c>
      <c r="E503" s="43" t="s">
        <v>723</v>
      </c>
      <c r="F503" s="38">
        <v>76</v>
      </c>
    </row>
    <row r="504" spans="2:6" ht="15" x14ac:dyDescent="0.2">
      <c r="B504" s="115"/>
      <c r="C504" s="116"/>
      <c r="D504" s="43">
        <v>5</v>
      </c>
      <c r="E504" s="43" t="s">
        <v>724</v>
      </c>
      <c r="F504" s="38">
        <v>58</v>
      </c>
    </row>
    <row r="505" spans="2:6" ht="15" x14ac:dyDescent="0.2">
      <c r="B505" s="115"/>
      <c r="C505" s="116"/>
      <c r="D505" s="43">
        <v>6</v>
      </c>
      <c r="E505" s="43" t="s">
        <v>725</v>
      </c>
      <c r="F505" s="38">
        <v>8</v>
      </c>
    </row>
    <row r="506" spans="2:6" ht="15" x14ac:dyDescent="0.2">
      <c r="B506" s="115"/>
      <c r="C506" s="116"/>
      <c r="D506" s="43">
        <v>7</v>
      </c>
      <c r="E506" s="43" t="s">
        <v>726</v>
      </c>
      <c r="F506" s="38">
        <v>1</v>
      </c>
    </row>
    <row r="507" spans="2:6" ht="15" x14ac:dyDescent="0.2">
      <c r="B507" s="115"/>
      <c r="C507" s="116"/>
      <c r="D507" s="43">
        <v>8</v>
      </c>
      <c r="E507" s="43" t="s">
        <v>727</v>
      </c>
      <c r="F507" s="38">
        <v>39</v>
      </c>
    </row>
    <row r="508" spans="2:6" ht="15" x14ac:dyDescent="0.2">
      <c r="B508" s="115"/>
      <c r="C508" s="116"/>
      <c r="D508" s="43">
        <v>9</v>
      </c>
      <c r="E508" s="43" t="s">
        <v>728</v>
      </c>
      <c r="F508" s="38">
        <v>18</v>
      </c>
    </row>
    <row r="509" spans="2:6" ht="30" x14ac:dyDescent="0.2">
      <c r="B509" s="115"/>
      <c r="C509" s="116"/>
      <c r="D509" s="43">
        <v>10</v>
      </c>
      <c r="E509" s="43" t="s">
        <v>729</v>
      </c>
      <c r="F509" s="38">
        <v>90</v>
      </c>
    </row>
    <row r="510" spans="2:6" ht="30" x14ac:dyDescent="0.2">
      <c r="B510" s="115"/>
      <c r="C510" s="116"/>
      <c r="D510" s="43">
        <v>11</v>
      </c>
      <c r="E510" s="43" t="s">
        <v>730</v>
      </c>
      <c r="F510" s="38">
        <v>111</v>
      </c>
    </row>
    <row r="511" spans="2:6" ht="15" x14ac:dyDescent="0.2">
      <c r="B511" s="39" t="s">
        <v>733</v>
      </c>
      <c r="C511" s="43" t="s">
        <v>734</v>
      </c>
      <c r="D511" s="59" t="s">
        <v>211</v>
      </c>
      <c r="E511" s="59" t="s">
        <v>98</v>
      </c>
      <c r="F511" s="38">
        <f>+F510+F509</f>
        <v>201</v>
      </c>
    </row>
    <row r="512" spans="2:6" ht="15" x14ac:dyDescent="0.2">
      <c r="B512" s="115" t="s">
        <v>735</v>
      </c>
      <c r="C512" s="116" t="s">
        <v>736</v>
      </c>
      <c r="D512" s="43">
        <v>1</v>
      </c>
      <c r="E512" s="43" t="s">
        <v>231</v>
      </c>
      <c r="F512" s="38">
        <v>2003</v>
      </c>
    </row>
    <row r="513" spans="2:6" ht="15" x14ac:dyDescent="0.2">
      <c r="B513" s="115"/>
      <c r="C513" s="116"/>
      <c r="D513" s="43">
        <v>2</v>
      </c>
      <c r="E513" s="43" t="s">
        <v>232</v>
      </c>
      <c r="F513" s="38">
        <v>8174</v>
      </c>
    </row>
    <row r="514" spans="2:6" ht="15" x14ac:dyDescent="0.2">
      <c r="B514" s="115"/>
      <c r="C514" s="116"/>
      <c r="D514" s="43">
        <v>9</v>
      </c>
      <c r="E514" s="43" t="s">
        <v>189</v>
      </c>
      <c r="F514" s="38">
        <v>205</v>
      </c>
    </row>
    <row r="515" spans="2:6" ht="15" x14ac:dyDescent="0.2">
      <c r="B515" s="115" t="s">
        <v>737</v>
      </c>
      <c r="C515" s="116" t="s">
        <v>738</v>
      </c>
      <c r="D515" s="43">
        <v>1</v>
      </c>
      <c r="E515" s="43" t="s">
        <v>231</v>
      </c>
      <c r="F515" s="38">
        <v>3674</v>
      </c>
    </row>
    <row r="516" spans="2:6" ht="15" x14ac:dyDescent="0.2">
      <c r="B516" s="115"/>
      <c r="C516" s="116"/>
      <c r="D516" s="43">
        <v>2</v>
      </c>
      <c r="E516" s="43" t="s">
        <v>232</v>
      </c>
      <c r="F516" s="38">
        <v>6506</v>
      </c>
    </row>
    <row r="517" spans="2:6" ht="15" x14ac:dyDescent="0.2">
      <c r="B517" s="115"/>
      <c r="C517" s="116"/>
      <c r="D517" s="43">
        <v>9</v>
      </c>
      <c r="E517" s="43" t="s">
        <v>189</v>
      </c>
      <c r="F517" s="38">
        <v>202</v>
      </c>
    </row>
    <row r="518" spans="2:6" ht="15" x14ac:dyDescent="0.2">
      <c r="B518" s="115" t="s">
        <v>739</v>
      </c>
      <c r="C518" s="116" t="s">
        <v>740</v>
      </c>
      <c r="D518" s="43">
        <v>1</v>
      </c>
      <c r="E518" s="43" t="s">
        <v>231</v>
      </c>
      <c r="F518" s="38">
        <v>1508</v>
      </c>
    </row>
    <row r="519" spans="2:6" ht="15" x14ac:dyDescent="0.2">
      <c r="B519" s="115"/>
      <c r="C519" s="116"/>
      <c r="D519" s="43">
        <v>2</v>
      </c>
      <c r="E519" s="43" t="s">
        <v>232</v>
      </c>
      <c r="F519" s="38">
        <v>8671</v>
      </c>
    </row>
    <row r="520" spans="2:6" ht="15" x14ac:dyDescent="0.2">
      <c r="B520" s="115"/>
      <c r="C520" s="116"/>
      <c r="D520" s="43">
        <v>9</v>
      </c>
      <c r="E520" s="43" t="s">
        <v>189</v>
      </c>
      <c r="F520" s="38">
        <v>203</v>
      </c>
    </row>
    <row r="521" spans="2:6" ht="15" x14ac:dyDescent="0.2">
      <c r="B521" s="115" t="s">
        <v>741</v>
      </c>
      <c r="C521" s="116" t="s">
        <v>742</v>
      </c>
      <c r="D521" s="43">
        <v>1</v>
      </c>
      <c r="E521" s="43" t="s">
        <v>231</v>
      </c>
      <c r="F521" s="38">
        <v>955</v>
      </c>
    </row>
    <row r="522" spans="2:6" ht="15" x14ac:dyDescent="0.2">
      <c r="B522" s="115"/>
      <c r="C522" s="116"/>
      <c r="D522" s="43">
        <v>2</v>
      </c>
      <c r="E522" s="43" t="s">
        <v>232</v>
      </c>
      <c r="F522" s="38">
        <v>9225</v>
      </c>
    </row>
    <row r="523" spans="2:6" ht="15" x14ac:dyDescent="0.2">
      <c r="B523" s="115"/>
      <c r="C523" s="116"/>
      <c r="D523" s="43">
        <v>9</v>
      </c>
      <c r="E523" s="43" t="s">
        <v>189</v>
      </c>
      <c r="F523" s="38">
        <v>202</v>
      </c>
    </row>
    <row r="524" spans="2:6" ht="15" x14ac:dyDescent="0.2">
      <c r="B524" s="115" t="s">
        <v>743</v>
      </c>
      <c r="C524" s="116" t="s">
        <v>744</v>
      </c>
      <c r="D524" s="43">
        <v>1</v>
      </c>
      <c r="E524" s="43" t="s">
        <v>231</v>
      </c>
      <c r="F524" s="38">
        <v>11402</v>
      </c>
    </row>
    <row r="525" spans="2:6" ht="15" x14ac:dyDescent="0.2">
      <c r="B525" s="115"/>
      <c r="C525" s="116"/>
      <c r="D525" s="43">
        <v>2</v>
      </c>
      <c r="E525" s="43" t="s">
        <v>232</v>
      </c>
      <c r="F525" s="38">
        <v>14455</v>
      </c>
    </row>
    <row r="526" spans="2:6" ht="15" x14ac:dyDescent="0.2">
      <c r="B526" s="115"/>
      <c r="C526" s="116"/>
      <c r="D526" s="43">
        <v>9</v>
      </c>
      <c r="E526" s="43" t="s">
        <v>189</v>
      </c>
      <c r="F526" s="38">
        <v>256</v>
      </c>
    </row>
    <row r="527" spans="2:6" ht="15" x14ac:dyDescent="0.2">
      <c r="B527" s="115" t="s">
        <v>745</v>
      </c>
      <c r="C527" s="116" t="s">
        <v>746</v>
      </c>
      <c r="D527" s="43">
        <v>1</v>
      </c>
      <c r="E527" s="43" t="s">
        <v>231</v>
      </c>
      <c r="F527" s="38">
        <v>22013</v>
      </c>
    </row>
    <row r="528" spans="2:6" ht="15" x14ac:dyDescent="0.2">
      <c r="B528" s="115"/>
      <c r="C528" s="116"/>
      <c r="D528" s="43">
        <v>2</v>
      </c>
      <c r="E528" s="43" t="s">
        <v>232</v>
      </c>
      <c r="F528" s="38">
        <v>3860</v>
      </c>
    </row>
    <row r="529" spans="2:6" ht="15" x14ac:dyDescent="0.2">
      <c r="B529" s="115"/>
      <c r="C529" s="116"/>
      <c r="D529" s="43">
        <v>9</v>
      </c>
      <c r="E529" s="43" t="s">
        <v>189</v>
      </c>
      <c r="F529" s="38">
        <v>240</v>
      </c>
    </row>
    <row r="530" spans="2:6" ht="15" x14ac:dyDescent="0.2">
      <c r="B530" s="115" t="s">
        <v>747</v>
      </c>
      <c r="C530" s="116" t="s">
        <v>748</v>
      </c>
      <c r="D530" s="43">
        <v>1</v>
      </c>
      <c r="E530" s="43" t="s">
        <v>231</v>
      </c>
      <c r="F530" s="38">
        <v>6152</v>
      </c>
    </row>
    <row r="531" spans="2:6" ht="15" x14ac:dyDescent="0.2">
      <c r="B531" s="115"/>
      <c r="C531" s="116"/>
      <c r="D531" s="43">
        <v>2</v>
      </c>
      <c r="E531" s="43" t="s">
        <v>232</v>
      </c>
      <c r="F531" s="38">
        <v>19717</v>
      </c>
    </row>
    <row r="532" spans="2:6" ht="15" x14ac:dyDescent="0.2">
      <c r="B532" s="115"/>
      <c r="C532" s="116"/>
      <c r="D532" s="43">
        <v>9</v>
      </c>
      <c r="E532" s="43" t="s">
        <v>189</v>
      </c>
      <c r="F532" s="38">
        <v>244</v>
      </c>
    </row>
    <row r="533" spans="2:6" ht="15" x14ac:dyDescent="0.2">
      <c r="B533" s="115" t="s">
        <v>749</v>
      </c>
      <c r="C533" s="116" t="s">
        <v>750</v>
      </c>
      <c r="D533" s="43">
        <v>1</v>
      </c>
      <c r="E533" s="43" t="s">
        <v>231</v>
      </c>
      <c r="F533" s="38">
        <v>3686</v>
      </c>
    </row>
    <row r="534" spans="2:6" ht="15" x14ac:dyDescent="0.2">
      <c r="B534" s="115"/>
      <c r="C534" s="116"/>
      <c r="D534" s="43">
        <v>2</v>
      </c>
      <c r="E534" s="43" t="s">
        <v>232</v>
      </c>
      <c r="F534" s="38">
        <v>22178</v>
      </c>
    </row>
    <row r="535" spans="2:6" ht="15" x14ac:dyDescent="0.2">
      <c r="B535" s="115"/>
      <c r="C535" s="116"/>
      <c r="D535" s="43">
        <v>9</v>
      </c>
      <c r="E535" s="43" t="s">
        <v>189</v>
      </c>
      <c r="F535" s="38">
        <v>249</v>
      </c>
    </row>
    <row r="536" spans="2:6" ht="15" x14ac:dyDescent="0.2">
      <c r="B536" s="115" t="s">
        <v>751</v>
      </c>
      <c r="C536" s="116" t="s">
        <v>752</v>
      </c>
      <c r="D536" s="43">
        <v>1</v>
      </c>
      <c r="E536" s="43" t="s">
        <v>231</v>
      </c>
      <c r="F536" s="38">
        <v>618</v>
      </c>
    </row>
    <row r="537" spans="2:6" ht="15" x14ac:dyDescent="0.2">
      <c r="B537" s="115"/>
      <c r="C537" s="116"/>
      <c r="D537" s="43">
        <v>2</v>
      </c>
      <c r="E537" s="43" t="s">
        <v>232</v>
      </c>
      <c r="F537" s="38">
        <v>2713</v>
      </c>
    </row>
    <row r="538" spans="2:6" ht="15" x14ac:dyDescent="0.2">
      <c r="B538" s="115"/>
      <c r="C538" s="116"/>
      <c r="D538" s="43">
        <v>9</v>
      </c>
      <c r="E538" s="43" t="s">
        <v>189</v>
      </c>
      <c r="F538" s="38">
        <v>48</v>
      </c>
    </row>
    <row r="539" spans="2:6" ht="15" x14ac:dyDescent="0.2">
      <c r="B539" s="115" t="s">
        <v>753</v>
      </c>
      <c r="C539" s="116" t="s">
        <v>754</v>
      </c>
      <c r="D539" s="43">
        <v>1</v>
      </c>
      <c r="E539" s="43" t="s">
        <v>231</v>
      </c>
      <c r="F539" s="38">
        <v>3866</v>
      </c>
    </row>
    <row r="540" spans="2:6" ht="15" x14ac:dyDescent="0.2">
      <c r="B540" s="115"/>
      <c r="C540" s="116"/>
      <c r="D540" s="43">
        <v>2</v>
      </c>
      <c r="E540" s="43" t="s">
        <v>232</v>
      </c>
      <c r="F540" s="38">
        <v>9554</v>
      </c>
    </row>
    <row r="541" spans="2:6" ht="15" x14ac:dyDescent="0.2">
      <c r="B541" s="115"/>
      <c r="C541" s="116"/>
      <c r="D541" s="43">
        <v>9</v>
      </c>
      <c r="E541" s="43" t="s">
        <v>189</v>
      </c>
      <c r="F541" s="38">
        <v>218</v>
      </c>
    </row>
    <row r="542" spans="2:6" ht="15" x14ac:dyDescent="0.2">
      <c r="B542" s="115" t="s">
        <v>755</v>
      </c>
      <c r="C542" s="116" t="s">
        <v>756</v>
      </c>
      <c r="D542" s="43">
        <v>1</v>
      </c>
      <c r="E542" s="43" t="s">
        <v>231</v>
      </c>
      <c r="F542" s="38">
        <v>10568</v>
      </c>
    </row>
    <row r="543" spans="2:6" ht="15" x14ac:dyDescent="0.2">
      <c r="B543" s="115"/>
      <c r="C543" s="116"/>
      <c r="D543" s="43">
        <v>2</v>
      </c>
      <c r="E543" s="43" t="s">
        <v>232</v>
      </c>
      <c r="F543" s="38">
        <v>2857</v>
      </c>
    </row>
    <row r="544" spans="2:6" ht="15" x14ac:dyDescent="0.2">
      <c r="B544" s="115"/>
      <c r="C544" s="116"/>
      <c r="D544" s="43">
        <v>9</v>
      </c>
      <c r="E544" s="43" t="s">
        <v>189</v>
      </c>
      <c r="F544" s="38">
        <v>213</v>
      </c>
    </row>
    <row r="545" spans="2:6" ht="15" x14ac:dyDescent="0.2">
      <c r="B545" s="115" t="s">
        <v>757</v>
      </c>
      <c r="C545" s="116" t="s">
        <v>758</v>
      </c>
      <c r="D545" s="43">
        <v>1</v>
      </c>
      <c r="E545" s="43" t="s">
        <v>231</v>
      </c>
      <c r="F545" s="38">
        <v>1064</v>
      </c>
    </row>
    <row r="546" spans="2:6" ht="15" x14ac:dyDescent="0.2">
      <c r="B546" s="115"/>
      <c r="C546" s="116"/>
      <c r="D546" s="43">
        <v>2</v>
      </c>
      <c r="E546" s="43" t="s">
        <v>232</v>
      </c>
      <c r="F546" s="38">
        <v>12358</v>
      </c>
    </row>
    <row r="547" spans="2:6" ht="15" x14ac:dyDescent="0.2">
      <c r="B547" s="115"/>
      <c r="C547" s="116"/>
      <c r="D547" s="43">
        <v>9</v>
      </c>
      <c r="E547" s="43" t="s">
        <v>189</v>
      </c>
      <c r="F547" s="38">
        <v>216</v>
      </c>
    </row>
    <row r="548" spans="2:6" ht="15" x14ac:dyDescent="0.2">
      <c r="B548" s="115" t="s">
        <v>759</v>
      </c>
      <c r="C548" s="116" t="s">
        <v>760</v>
      </c>
      <c r="D548" s="43">
        <v>1</v>
      </c>
      <c r="E548" s="43" t="s">
        <v>231</v>
      </c>
      <c r="F548" s="38">
        <v>911</v>
      </c>
    </row>
    <row r="549" spans="2:6" ht="15" x14ac:dyDescent="0.2">
      <c r="B549" s="115"/>
      <c r="C549" s="116"/>
      <c r="D549" s="43">
        <v>2</v>
      </c>
      <c r="E549" s="43" t="s">
        <v>232</v>
      </c>
      <c r="F549" s="38">
        <v>12511</v>
      </c>
    </row>
    <row r="550" spans="2:6" ht="15" x14ac:dyDescent="0.2">
      <c r="B550" s="115"/>
      <c r="C550" s="116"/>
      <c r="D550" s="43">
        <v>9</v>
      </c>
      <c r="E550" s="43" t="s">
        <v>189</v>
      </c>
      <c r="F550" s="38">
        <v>216</v>
      </c>
    </row>
    <row r="551" spans="2:6" ht="15" x14ac:dyDescent="0.2">
      <c r="B551" s="115" t="s">
        <v>761</v>
      </c>
      <c r="C551" s="116" t="s">
        <v>762</v>
      </c>
      <c r="D551" s="39">
        <v>1</v>
      </c>
      <c r="E551" s="43" t="s">
        <v>231</v>
      </c>
      <c r="F551" s="38">
        <v>13706</v>
      </c>
    </row>
    <row r="552" spans="2:6" ht="15" x14ac:dyDescent="0.2">
      <c r="B552" s="115"/>
      <c r="C552" s="116"/>
      <c r="D552" s="39">
        <v>2</v>
      </c>
      <c r="E552" s="43" t="s">
        <v>232</v>
      </c>
      <c r="F552" s="38">
        <v>36427</v>
      </c>
    </row>
    <row r="553" spans="2:6" ht="15" x14ac:dyDescent="0.25">
      <c r="B553" s="115" t="s">
        <v>763</v>
      </c>
      <c r="C553" s="116" t="s">
        <v>764</v>
      </c>
      <c r="D553" s="44" t="s">
        <v>765</v>
      </c>
      <c r="E553" s="106" t="s">
        <v>98</v>
      </c>
      <c r="F553" s="52">
        <v>12750</v>
      </c>
    </row>
    <row r="554" spans="2:6" ht="15" x14ac:dyDescent="0.25">
      <c r="B554" s="115"/>
      <c r="C554" s="116"/>
      <c r="D554" s="39" t="s">
        <v>766</v>
      </c>
      <c r="E554" s="107" t="s">
        <v>189</v>
      </c>
      <c r="F554" s="52">
        <v>956</v>
      </c>
    </row>
    <row r="555" spans="2:6" ht="15" x14ac:dyDescent="0.25">
      <c r="B555" s="115" t="s">
        <v>767</v>
      </c>
      <c r="C555" s="116" t="s">
        <v>768</v>
      </c>
      <c r="D555" s="44" t="s">
        <v>769</v>
      </c>
      <c r="E555" s="106" t="s">
        <v>98</v>
      </c>
      <c r="F555" s="52">
        <v>10822</v>
      </c>
    </row>
    <row r="556" spans="2:6" ht="15" x14ac:dyDescent="0.25">
      <c r="B556" s="115"/>
      <c r="C556" s="116"/>
      <c r="D556" s="39" t="s">
        <v>766</v>
      </c>
      <c r="E556" s="107" t="s">
        <v>189</v>
      </c>
      <c r="F556" s="52">
        <v>2076</v>
      </c>
    </row>
    <row r="557" spans="2:6" ht="15" x14ac:dyDescent="0.25">
      <c r="B557" s="115" t="s">
        <v>770</v>
      </c>
      <c r="C557" s="116" t="s">
        <v>771</v>
      </c>
      <c r="D557" s="44" t="s">
        <v>772</v>
      </c>
      <c r="E557" s="106" t="s">
        <v>98</v>
      </c>
      <c r="F557" s="52">
        <v>11072</v>
      </c>
    </row>
    <row r="558" spans="2:6" ht="15" x14ac:dyDescent="0.25">
      <c r="B558" s="115"/>
      <c r="C558" s="116"/>
      <c r="D558" s="39" t="s">
        <v>766</v>
      </c>
      <c r="E558" s="107" t="s">
        <v>189</v>
      </c>
      <c r="F558" s="52">
        <v>1826</v>
      </c>
    </row>
    <row r="559" spans="2:6" ht="15" x14ac:dyDescent="0.2">
      <c r="B559" s="115" t="s">
        <v>773</v>
      </c>
      <c r="C559" s="116" t="s">
        <v>774</v>
      </c>
      <c r="D559" s="39">
        <v>1</v>
      </c>
      <c r="E559" s="43" t="s">
        <v>775</v>
      </c>
      <c r="F559" s="38">
        <v>1246</v>
      </c>
    </row>
    <row r="560" spans="2:6" ht="15" x14ac:dyDescent="0.2">
      <c r="B560" s="115"/>
      <c r="C560" s="116"/>
      <c r="D560" s="39">
        <v>2</v>
      </c>
      <c r="E560" s="43" t="s">
        <v>776</v>
      </c>
      <c r="F560" s="38">
        <v>258</v>
      </c>
    </row>
    <row r="561" spans="2:6" ht="30" x14ac:dyDescent="0.2">
      <c r="B561" s="115"/>
      <c r="C561" s="116"/>
      <c r="D561" s="43">
        <v>3</v>
      </c>
      <c r="E561" s="43" t="s">
        <v>777</v>
      </c>
      <c r="F561" s="38">
        <v>3578</v>
      </c>
    </row>
    <row r="562" spans="2:6" ht="30" x14ac:dyDescent="0.2">
      <c r="B562" s="115"/>
      <c r="C562" s="116"/>
      <c r="D562" s="43">
        <v>4</v>
      </c>
      <c r="E562" s="43" t="s">
        <v>778</v>
      </c>
      <c r="F562" s="38">
        <v>191</v>
      </c>
    </row>
    <row r="563" spans="2:6" ht="15" x14ac:dyDescent="0.2">
      <c r="B563" s="115"/>
      <c r="C563" s="116"/>
      <c r="D563" s="43">
        <v>5</v>
      </c>
      <c r="E563" s="43" t="s">
        <v>779</v>
      </c>
      <c r="F563" s="38">
        <v>13</v>
      </c>
    </row>
    <row r="564" spans="2:6" ht="15" x14ac:dyDescent="0.2">
      <c r="B564" s="115"/>
      <c r="C564" s="116"/>
      <c r="D564" s="43">
        <v>6</v>
      </c>
      <c r="E564" s="43" t="s">
        <v>780</v>
      </c>
      <c r="F564" s="38">
        <v>57</v>
      </c>
    </row>
    <row r="565" spans="2:6" ht="15" x14ac:dyDescent="0.2">
      <c r="B565" s="115"/>
      <c r="C565" s="116"/>
      <c r="D565" s="43">
        <v>7</v>
      </c>
      <c r="E565" s="43" t="s">
        <v>781</v>
      </c>
      <c r="F565" s="38">
        <v>142</v>
      </c>
    </row>
    <row r="566" spans="2:6" ht="15" x14ac:dyDescent="0.2">
      <c r="B566" s="115"/>
      <c r="C566" s="116"/>
      <c r="D566" s="43">
        <v>8</v>
      </c>
      <c r="E566" s="43" t="s">
        <v>232</v>
      </c>
      <c r="F566" s="38">
        <v>7158</v>
      </c>
    </row>
    <row r="567" spans="2:6" ht="15" x14ac:dyDescent="0.2">
      <c r="B567" s="115"/>
      <c r="C567" s="116"/>
      <c r="D567" s="43">
        <v>9</v>
      </c>
      <c r="E567" s="43" t="s">
        <v>189</v>
      </c>
      <c r="F567" s="38">
        <v>255</v>
      </c>
    </row>
    <row r="568" spans="2:6" ht="15" x14ac:dyDescent="0.2">
      <c r="B568" s="115" t="s">
        <v>782</v>
      </c>
      <c r="C568" s="116" t="s">
        <v>783</v>
      </c>
      <c r="D568" s="45" t="s">
        <v>784</v>
      </c>
      <c r="E568" s="45" t="s">
        <v>98</v>
      </c>
      <c r="F568" s="38">
        <v>1868</v>
      </c>
    </row>
    <row r="569" spans="2:6" ht="15" x14ac:dyDescent="0.2">
      <c r="B569" s="115"/>
      <c r="C569" s="116"/>
      <c r="D569" s="43" t="s">
        <v>766</v>
      </c>
      <c r="E569" s="43" t="s">
        <v>189</v>
      </c>
      <c r="F569" s="38">
        <v>635</v>
      </c>
    </row>
    <row r="570" spans="2:6" ht="15" x14ac:dyDescent="0.2">
      <c r="B570" s="115" t="s">
        <v>785</v>
      </c>
      <c r="C570" s="116" t="s">
        <v>786</v>
      </c>
      <c r="D570" s="45" t="s">
        <v>787</v>
      </c>
      <c r="E570" s="45" t="s">
        <v>98</v>
      </c>
      <c r="F570" s="38">
        <v>2691</v>
      </c>
    </row>
    <row r="571" spans="2:6" ht="15" x14ac:dyDescent="0.2">
      <c r="B571" s="115"/>
      <c r="C571" s="116"/>
      <c r="D571" s="43" t="s">
        <v>788</v>
      </c>
      <c r="E571" s="43" t="s">
        <v>189</v>
      </c>
      <c r="F571" s="38">
        <v>291</v>
      </c>
    </row>
    <row r="572" spans="2:6" ht="15" x14ac:dyDescent="0.2">
      <c r="B572" s="115" t="s">
        <v>789</v>
      </c>
      <c r="C572" s="116" t="s">
        <v>790</v>
      </c>
      <c r="D572" s="43">
        <v>1</v>
      </c>
      <c r="E572" s="43" t="s">
        <v>775</v>
      </c>
      <c r="F572" s="38">
        <v>20</v>
      </c>
    </row>
    <row r="573" spans="2:6" ht="15" x14ac:dyDescent="0.2">
      <c r="B573" s="115"/>
      <c r="C573" s="116"/>
      <c r="D573" s="43">
        <v>2</v>
      </c>
      <c r="E573" s="43" t="s">
        <v>776</v>
      </c>
      <c r="F573" s="38">
        <v>6</v>
      </c>
    </row>
    <row r="574" spans="2:6" ht="30" x14ac:dyDescent="0.2">
      <c r="B574" s="115"/>
      <c r="C574" s="116"/>
      <c r="D574" s="43">
        <v>3</v>
      </c>
      <c r="E574" s="43" t="s">
        <v>777</v>
      </c>
      <c r="F574" s="38">
        <v>45</v>
      </c>
    </row>
    <row r="575" spans="2:6" ht="30" x14ac:dyDescent="0.2">
      <c r="B575" s="115"/>
      <c r="C575" s="116"/>
      <c r="D575" s="43">
        <v>4</v>
      </c>
      <c r="E575" s="43" t="s">
        <v>778</v>
      </c>
      <c r="F575" s="38">
        <v>58</v>
      </c>
    </row>
    <row r="576" spans="2:6" ht="15" x14ac:dyDescent="0.2">
      <c r="B576" s="115"/>
      <c r="C576" s="116"/>
      <c r="D576" s="43">
        <v>6</v>
      </c>
      <c r="E576" s="43" t="s">
        <v>780</v>
      </c>
      <c r="F576" s="38">
        <v>8</v>
      </c>
    </row>
    <row r="577" spans="2:6" ht="15" x14ac:dyDescent="0.2">
      <c r="B577" s="115"/>
      <c r="C577" s="116"/>
      <c r="D577" s="43">
        <v>7</v>
      </c>
      <c r="E577" s="43" t="s">
        <v>781</v>
      </c>
      <c r="F577" s="38">
        <v>26</v>
      </c>
    </row>
    <row r="578" spans="2:6" ht="15" x14ac:dyDescent="0.2">
      <c r="B578" s="115" t="s">
        <v>791</v>
      </c>
      <c r="C578" s="116" t="s">
        <v>792</v>
      </c>
      <c r="D578" s="45" t="s">
        <v>793</v>
      </c>
      <c r="E578" s="45" t="s">
        <v>98</v>
      </c>
      <c r="F578" s="38">
        <v>57</v>
      </c>
    </row>
    <row r="579" spans="2:6" ht="15" x14ac:dyDescent="0.2">
      <c r="B579" s="115"/>
      <c r="C579" s="116"/>
      <c r="D579" s="43" t="s">
        <v>766</v>
      </c>
      <c r="E579" s="43" t="s">
        <v>189</v>
      </c>
      <c r="F579" s="38">
        <v>18</v>
      </c>
    </row>
    <row r="580" spans="2:6" ht="15" x14ac:dyDescent="0.2">
      <c r="B580" s="115" t="s">
        <v>794</v>
      </c>
      <c r="C580" s="116" t="s">
        <v>795</v>
      </c>
      <c r="D580" s="45" t="s">
        <v>796</v>
      </c>
      <c r="E580" s="45" t="s">
        <v>98</v>
      </c>
      <c r="F580" s="38">
        <v>80</v>
      </c>
    </row>
    <row r="581" spans="2:6" ht="15" x14ac:dyDescent="0.2">
      <c r="B581" s="115"/>
      <c r="C581" s="116"/>
      <c r="D581" s="43" t="s">
        <v>788</v>
      </c>
      <c r="E581" s="43" t="s">
        <v>189</v>
      </c>
      <c r="F581" s="38">
        <v>8</v>
      </c>
    </row>
    <row r="582" spans="2:6" ht="15" x14ac:dyDescent="0.2">
      <c r="B582" s="115" t="s">
        <v>797</v>
      </c>
      <c r="C582" s="116" t="s">
        <v>798</v>
      </c>
      <c r="D582" s="43">
        <v>1</v>
      </c>
      <c r="E582" s="43" t="s">
        <v>799</v>
      </c>
      <c r="F582" s="38">
        <v>84408</v>
      </c>
    </row>
    <row r="583" spans="2:6" ht="15" x14ac:dyDescent="0.2">
      <c r="B583" s="115"/>
      <c r="C583" s="116"/>
      <c r="D583" s="43">
        <v>2</v>
      </c>
      <c r="E583" s="43" t="s">
        <v>800</v>
      </c>
      <c r="F583" s="38">
        <v>12839</v>
      </c>
    </row>
    <row r="584" spans="2:6" ht="15" x14ac:dyDescent="0.2">
      <c r="B584" s="115"/>
      <c r="C584" s="116"/>
      <c r="D584" s="43">
        <v>3</v>
      </c>
      <c r="E584" s="43" t="s">
        <v>801</v>
      </c>
      <c r="F584" s="38">
        <v>84699</v>
      </c>
    </row>
    <row r="585" spans="2:6" ht="15" x14ac:dyDescent="0.2">
      <c r="B585" s="115"/>
      <c r="C585" s="116"/>
      <c r="D585" s="43">
        <v>9</v>
      </c>
      <c r="E585" s="43" t="s">
        <v>189</v>
      </c>
      <c r="F585" s="38">
        <v>152</v>
      </c>
    </row>
  </sheetData>
  <mergeCells count="99">
    <mergeCell ref="B480:B482"/>
    <mergeCell ref="C480:C482"/>
    <mergeCell ref="B572:B577"/>
    <mergeCell ref="C572:C577"/>
    <mergeCell ref="B515:B517"/>
    <mergeCell ref="C515:C517"/>
    <mergeCell ref="B518:B520"/>
    <mergeCell ref="C518:C520"/>
    <mergeCell ref="B521:B523"/>
    <mergeCell ref="C521:C523"/>
    <mergeCell ref="B524:B526"/>
    <mergeCell ref="C524:C526"/>
    <mergeCell ref="B527:B529"/>
    <mergeCell ref="C527:C529"/>
    <mergeCell ref="B530:B532"/>
    <mergeCell ref="C530:C532"/>
    <mergeCell ref="B551:B552"/>
    <mergeCell ref="C551:C552"/>
    <mergeCell ref="B542:B544"/>
    <mergeCell ref="C542:C544"/>
    <mergeCell ref="B559:B567"/>
    <mergeCell ref="C559:C567"/>
    <mergeCell ref="B553:B554"/>
    <mergeCell ref="C553:C554"/>
    <mergeCell ref="B555:B556"/>
    <mergeCell ref="C555:C556"/>
    <mergeCell ref="B557:B558"/>
    <mergeCell ref="C557:C558"/>
    <mergeCell ref="B500:B510"/>
    <mergeCell ref="C500:C510"/>
    <mergeCell ref="B512:B514"/>
    <mergeCell ref="C512:C514"/>
    <mergeCell ref="B582:B585"/>
    <mergeCell ref="C582:C585"/>
    <mergeCell ref="B545:B547"/>
    <mergeCell ref="C545:C547"/>
    <mergeCell ref="B548:B550"/>
    <mergeCell ref="C548:C550"/>
    <mergeCell ref="B533:B535"/>
    <mergeCell ref="C533:C535"/>
    <mergeCell ref="B536:B538"/>
    <mergeCell ref="C536:C538"/>
    <mergeCell ref="B539:B541"/>
    <mergeCell ref="C539:C541"/>
    <mergeCell ref="B483:B485"/>
    <mergeCell ref="C483:C485"/>
    <mergeCell ref="B486:B487"/>
    <mergeCell ref="C486:C487"/>
    <mergeCell ref="B488:B499"/>
    <mergeCell ref="C488:C499"/>
    <mergeCell ref="B474:B476"/>
    <mergeCell ref="C474:C476"/>
    <mergeCell ref="B477:B479"/>
    <mergeCell ref="C477:C479"/>
    <mergeCell ref="B421:B451"/>
    <mergeCell ref="C421:C451"/>
    <mergeCell ref="B452:B463"/>
    <mergeCell ref="C452:C463"/>
    <mergeCell ref="B464:B470"/>
    <mergeCell ref="C464:C470"/>
    <mergeCell ref="B471:B473"/>
    <mergeCell ref="C471:C473"/>
    <mergeCell ref="E1:F1"/>
    <mergeCell ref="B15:B16"/>
    <mergeCell ref="C15:C16"/>
    <mergeCell ref="B17:B29"/>
    <mergeCell ref="C17:C29"/>
    <mergeCell ref="B11:B12"/>
    <mergeCell ref="C11:C12"/>
    <mergeCell ref="B13:B14"/>
    <mergeCell ref="C13:C14"/>
    <mergeCell ref="B4:B8"/>
    <mergeCell ref="C4:C8"/>
    <mergeCell ref="B9:B10"/>
    <mergeCell ref="C9:C10"/>
    <mergeCell ref="B410:B420"/>
    <mergeCell ref="C410:C420"/>
    <mergeCell ref="B64:B66"/>
    <mergeCell ref="C64:C66"/>
    <mergeCell ref="B67:B71"/>
    <mergeCell ref="C67:C71"/>
    <mergeCell ref="B77:B407"/>
    <mergeCell ref="C77:C407"/>
    <mergeCell ref="B72:B73"/>
    <mergeCell ref="C72:C73"/>
    <mergeCell ref="C62:C63"/>
    <mergeCell ref="B48:B61"/>
    <mergeCell ref="C48:C61"/>
    <mergeCell ref="B62:B63"/>
    <mergeCell ref="B31:B46"/>
    <mergeCell ref="C31:C46"/>
    <mergeCell ref="B580:B581"/>
    <mergeCell ref="C580:C581"/>
    <mergeCell ref="B568:B569"/>
    <mergeCell ref="C568:C569"/>
    <mergeCell ref="B570:B571"/>
    <mergeCell ref="C570:C571"/>
    <mergeCell ref="B578:B579"/>
    <mergeCell ref="C578:C579"/>
  </mergeCells>
  <hyperlinks>
    <hyperlink ref="A1" location="Índice!A1" display="Índice" xr:uid="{6B2F3747-89B8-4F7F-9548-B6874B430AF9}"/>
  </hyperlinks>
  <pageMargins left="0.7" right="0.7" top="0.75" bottom="0.75" header="0.3" footer="0.3"/>
  <pageSetup orientation="portrait" r:id="rId1"/>
  <ignoredErrors>
    <ignoredError sqref="D63 D73 D554 D556 D558 D569 D571 D579 D58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E0FD-9F64-4497-AF59-E66F9AD6011F}">
  <sheetPr>
    <tabColor theme="7" tint="0.39997558519241921"/>
  </sheetPr>
  <dimension ref="A1:F1079"/>
  <sheetViews>
    <sheetView showGridLines="0" zoomScaleNormal="100" workbookViewId="0">
      <pane ySplit="3" topLeftCell="A4" activePane="bottomLeft" state="frozen"/>
      <selection activeCell="M17" sqref="M17"/>
      <selection pane="bottomLeft"/>
    </sheetView>
  </sheetViews>
  <sheetFormatPr baseColWidth="10" defaultColWidth="11.42578125" defaultRowHeight="12.75" x14ac:dyDescent="0.2"/>
  <cols>
    <col min="1" max="1" width="8.140625" style="1" bestFit="1" customWidth="1"/>
    <col min="2" max="2" width="17.7109375" style="10" customWidth="1"/>
    <col min="3" max="3" width="41.42578125" style="1" customWidth="1"/>
    <col min="4" max="4" width="23.85546875" style="1" customWidth="1"/>
    <col min="5" max="5" width="41.7109375" style="10" customWidth="1"/>
    <col min="6" max="6" width="14.28515625" style="13" customWidth="1"/>
    <col min="7" max="16384" width="11.42578125" style="1"/>
  </cols>
  <sheetData>
    <row r="1" spans="1:6" s="8" customFormat="1" ht="18.75" x14ac:dyDescent="0.3">
      <c r="A1" s="6" t="s">
        <v>1</v>
      </c>
      <c r="B1" s="31"/>
      <c r="C1" s="14" t="s">
        <v>802</v>
      </c>
      <c r="D1" s="108"/>
      <c r="E1" s="113" t="s">
        <v>90</v>
      </c>
      <c r="F1" s="114"/>
    </row>
    <row r="3" spans="1:6" ht="15" x14ac:dyDescent="0.2">
      <c r="B3" s="35" t="s">
        <v>91</v>
      </c>
      <c r="C3" s="35" t="s">
        <v>92</v>
      </c>
      <c r="D3" s="35" t="s">
        <v>93</v>
      </c>
      <c r="E3" s="35" t="s">
        <v>94</v>
      </c>
      <c r="F3" s="37" t="s">
        <v>95</v>
      </c>
    </row>
    <row r="4" spans="1:6" ht="15" x14ac:dyDescent="0.2">
      <c r="B4" s="116" t="s">
        <v>803</v>
      </c>
      <c r="C4" s="116" t="s">
        <v>804</v>
      </c>
      <c r="D4" s="43">
        <v>1</v>
      </c>
      <c r="E4" s="43" t="s">
        <v>231</v>
      </c>
      <c r="F4" s="38">
        <v>85518</v>
      </c>
    </row>
    <row r="5" spans="1:6" ht="15" x14ac:dyDescent="0.2">
      <c r="B5" s="116"/>
      <c r="C5" s="116"/>
      <c r="D5" s="43">
        <v>2</v>
      </c>
      <c r="E5" s="43" t="s">
        <v>232</v>
      </c>
      <c r="F5" s="38">
        <v>96580</v>
      </c>
    </row>
    <row r="6" spans="1:6" ht="15" x14ac:dyDescent="0.2">
      <c r="B6" s="116" t="s">
        <v>805</v>
      </c>
      <c r="C6" s="116" t="s">
        <v>806</v>
      </c>
      <c r="D6" s="43">
        <v>1</v>
      </c>
      <c r="E6" s="43" t="s">
        <v>231</v>
      </c>
      <c r="F6" s="38">
        <v>1493</v>
      </c>
    </row>
    <row r="7" spans="1:6" ht="15" x14ac:dyDescent="0.2">
      <c r="B7" s="116"/>
      <c r="C7" s="116"/>
      <c r="D7" s="43">
        <v>2</v>
      </c>
      <c r="E7" s="43" t="s">
        <v>232</v>
      </c>
      <c r="F7" s="38">
        <v>95087</v>
      </c>
    </row>
    <row r="8" spans="1:6" ht="15" x14ac:dyDescent="0.2">
      <c r="B8" s="116" t="s">
        <v>807</v>
      </c>
      <c r="C8" s="116" t="s">
        <v>808</v>
      </c>
      <c r="D8" s="43">
        <v>1</v>
      </c>
      <c r="E8" s="43" t="s">
        <v>231</v>
      </c>
      <c r="F8" s="38">
        <v>1711</v>
      </c>
    </row>
    <row r="9" spans="1:6" ht="15" x14ac:dyDescent="0.2">
      <c r="B9" s="116"/>
      <c r="C9" s="116"/>
      <c r="D9" s="43">
        <v>2</v>
      </c>
      <c r="E9" s="43" t="s">
        <v>232</v>
      </c>
      <c r="F9" s="38">
        <v>93376</v>
      </c>
    </row>
    <row r="10" spans="1:6" ht="15" x14ac:dyDescent="0.2">
      <c r="B10" s="116" t="s">
        <v>809</v>
      </c>
      <c r="C10" s="116" t="s">
        <v>810</v>
      </c>
      <c r="D10" s="43">
        <v>1</v>
      </c>
      <c r="E10" s="43" t="s">
        <v>231</v>
      </c>
      <c r="F10" s="38">
        <v>48876</v>
      </c>
    </row>
    <row r="11" spans="1:6" ht="15" x14ac:dyDescent="0.2">
      <c r="B11" s="116"/>
      <c r="C11" s="116"/>
      <c r="D11" s="43">
        <v>2</v>
      </c>
      <c r="E11" s="43" t="s">
        <v>232</v>
      </c>
      <c r="F11" s="38">
        <v>44337</v>
      </c>
    </row>
    <row r="12" spans="1:6" ht="15" x14ac:dyDescent="0.2">
      <c r="B12" s="116"/>
      <c r="C12" s="116"/>
      <c r="D12" s="43">
        <v>9</v>
      </c>
      <c r="E12" s="43" t="s">
        <v>189</v>
      </c>
      <c r="F12" s="38">
        <v>163</v>
      </c>
    </row>
    <row r="13" spans="1:6" ht="15" x14ac:dyDescent="0.2">
      <c r="B13" s="116" t="s">
        <v>811</v>
      </c>
      <c r="C13" s="116" t="s">
        <v>812</v>
      </c>
      <c r="D13" s="43">
        <v>1</v>
      </c>
      <c r="E13" s="43" t="s">
        <v>813</v>
      </c>
      <c r="F13" s="38">
        <v>14150</v>
      </c>
    </row>
    <row r="14" spans="1:6" ht="15" x14ac:dyDescent="0.2">
      <c r="B14" s="116"/>
      <c r="C14" s="116"/>
      <c r="D14" s="43">
        <v>2</v>
      </c>
      <c r="E14" s="43" t="s">
        <v>814</v>
      </c>
      <c r="F14" s="38">
        <v>14916</v>
      </c>
    </row>
    <row r="15" spans="1:6" ht="15" x14ac:dyDescent="0.2">
      <c r="B15" s="116"/>
      <c r="C15" s="116"/>
      <c r="D15" s="43">
        <v>3</v>
      </c>
      <c r="E15" s="43" t="s">
        <v>232</v>
      </c>
      <c r="F15" s="38">
        <v>64099</v>
      </c>
    </row>
    <row r="16" spans="1:6" ht="15" x14ac:dyDescent="0.2">
      <c r="B16" s="116"/>
      <c r="C16" s="116"/>
      <c r="D16" s="43">
        <v>9</v>
      </c>
      <c r="E16" s="43" t="s">
        <v>189</v>
      </c>
      <c r="F16" s="38">
        <v>211</v>
      </c>
    </row>
    <row r="17" spans="2:6" ht="15" x14ac:dyDescent="0.2">
      <c r="B17" s="116" t="s">
        <v>815</v>
      </c>
      <c r="C17" s="116" t="s">
        <v>816</v>
      </c>
      <c r="D17" s="43">
        <v>1</v>
      </c>
      <c r="E17" s="43" t="s">
        <v>231</v>
      </c>
      <c r="F17" s="38">
        <v>6861</v>
      </c>
    </row>
    <row r="18" spans="2:6" ht="15" x14ac:dyDescent="0.2">
      <c r="B18" s="116"/>
      <c r="C18" s="116"/>
      <c r="D18" s="43">
        <v>2</v>
      </c>
      <c r="E18" s="43" t="s">
        <v>232</v>
      </c>
      <c r="F18" s="38">
        <v>86515</v>
      </c>
    </row>
    <row r="19" spans="2:6" ht="45" x14ac:dyDescent="0.2">
      <c r="B19" s="116" t="s">
        <v>817</v>
      </c>
      <c r="C19" s="116" t="s">
        <v>818</v>
      </c>
      <c r="D19" s="43">
        <v>1</v>
      </c>
      <c r="E19" s="43" t="s">
        <v>819</v>
      </c>
      <c r="F19" s="38">
        <v>284</v>
      </c>
    </row>
    <row r="20" spans="2:6" ht="30" x14ac:dyDescent="0.2">
      <c r="B20" s="116"/>
      <c r="C20" s="116"/>
      <c r="D20" s="43">
        <v>2</v>
      </c>
      <c r="E20" s="43" t="s">
        <v>820</v>
      </c>
      <c r="F20" s="38">
        <v>653</v>
      </c>
    </row>
    <row r="21" spans="2:6" ht="15" x14ac:dyDescent="0.2">
      <c r="B21" s="116"/>
      <c r="C21" s="116"/>
      <c r="D21" s="43">
        <v>3</v>
      </c>
      <c r="E21" s="43" t="s">
        <v>821</v>
      </c>
      <c r="F21" s="38">
        <v>4638</v>
      </c>
    </row>
    <row r="22" spans="2:6" ht="15" x14ac:dyDescent="0.2">
      <c r="B22" s="116"/>
      <c r="C22" s="116"/>
      <c r="D22" s="43">
        <v>4</v>
      </c>
      <c r="E22" s="43" t="s">
        <v>822</v>
      </c>
      <c r="F22" s="38">
        <v>721</v>
      </c>
    </row>
    <row r="23" spans="2:6" ht="15" x14ac:dyDescent="0.2">
      <c r="B23" s="116"/>
      <c r="C23" s="116"/>
      <c r="D23" s="43">
        <v>5</v>
      </c>
      <c r="E23" s="43" t="s">
        <v>823</v>
      </c>
      <c r="F23" s="38">
        <v>266</v>
      </c>
    </row>
    <row r="24" spans="2:6" ht="15" x14ac:dyDescent="0.2">
      <c r="B24" s="116"/>
      <c r="C24" s="116"/>
      <c r="D24" s="43">
        <v>6</v>
      </c>
      <c r="E24" s="43" t="s">
        <v>824</v>
      </c>
      <c r="F24" s="38">
        <v>5605</v>
      </c>
    </row>
    <row r="25" spans="2:6" ht="45" x14ac:dyDescent="0.2">
      <c r="B25" s="116"/>
      <c r="C25" s="116"/>
      <c r="D25" s="43">
        <v>7</v>
      </c>
      <c r="E25" s="43" t="s">
        <v>825</v>
      </c>
      <c r="F25" s="38">
        <v>754</v>
      </c>
    </row>
    <row r="26" spans="2:6" ht="30" x14ac:dyDescent="0.2">
      <c r="B26" s="116"/>
      <c r="C26" s="116"/>
      <c r="D26" s="43">
        <v>8</v>
      </c>
      <c r="E26" s="43" t="s">
        <v>826</v>
      </c>
      <c r="F26" s="38">
        <v>155</v>
      </c>
    </row>
    <row r="27" spans="2:6" ht="15" x14ac:dyDescent="0.2">
      <c r="B27" s="116"/>
      <c r="C27" s="116"/>
      <c r="D27" s="43">
        <v>9</v>
      </c>
      <c r="E27" s="43" t="s">
        <v>827</v>
      </c>
      <c r="F27" s="38">
        <v>130</v>
      </c>
    </row>
    <row r="28" spans="2:6" ht="15" x14ac:dyDescent="0.2">
      <c r="B28" s="116"/>
      <c r="C28" s="116"/>
      <c r="D28" s="43">
        <v>10</v>
      </c>
      <c r="E28" s="43" t="s">
        <v>828</v>
      </c>
      <c r="F28" s="38">
        <v>16959</v>
      </c>
    </row>
    <row r="29" spans="2:6" ht="15" x14ac:dyDescent="0.2">
      <c r="B29" s="116"/>
      <c r="C29" s="116"/>
      <c r="D29" s="43">
        <v>11</v>
      </c>
      <c r="E29" s="43" t="s">
        <v>829</v>
      </c>
      <c r="F29" s="38">
        <v>29864</v>
      </c>
    </row>
    <row r="30" spans="2:6" ht="15" x14ac:dyDescent="0.2">
      <c r="B30" s="116"/>
      <c r="C30" s="116"/>
      <c r="D30" s="43">
        <v>12</v>
      </c>
      <c r="E30" s="43" t="s">
        <v>830</v>
      </c>
      <c r="F30" s="38">
        <v>19971</v>
      </c>
    </row>
    <row r="31" spans="2:6" ht="45" x14ac:dyDescent="0.2">
      <c r="B31" s="116"/>
      <c r="C31" s="116"/>
      <c r="D31" s="43">
        <v>13</v>
      </c>
      <c r="E31" s="43" t="s">
        <v>831</v>
      </c>
      <c r="F31" s="38">
        <v>982</v>
      </c>
    </row>
    <row r="32" spans="2:6" ht="30" x14ac:dyDescent="0.2">
      <c r="B32" s="116"/>
      <c r="C32" s="116"/>
      <c r="D32" s="43">
        <v>14</v>
      </c>
      <c r="E32" s="43" t="s">
        <v>832</v>
      </c>
      <c r="F32" s="38">
        <v>436</v>
      </c>
    </row>
    <row r="33" spans="2:6" ht="30" x14ac:dyDescent="0.2">
      <c r="B33" s="116"/>
      <c r="C33" s="116"/>
      <c r="D33" s="43">
        <v>15</v>
      </c>
      <c r="E33" s="43" t="s">
        <v>833</v>
      </c>
      <c r="F33" s="38">
        <v>579</v>
      </c>
    </row>
    <row r="34" spans="2:6" ht="15" x14ac:dyDescent="0.2">
      <c r="B34" s="116"/>
      <c r="C34" s="116"/>
      <c r="D34" s="43">
        <v>16</v>
      </c>
      <c r="E34" s="43" t="s">
        <v>834</v>
      </c>
      <c r="F34" s="38">
        <v>1367</v>
      </c>
    </row>
    <row r="35" spans="2:6" ht="15" x14ac:dyDescent="0.2">
      <c r="B35" s="116"/>
      <c r="C35" s="116"/>
      <c r="D35" s="43">
        <v>17</v>
      </c>
      <c r="E35" s="43" t="s">
        <v>835</v>
      </c>
      <c r="F35" s="38">
        <v>3017</v>
      </c>
    </row>
    <row r="36" spans="2:6" ht="15" x14ac:dyDescent="0.2">
      <c r="B36" s="116"/>
      <c r="C36" s="116"/>
      <c r="D36" s="43">
        <v>99</v>
      </c>
      <c r="E36" s="43" t="s">
        <v>189</v>
      </c>
      <c r="F36" s="38">
        <v>134</v>
      </c>
    </row>
    <row r="37" spans="2:6" ht="45" x14ac:dyDescent="0.2">
      <c r="B37" s="116" t="s">
        <v>836</v>
      </c>
      <c r="C37" s="116" t="s">
        <v>837</v>
      </c>
      <c r="D37" s="43">
        <v>1</v>
      </c>
      <c r="E37" s="43" t="s">
        <v>819</v>
      </c>
      <c r="F37" s="38">
        <v>5</v>
      </c>
    </row>
    <row r="38" spans="2:6" ht="30" x14ac:dyDescent="0.2">
      <c r="B38" s="116"/>
      <c r="C38" s="116"/>
      <c r="D38" s="43">
        <v>2</v>
      </c>
      <c r="E38" s="43" t="s">
        <v>820</v>
      </c>
      <c r="F38" s="38">
        <v>10</v>
      </c>
    </row>
    <row r="39" spans="2:6" ht="15" x14ac:dyDescent="0.2">
      <c r="B39" s="116"/>
      <c r="C39" s="116"/>
      <c r="D39" s="43">
        <v>3</v>
      </c>
      <c r="E39" s="43" t="s">
        <v>821</v>
      </c>
      <c r="F39" s="38">
        <v>777</v>
      </c>
    </row>
    <row r="40" spans="2:6" ht="15" x14ac:dyDescent="0.2">
      <c r="B40" s="116"/>
      <c r="C40" s="116"/>
      <c r="D40" s="43">
        <v>4</v>
      </c>
      <c r="E40" s="43" t="s">
        <v>822</v>
      </c>
      <c r="F40" s="38">
        <v>152</v>
      </c>
    </row>
    <row r="41" spans="2:6" ht="15" x14ac:dyDescent="0.2">
      <c r="B41" s="116"/>
      <c r="C41" s="116"/>
      <c r="D41" s="43">
        <v>5</v>
      </c>
      <c r="E41" s="43" t="s">
        <v>823</v>
      </c>
      <c r="F41" s="38">
        <v>61</v>
      </c>
    </row>
    <row r="42" spans="2:6" ht="15" x14ac:dyDescent="0.2">
      <c r="B42" s="116"/>
      <c r="C42" s="116"/>
      <c r="D42" s="43">
        <v>6</v>
      </c>
      <c r="E42" s="43" t="s">
        <v>824</v>
      </c>
      <c r="F42" s="38">
        <v>1000</v>
      </c>
    </row>
    <row r="43" spans="2:6" ht="45" x14ac:dyDescent="0.2">
      <c r="B43" s="116"/>
      <c r="C43" s="116"/>
      <c r="D43" s="43">
        <v>7</v>
      </c>
      <c r="E43" s="43" t="s">
        <v>825</v>
      </c>
      <c r="F43" s="38">
        <v>186</v>
      </c>
    </row>
    <row r="44" spans="2:6" ht="30" x14ac:dyDescent="0.2">
      <c r="B44" s="116"/>
      <c r="C44" s="116"/>
      <c r="D44" s="43">
        <v>8</v>
      </c>
      <c r="E44" s="43" t="s">
        <v>826</v>
      </c>
      <c r="F44" s="38">
        <v>57</v>
      </c>
    </row>
    <row r="45" spans="2:6" ht="15" x14ac:dyDescent="0.2">
      <c r="B45" s="116"/>
      <c r="C45" s="116"/>
      <c r="D45" s="43">
        <v>9</v>
      </c>
      <c r="E45" s="43" t="s">
        <v>827</v>
      </c>
      <c r="F45" s="38">
        <v>42</v>
      </c>
    </row>
    <row r="46" spans="2:6" ht="15" x14ac:dyDescent="0.2">
      <c r="B46" s="116"/>
      <c r="C46" s="116"/>
      <c r="D46" s="43">
        <v>10</v>
      </c>
      <c r="E46" s="43" t="s">
        <v>828</v>
      </c>
      <c r="F46" s="38">
        <v>1507</v>
      </c>
    </row>
    <row r="47" spans="2:6" ht="15" x14ac:dyDescent="0.2">
      <c r="B47" s="116"/>
      <c r="C47" s="116"/>
      <c r="D47" s="43">
        <v>11</v>
      </c>
      <c r="E47" s="43" t="s">
        <v>829</v>
      </c>
      <c r="F47" s="38">
        <v>128</v>
      </c>
    </row>
    <row r="48" spans="2:6" ht="15" x14ac:dyDescent="0.2">
      <c r="B48" s="116"/>
      <c r="C48" s="116"/>
      <c r="D48" s="43">
        <v>12</v>
      </c>
      <c r="E48" s="43" t="s">
        <v>830</v>
      </c>
      <c r="F48" s="38">
        <v>1240</v>
      </c>
    </row>
    <row r="49" spans="2:6" ht="45" x14ac:dyDescent="0.2">
      <c r="B49" s="116"/>
      <c r="C49" s="116"/>
      <c r="D49" s="43">
        <v>13</v>
      </c>
      <c r="E49" s="43" t="s">
        <v>831</v>
      </c>
      <c r="F49" s="38">
        <v>166</v>
      </c>
    </row>
    <row r="50" spans="2:6" ht="30" x14ac:dyDescent="0.2">
      <c r="B50" s="116"/>
      <c r="C50" s="116"/>
      <c r="D50" s="43">
        <v>14</v>
      </c>
      <c r="E50" s="43" t="s">
        <v>832</v>
      </c>
      <c r="F50" s="38">
        <v>58</v>
      </c>
    </row>
    <row r="51" spans="2:6" ht="30" x14ac:dyDescent="0.2">
      <c r="B51" s="116"/>
      <c r="C51" s="116"/>
      <c r="D51" s="43">
        <v>15</v>
      </c>
      <c r="E51" s="43" t="s">
        <v>833</v>
      </c>
      <c r="F51" s="38">
        <v>62</v>
      </c>
    </row>
    <row r="52" spans="2:6" ht="15" x14ac:dyDescent="0.2">
      <c r="B52" s="116"/>
      <c r="C52" s="116"/>
      <c r="D52" s="43">
        <v>16</v>
      </c>
      <c r="E52" s="43" t="s">
        <v>834</v>
      </c>
      <c r="F52" s="38">
        <v>489</v>
      </c>
    </row>
    <row r="53" spans="2:6" ht="15" x14ac:dyDescent="0.2">
      <c r="B53" s="116"/>
      <c r="C53" s="116"/>
      <c r="D53" s="43">
        <v>17</v>
      </c>
      <c r="E53" s="43" t="s">
        <v>835</v>
      </c>
      <c r="F53" s="38">
        <v>202</v>
      </c>
    </row>
    <row r="54" spans="2:6" ht="15" x14ac:dyDescent="0.2">
      <c r="B54" s="121" t="s">
        <v>838</v>
      </c>
      <c r="C54" s="121" t="s">
        <v>839</v>
      </c>
      <c r="D54" s="45" t="s">
        <v>840</v>
      </c>
      <c r="E54" s="45" t="s">
        <v>98</v>
      </c>
      <c r="F54" s="38">
        <v>7387</v>
      </c>
    </row>
    <row r="55" spans="2:6" ht="15" x14ac:dyDescent="0.2">
      <c r="B55" s="122"/>
      <c r="C55" s="122"/>
      <c r="D55" s="43" t="s">
        <v>788</v>
      </c>
      <c r="E55" s="43" t="s">
        <v>189</v>
      </c>
      <c r="F55" s="38">
        <v>418</v>
      </c>
    </row>
    <row r="56" spans="2:6" ht="15" x14ac:dyDescent="0.2">
      <c r="B56" s="43" t="s">
        <v>841</v>
      </c>
      <c r="C56" s="43" t="s">
        <v>842</v>
      </c>
      <c r="D56" s="43" t="s">
        <v>211</v>
      </c>
      <c r="E56" s="43" t="s">
        <v>98</v>
      </c>
      <c r="F56" s="38">
        <v>218491</v>
      </c>
    </row>
    <row r="57" spans="2:6" ht="15" x14ac:dyDescent="0.2">
      <c r="B57" s="116" t="s">
        <v>843</v>
      </c>
      <c r="C57" s="116" t="s">
        <v>844</v>
      </c>
      <c r="D57" s="43">
        <v>110</v>
      </c>
      <c r="E57" s="43" t="s">
        <v>845</v>
      </c>
      <c r="F57" s="38">
        <v>328</v>
      </c>
    </row>
    <row r="58" spans="2:6" ht="30" x14ac:dyDescent="0.2">
      <c r="B58" s="116"/>
      <c r="C58" s="116"/>
      <c r="D58" s="43">
        <v>1110</v>
      </c>
      <c r="E58" s="43" t="s">
        <v>846</v>
      </c>
      <c r="F58" s="38">
        <v>16</v>
      </c>
    </row>
    <row r="59" spans="2:6" ht="30" x14ac:dyDescent="0.2">
      <c r="B59" s="116"/>
      <c r="C59" s="116"/>
      <c r="D59" s="43">
        <v>1120</v>
      </c>
      <c r="E59" s="43" t="s">
        <v>847</v>
      </c>
      <c r="F59" s="38">
        <v>6</v>
      </c>
    </row>
    <row r="60" spans="2:6" ht="15" x14ac:dyDescent="0.2">
      <c r="B60" s="116"/>
      <c r="C60" s="116"/>
      <c r="D60" s="43">
        <v>1130</v>
      </c>
      <c r="E60" s="43" t="s">
        <v>848</v>
      </c>
      <c r="F60" s="38">
        <v>1</v>
      </c>
    </row>
    <row r="61" spans="2:6" ht="30" x14ac:dyDescent="0.2">
      <c r="B61" s="116"/>
      <c r="C61" s="116"/>
      <c r="D61" s="43">
        <v>1142</v>
      </c>
      <c r="E61" s="43" t="s">
        <v>849</v>
      </c>
      <c r="F61" s="38">
        <v>1</v>
      </c>
    </row>
    <row r="62" spans="2:6" ht="30" x14ac:dyDescent="0.2">
      <c r="B62" s="116"/>
      <c r="C62" s="116"/>
      <c r="D62" s="43">
        <v>1143</v>
      </c>
      <c r="E62" s="43" t="s">
        <v>850</v>
      </c>
      <c r="F62" s="38">
        <v>5</v>
      </c>
    </row>
    <row r="63" spans="2:6" ht="30" x14ac:dyDescent="0.2">
      <c r="B63" s="116"/>
      <c r="C63" s="116"/>
      <c r="D63" s="43">
        <v>1210</v>
      </c>
      <c r="E63" s="43" t="s">
        <v>851</v>
      </c>
      <c r="F63" s="38">
        <v>17</v>
      </c>
    </row>
    <row r="64" spans="2:6" ht="30" x14ac:dyDescent="0.2">
      <c r="B64" s="116"/>
      <c r="C64" s="116"/>
      <c r="D64" s="43">
        <v>1221</v>
      </c>
      <c r="E64" s="43" t="s">
        <v>852</v>
      </c>
      <c r="F64" s="38">
        <v>4</v>
      </c>
    </row>
    <row r="65" spans="2:6" ht="30" x14ac:dyDescent="0.2">
      <c r="B65" s="116"/>
      <c r="C65" s="116"/>
      <c r="D65" s="43">
        <v>1222</v>
      </c>
      <c r="E65" s="43" t="s">
        <v>853</v>
      </c>
      <c r="F65" s="38">
        <v>9</v>
      </c>
    </row>
    <row r="66" spans="2:6" ht="30" x14ac:dyDescent="0.2">
      <c r="B66" s="116"/>
      <c r="C66" s="116"/>
      <c r="D66" s="43">
        <v>1223</v>
      </c>
      <c r="E66" s="43" t="s">
        <v>854</v>
      </c>
      <c r="F66" s="38">
        <v>2</v>
      </c>
    </row>
    <row r="67" spans="2:6" ht="30" x14ac:dyDescent="0.2">
      <c r="B67" s="116"/>
      <c r="C67" s="116"/>
      <c r="D67" s="43">
        <v>1224</v>
      </c>
      <c r="E67" s="43" t="s">
        <v>855</v>
      </c>
      <c r="F67" s="38">
        <v>4</v>
      </c>
    </row>
    <row r="68" spans="2:6" ht="30" x14ac:dyDescent="0.2">
      <c r="B68" s="116"/>
      <c r="C68" s="116"/>
      <c r="D68" s="43">
        <v>1226</v>
      </c>
      <c r="E68" s="43" t="s">
        <v>856</v>
      </c>
      <c r="F68" s="38">
        <v>5</v>
      </c>
    </row>
    <row r="69" spans="2:6" ht="30" x14ac:dyDescent="0.2">
      <c r="B69" s="116"/>
      <c r="C69" s="116"/>
      <c r="D69" s="43">
        <v>1227</v>
      </c>
      <c r="E69" s="43" t="s">
        <v>857</v>
      </c>
      <c r="F69" s="38">
        <v>4</v>
      </c>
    </row>
    <row r="70" spans="2:6" ht="30" x14ac:dyDescent="0.2">
      <c r="B70" s="116"/>
      <c r="C70" s="116"/>
      <c r="D70" s="43">
        <v>1228</v>
      </c>
      <c r="E70" s="43" t="s">
        <v>858</v>
      </c>
      <c r="F70" s="38">
        <v>1</v>
      </c>
    </row>
    <row r="71" spans="2:6" ht="30" x14ac:dyDescent="0.2">
      <c r="B71" s="116"/>
      <c r="C71" s="116"/>
      <c r="D71" s="43">
        <v>1229</v>
      </c>
      <c r="E71" s="43" t="s">
        <v>859</v>
      </c>
      <c r="F71" s="38">
        <v>107</v>
      </c>
    </row>
    <row r="72" spans="2:6" ht="30" x14ac:dyDescent="0.2">
      <c r="B72" s="116"/>
      <c r="C72" s="116"/>
      <c r="D72" s="43">
        <v>1231</v>
      </c>
      <c r="E72" s="43" t="s">
        <v>860</v>
      </c>
      <c r="F72" s="38">
        <v>37</v>
      </c>
    </row>
    <row r="73" spans="2:6" ht="30" x14ac:dyDescent="0.2">
      <c r="B73" s="116"/>
      <c r="C73" s="116"/>
      <c r="D73" s="43">
        <v>1232</v>
      </c>
      <c r="E73" s="43" t="s">
        <v>861</v>
      </c>
      <c r="F73" s="38">
        <v>58</v>
      </c>
    </row>
    <row r="74" spans="2:6" ht="30" x14ac:dyDescent="0.2">
      <c r="B74" s="116"/>
      <c r="C74" s="116"/>
      <c r="D74" s="43">
        <v>1233</v>
      </c>
      <c r="E74" s="43" t="s">
        <v>862</v>
      </c>
      <c r="F74" s="38">
        <v>28</v>
      </c>
    </row>
    <row r="75" spans="2:6" ht="30" x14ac:dyDescent="0.2">
      <c r="B75" s="116"/>
      <c r="C75" s="116"/>
      <c r="D75" s="43">
        <v>1234</v>
      </c>
      <c r="E75" s="43" t="s">
        <v>863</v>
      </c>
      <c r="F75" s="38">
        <v>4</v>
      </c>
    </row>
    <row r="76" spans="2:6" ht="30" x14ac:dyDescent="0.2">
      <c r="B76" s="116"/>
      <c r="C76" s="116"/>
      <c r="D76" s="43">
        <v>1235</v>
      </c>
      <c r="E76" s="43" t="s">
        <v>864</v>
      </c>
      <c r="F76" s="38">
        <v>5</v>
      </c>
    </row>
    <row r="77" spans="2:6" ht="30" x14ac:dyDescent="0.2">
      <c r="B77" s="116"/>
      <c r="C77" s="116"/>
      <c r="D77" s="43">
        <v>1237</v>
      </c>
      <c r="E77" s="43" t="s">
        <v>865</v>
      </c>
      <c r="F77" s="38">
        <v>2</v>
      </c>
    </row>
    <row r="78" spans="2:6" ht="15" x14ac:dyDescent="0.2">
      <c r="B78" s="116"/>
      <c r="C78" s="116"/>
      <c r="D78" s="43">
        <v>1239</v>
      </c>
      <c r="E78" s="43" t="s">
        <v>866</v>
      </c>
      <c r="F78" s="38">
        <v>31</v>
      </c>
    </row>
    <row r="79" spans="2:6" ht="30" x14ac:dyDescent="0.2">
      <c r="B79" s="116"/>
      <c r="C79" s="116"/>
      <c r="D79" s="43">
        <v>1311</v>
      </c>
      <c r="E79" s="43" t="s">
        <v>867</v>
      </c>
      <c r="F79" s="38">
        <v>283</v>
      </c>
    </row>
    <row r="80" spans="2:6" ht="15" x14ac:dyDescent="0.2">
      <c r="B80" s="116"/>
      <c r="C80" s="116"/>
      <c r="D80" s="43">
        <v>1312</v>
      </c>
      <c r="E80" s="43" t="s">
        <v>868</v>
      </c>
      <c r="F80" s="38">
        <v>121</v>
      </c>
    </row>
    <row r="81" spans="2:6" ht="30" x14ac:dyDescent="0.2">
      <c r="B81" s="116"/>
      <c r="C81" s="116"/>
      <c r="D81" s="43">
        <v>1313</v>
      </c>
      <c r="E81" s="43" t="s">
        <v>869</v>
      </c>
      <c r="F81" s="38">
        <v>92</v>
      </c>
    </row>
    <row r="82" spans="2:6" ht="30" x14ac:dyDescent="0.2">
      <c r="B82" s="116"/>
      <c r="C82" s="116"/>
      <c r="D82" s="43">
        <v>1314</v>
      </c>
      <c r="E82" s="43" t="s">
        <v>870</v>
      </c>
      <c r="F82" s="38">
        <v>2130</v>
      </c>
    </row>
    <row r="83" spans="2:6" ht="30" x14ac:dyDescent="0.2">
      <c r="B83" s="116"/>
      <c r="C83" s="116"/>
      <c r="D83" s="43">
        <v>1315</v>
      </c>
      <c r="E83" s="43" t="s">
        <v>871</v>
      </c>
      <c r="F83" s="38">
        <v>384</v>
      </c>
    </row>
    <row r="84" spans="2:6" ht="30" x14ac:dyDescent="0.2">
      <c r="B84" s="116"/>
      <c r="C84" s="116"/>
      <c r="D84" s="43">
        <v>1316</v>
      </c>
      <c r="E84" s="43" t="s">
        <v>872</v>
      </c>
      <c r="F84" s="38">
        <v>102</v>
      </c>
    </row>
    <row r="85" spans="2:6" ht="30" x14ac:dyDescent="0.2">
      <c r="B85" s="116"/>
      <c r="C85" s="116"/>
      <c r="D85" s="43">
        <v>1317</v>
      </c>
      <c r="E85" s="43" t="s">
        <v>873</v>
      </c>
      <c r="F85" s="38">
        <v>99</v>
      </c>
    </row>
    <row r="86" spans="2:6" ht="30" x14ac:dyDescent="0.2">
      <c r="B86" s="116"/>
      <c r="C86" s="116"/>
      <c r="D86" s="43">
        <v>1318</v>
      </c>
      <c r="E86" s="43" t="s">
        <v>874</v>
      </c>
      <c r="F86" s="38">
        <v>39</v>
      </c>
    </row>
    <row r="87" spans="2:6" ht="30" x14ac:dyDescent="0.2">
      <c r="B87" s="116"/>
      <c r="C87" s="116"/>
      <c r="D87" s="43">
        <v>1319</v>
      </c>
      <c r="E87" s="43" t="s">
        <v>875</v>
      </c>
      <c r="F87" s="38">
        <v>177</v>
      </c>
    </row>
    <row r="88" spans="2:6" ht="15" x14ac:dyDescent="0.2">
      <c r="B88" s="116"/>
      <c r="C88" s="116"/>
      <c r="D88" s="43">
        <v>2111</v>
      </c>
      <c r="E88" s="43" t="s">
        <v>876</v>
      </c>
      <c r="F88" s="38">
        <v>4</v>
      </c>
    </row>
    <row r="89" spans="2:6" ht="15" x14ac:dyDescent="0.2">
      <c r="B89" s="116"/>
      <c r="C89" s="116"/>
      <c r="D89" s="43">
        <v>2112</v>
      </c>
      <c r="E89" s="43" t="s">
        <v>877</v>
      </c>
      <c r="F89" s="38">
        <v>4</v>
      </c>
    </row>
    <row r="90" spans="2:6" ht="15" x14ac:dyDescent="0.2">
      <c r="B90" s="116"/>
      <c r="C90" s="116"/>
      <c r="D90" s="43">
        <v>2113</v>
      </c>
      <c r="E90" s="43" t="s">
        <v>878</v>
      </c>
      <c r="F90" s="38">
        <v>46</v>
      </c>
    </row>
    <row r="91" spans="2:6" ht="15" x14ac:dyDescent="0.2">
      <c r="B91" s="116"/>
      <c r="C91" s="116"/>
      <c r="D91" s="43">
        <v>2114</v>
      </c>
      <c r="E91" s="43" t="s">
        <v>879</v>
      </c>
      <c r="F91" s="38">
        <v>16</v>
      </c>
    </row>
    <row r="92" spans="2:6" ht="15" x14ac:dyDescent="0.2">
      <c r="B92" s="116"/>
      <c r="C92" s="116"/>
      <c r="D92" s="43">
        <v>2121</v>
      </c>
      <c r="E92" s="43" t="s">
        <v>880</v>
      </c>
      <c r="F92" s="38">
        <v>2</v>
      </c>
    </row>
    <row r="93" spans="2:6" ht="15" x14ac:dyDescent="0.2">
      <c r="B93" s="116"/>
      <c r="C93" s="116"/>
      <c r="D93" s="43">
        <v>2122</v>
      </c>
      <c r="E93" s="43" t="s">
        <v>881</v>
      </c>
      <c r="F93" s="38">
        <v>13</v>
      </c>
    </row>
    <row r="94" spans="2:6" ht="30" x14ac:dyDescent="0.2">
      <c r="B94" s="116"/>
      <c r="C94" s="116"/>
      <c r="D94" s="43">
        <v>2131</v>
      </c>
      <c r="E94" s="43" t="s">
        <v>882</v>
      </c>
      <c r="F94" s="38">
        <v>189</v>
      </c>
    </row>
    <row r="95" spans="2:6" ht="15" x14ac:dyDescent="0.2">
      <c r="B95" s="116"/>
      <c r="C95" s="116"/>
      <c r="D95" s="43">
        <v>2132</v>
      </c>
      <c r="E95" s="43" t="s">
        <v>883</v>
      </c>
      <c r="F95" s="38">
        <v>67</v>
      </c>
    </row>
    <row r="96" spans="2:6" ht="30" x14ac:dyDescent="0.2">
      <c r="B96" s="116"/>
      <c r="C96" s="116"/>
      <c r="D96" s="43">
        <v>2139</v>
      </c>
      <c r="E96" s="43" t="s">
        <v>884</v>
      </c>
      <c r="F96" s="38">
        <v>26</v>
      </c>
    </row>
    <row r="97" spans="2:6" ht="15" x14ac:dyDescent="0.2">
      <c r="B97" s="116"/>
      <c r="C97" s="116"/>
      <c r="D97" s="43">
        <v>2140</v>
      </c>
      <c r="E97" s="43" t="s">
        <v>885</v>
      </c>
      <c r="F97" s="38">
        <v>3</v>
      </c>
    </row>
    <row r="98" spans="2:6" ht="30" x14ac:dyDescent="0.2">
      <c r="B98" s="116"/>
      <c r="C98" s="116"/>
      <c r="D98" s="43">
        <v>2141</v>
      </c>
      <c r="E98" s="43" t="s">
        <v>886</v>
      </c>
      <c r="F98" s="38">
        <v>145</v>
      </c>
    </row>
    <row r="99" spans="2:6" ht="15" x14ac:dyDescent="0.2">
      <c r="B99" s="116"/>
      <c r="C99" s="116"/>
      <c r="D99" s="43">
        <v>2142</v>
      </c>
      <c r="E99" s="43" t="s">
        <v>887</v>
      </c>
      <c r="F99" s="38">
        <v>367</v>
      </c>
    </row>
    <row r="100" spans="2:6" ht="15" x14ac:dyDescent="0.2">
      <c r="B100" s="116"/>
      <c r="C100" s="116"/>
      <c r="D100" s="43">
        <v>2143</v>
      </c>
      <c r="E100" s="43" t="s">
        <v>888</v>
      </c>
      <c r="F100" s="38">
        <v>118</v>
      </c>
    </row>
    <row r="101" spans="2:6" ht="30" x14ac:dyDescent="0.2">
      <c r="B101" s="116"/>
      <c r="C101" s="116"/>
      <c r="D101" s="43">
        <v>2144</v>
      </c>
      <c r="E101" s="43" t="s">
        <v>889</v>
      </c>
      <c r="F101" s="38">
        <v>32</v>
      </c>
    </row>
    <row r="102" spans="2:6" ht="15" x14ac:dyDescent="0.2">
      <c r="B102" s="116"/>
      <c r="C102" s="116"/>
      <c r="D102" s="43">
        <v>2145</v>
      </c>
      <c r="E102" s="43" t="s">
        <v>890</v>
      </c>
      <c r="F102" s="38">
        <v>132</v>
      </c>
    </row>
    <row r="103" spans="2:6" ht="15" x14ac:dyDescent="0.2">
      <c r="B103" s="116"/>
      <c r="C103" s="116"/>
      <c r="D103" s="43">
        <v>2146</v>
      </c>
      <c r="E103" s="43" t="s">
        <v>891</v>
      </c>
      <c r="F103" s="38">
        <v>18</v>
      </c>
    </row>
    <row r="104" spans="2:6" ht="15" x14ac:dyDescent="0.2">
      <c r="B104" s="116"/>
      <c r="C104" s="116"/>
      <c r="D104" s="43">
        <v>2147</v>
      </c>
      <c r="E104" s="43" t="s">
        <v>892</v>
      </c>
      <c r="F104" s="38">
        <v>87</v>
      </c>
    </row>
    <row r="105" spans="2:6" ht="15" x14ac:dyDescent="0.2">
      <c r="B105" s="116"/>
      <c r="C105" s="116"/>
      <c r="D105" s="43">
        <v>2148</v>
      </c>
      <c r="E105" s="43" t="s">
        <v>893</v>
      </c>
      <c r="F105" s="38">
        <v>13</v>
      </c>
    </row>
    <row r="106" spans="2:6" ht="30" x14ac:dyDescent="0.2">
      <c r="B106" s="116"/>
      <c r="C106" s="116"/>
      <c r="D106" s="43">
        <v>2149</v>
      </c>
      <c r="E106" s="43" t="s">
        <v>894</v>
      </c>
      <c r="F106" s="38">
        <v>882</v>
      </c>
    </row>
    <row r="107" spans="2:6" ht="15" x14ac:dyDescent="0.2">
      <c r="B107" s="116"/>
      <c r="C107" s="116"/>
      <c r="D107" s="43">
        <v>2211</v>
      </c>
      <c r="E107" s="43" t="s">
        <v>895</v>
      </c>
      <c r="F107" s="38">
        <v>36</v>
      </c>
    </row>
    <row r="108" spans="2:6" ht="15" x14ac:dyDescent="0.2">
      <c r="B108" s="116"/>
      <c r="C108" s="116"/>
      <c r="D108" s="43">
        <v>2212</v>
      </c>
      <c r="E108" s="43" t="s">
        <v>896</v>
      </c>
      <c r="F108" s="38">
        <v>3</v>
      </c>
    </row>
    <row r="109" spans="2:6" ht="15" x14ac:dyDescent="0.2">
      <c r="B109" s="116"/>
      <c r="C109" s="116"/>
      <c r="D109" s="43">
        <v>2213</v>
      </c>
      <c r="E109" s="43" t="s">
        <v>897</v>
      </c>
      <c r="F109" s="38">
        <v>145</v>
      </c>
    </row>
    <row r="110" spans="2:6" ht="15" x14ac:dyDescent="0.2">
      <c r="B110" s="116"/>
      <c r="C110" s="116"/>
      <c r="D110" s="43">
        <v>2221</v>
      </c>
      <c r="E110" s="43" t="s">
        <v>898</v>
      </c>
      <c r="F110" s="38">
        <v>181</v>
      </c>
    </row>
    <row r="111" spans="2:6" ht="15" x14ac:dyDescent="0.2">
      <c r="B111" s="116"/>
      <c r="C111" s="116"/>
      <c r="D111" s="43">
        <v>2222</v>
      </c>
      <c r="E111" s="43" t="s">
        <v>899</v>
      </c>
      <c r="F111" s="38">
        <v>87</v>
      </c>
    </row>
    <row r="112" spans="2:6" ht="15" x14ac:dyDescent="0.2">
      <c r="B112" s="116"/>
      <c r="C112" s="116"/>
      <c r="D112" s="43">
        <v>2223</v>
      </c>
      <c r="E112" s="43" t="s">
        <v>900</v>
      </c>
      <c r="F112" s="38">
        <v>83</v>
      </c>
    </row>
    <row r="113" spans="2:6" ht="15" x14ac:dyDescent="0.2">
      <c r="B113" s="116"/>
      <c r="C113" s="116"/>
      <c r="D113" s="43">
        <v>2224</v>
      </c>
      <c r="E113" s="43" t="s">
        <v>901</v>
      </c>
      <c r="F113" s="38">
        <v>34</v>
      </c>
    </row>
    <row r="114" spans="2:6" ht="30" x14ac:dyDescent="0.2">
      <c r="B114" s="116"/>
      <c r="C114" s="116"/>
      <c r="D114" s="43">
        <v>2229</v>
      </c>
      <c r="E114" s="43" t="s">
        <v>902</v>
      </c>
      <c r="F114" s="38">
        <v>28</v>
      </c>
    </row>
    <row r="115" spans="2:6" ht="30" x14ac:dyDescent="0.2">
      <c r="B115" s="116"/>
      <c r="C115" s="116"/>
      <c r="D115" s="43">
        <v>2230</v>
      </c>
      <c r="E115" s="43" t="s">
        <v>903</v>
      </c>
      <c r="F115" s="38">
        <v>322</v>
      </c>
    </row>
    <row r="116" spans="2:6" ht="30" x14ac:dyDescent="0.2">
      <c r="B116" s="116"/>
      <c r="C116" s="116"/>
      <c r="D116" s="43">
        <v>2310</v>
      </c>
      <c r="E116" s="43" t="s">
        <v>904</v>
      </c>
      <c r="F116" s="38">
        <v>298</v>
      </c>
    </row>
    <row r="117" spans="2:6" ht="15" x14ac:dyDescent="0.2">
      <c r="B117" s="116"/>
      <c r="C117" s="116"/>
      <c r="D117" s="43">
        <v>2320</v>
      </c>
      <c r="E117" s="43" t="s">
        <v>905</v>
      </c>
      <c r="F117" s="38">
        <v>446</v>
      </c>
    </row>
    <row r="118" spans="2:6" ht="30" x14ac:dyDescent="0.2">
      <c r="B118" s="116"/>
      <c r="C118" s="116"/>
      <c r="D118" s="43">
        <v>2330</v>
      </c>
      <c r="E118" s="43" t="s">
        <v>906</v>
      </c>
      <c r="F118" s="38">
        <v>8</v>
      </c>
    </row>
    <row r="119" spans="2:6" ht="30" x14ac:dyDescent="0.2">
      <c r="B119" s="116"/>
      <c r="C119" s="116"/>
      <c r="D119" s="43">
        <v>2331</v>
      </c>
      <c r="E119" s="43" t="s">
        <v>907</v>
      </c>
      <c r="F119" s="38">
        <v>1366</v>
      </c>
    </row>
    <row r="120" spans="2:6" ht="30" x14ac:dyDescent="0.2">
      <c r="B120" s="116"/>
      <c r="C120" s="116"/>
      <c r="D120" s="43">
        <v>2332</v>
      </c>
      <c r="E120" s="43" t="s">
        <v>908</v>
      </c>
      <c r="F120" s="38">
        <v>394</v>
      </c>
    </row>
    <row r="121" spans="2:6" ht="30" x14ac:dyDescent="0.2">
      <c r="B121" s="116"/>
      <c r="C121" s="116"/>
      <c r="D121" s="43">
        <v>2340</v>
      </c>
      <c r="E121" s="43" t="s">
        <v>909</v>
      </c>
      <c r="F121" s="38">
        <v>218</v>
      </c>
    </row>
    <row r="122" spans="2:6" ht="30" x14ac:dyDescent="0.2">
      <c r="B122" s="116"/>
      <c r="C122" s="116"/>
      <c r="D122" s="43">
        <v>2351</v>
      </c>
      <c r="E122" s="43" t="s">
        <v>910</v>
      </c>
      <c r="F122" s="38">
        <v>14</v>
      </c>
    </row>
    <row r="123" spans="2:6" ht="15" x14ac:dyDescent="0.2">
      <c r="B123" s="116"/>
      <c r="C123" s="116"/>
      <c r="D123" s="43">
        <v>2352</v>
      </c>
      <c r="E123" s="43" t="s">
        <v>911</v>
      </c>
      <c r="F123" s="38">
        <v>16</v>
      </c>
    </row>
    <row r="124" spans="2:6" ht="30" x14ac:dyDescent="0.2">
      <c r="B124" s="116"/>
      <c r="C124" s="116"/>
      <c r="D124" s="43">
        <v>2359</v>
      </c>
      <c r="E124" s="43" t="s">
        <v>912</v>
      </c>
      <c r="F124" s="38">
        <v>290</v>
      </c>
    </row>
    <row r="125" spans="2:6" ht="15" x14ac:dyDescent="0.2">
      <c r="B125" s="116"/>
      <c r="C125" s="116"/>
      <c r="D125" s="43">
        <v>2411</v>
      </c>
      <c r="E125" s="43" t="s">
        <v>913</v>
      </c>
      <c r="F125" s="38">
        <v>617</v>
      </c>
    </row>
    <row r="126" spans="2:6" ht="30" x14ac:dyDescent="0.2">
      <c r="B126" s="116"/>
      <c r="C126" s="116"/>
      <c r="D126" s="43">
        <v>2412</v>
      </c>
      <c r="E126" s="43" t="s">
        <v>914</v>
      </c>
      <c r="F126" s="38">
        <v>28</v>
      </c>
    </row>
    <row r="127" spans="2:6" ht="30" x14ac:dyDescent="0.2">
      <c r="B127" s="116"/>
      <c r="C127" s="116"/>
      <c r="D127" s="43">
        <v>2419</v>
      </c>
      <c r="E127" s="43" t="s">
        <v>915</v>
      </c>
      <c r="F127" s="38">
        <v>308</v>
      </c>
    </row>
    <row r="128" spans="2:6" ht="15" x14ac:dyDescent="0.2">
      <c r="B128" s="116"/>
      <c r="C128" s="116"/>
      <c r="D128" s="43">
        <v>2421</v>
      </c>
      <c r="E128" s="43" t="s">
        <v>916</v>
      </c>
      <c r="F128" s="38">
        <v>241</v>
      </c>
    </row>
    <row r="129" spans="2:6" ht="15" x14ac:dyDescent="0.2">
      <c r="B129" s="116"/>
      <c r="C129" s="116"/>
      <c r="D129" s="43">
        <v>2422</v>
      </c>
      <c r="E129" s="43" t="s">
        <v>917</v>
      </c>
      <c r="F129" s="38">
        <v>3</v>
      </c>
    </row>
    <row r="130" spans="2:6" ht="15" x14ac:dyDescent="0.2">
      <c r="B130" s="116"/>
      <c r="C130" s="116"/>
      <c r="D130" s="43">
        <v>2429</v>
      </c>
      <c r="E130" s="43" t="s">
        <v>918</v>
      </c>
      <c r="F130" s="38">
        <v>16</v>
      </c>
    </row>
    <row r="131" spans="2:6" ht="15" x14ac:dyDescent="0.2">
      <c r="B131" s="116"/>
      <c r="C131" s="116"/>
      <c r="D131" s="43">
        <v>2432</v>
      </c>
      <c r="E131" s="43" t="s">
        <v>919</v>
      </c>
      <c r="F131" s="38">
        <v>37</v>
      </c>
    </row>
    <row r="132" spans="2:6" ht="15" x14ac:dyDescent="0.2">
      <c r="B132" s="116"/>
      <c r="C132" s="116"/>
      <c r="D132" s="43">
        <v>2441</v>
      </c>
      <c r="E132" s="43" t="s">
        <v>920</v>
      </c>
      <c r="F132" s="38">
        <v>12</v>
      </c>
    </row>
    <row r="133" spans="2:6" ht="15" x14ac:dyDescent="0.2">
      <c r="B133" s="116"/>
      <c r="C133" s="116"/>
      <c r="D133" s="43">
        <v>2442</v>
      </c>
      <c r="E133" s="43" t="s">
        <v>921</v>
      </c>
      <c r="F133" s="38">
        <v>52</v>
      </c>
    </row>
    <row r="134" spans="2:6" ht="30" x14ac:dyDescent="0.2">
      <c r="B134" s="116"/>
      <c r="C134" s="116"/>
      <c r="D134" s="43">
        <v>2443</v>
      </c>
      <c r="E134" s="43" t="s">
        <v>922</v>
      </c>
      <c r="F134" s="38">
        <v>6</v>
      </c>
    </row>
    <row r="135" spans="2:6" ht="15" x14ac:dyDescent="0.2">
      <c r="B135" s="116"/>
      <c r="C135" s="116"/>
      <c r="D135" s="43">
        <v>2444</v>
      </c>
      <c r="E135" s="43" t="s">
        <v>923</v>
      </c>
      <c r="F135" s="38">
        <v>22</v>
      </c>
    </row>
    <row r="136" spans="2:6" ht="15" x14ac:dyDescent="0.2">
      <c r="B136" s="116"/>
      <c r="C136" s="116"/>
      <c r="D136" s="43">
        <v>2445</v>
      </c>
      <c r="E136" s="43" t="s">
        <v>924</v>
      </c>
      <c r="F136" s="38">
        <v>250</v>
      </c>
    </row>
    <row r="137" spans="2:6" ht="15" x14ac:dyDescent="0.2">
      <c r="B137" s="116"/>
      <c r="C137" s="116"/>
      <c r="D137" s="43">
        <v>2446</v>
      </c>
      <c r="E137" s="43" t="s">
        <v>925</v>
      </c>
      <c r="F137" s="38">
        <v>303</v>
      </c>
    </row>
    <row r="138" spans="2:6" ht="15" x14ac:dyDescent="0.2">
      <c r="B138" s="116"/>
      <c r="C138" s="116"/>
      <c r="D138" s="43">
        <v>2451</v>
      </c>
      <c r="E138" s="43" t="s">
        <v>926</v>
      </c>
      <c r="F138" s="38">
        <v>118</v>
      </c>
    </row>
    <row r="139" spans="2:6" ht="15" x14ac:dyDescent="0.2">
      <c r="B139" s="116"/>
      <c r="C139" s="116"/>
      <c r="D139" s="43">
        <v>2452</v>
      </c>
      <c r="E139" s="43" t="s">
        <v>927</v>
      </c>
      <c r="F139" s="38">
        <v>23</v>
      </c>
    </row>
    <row r="140" spans="2:6" ht="15" x14ac:dyDescent="0.2">
      <c r="B140" s="116"/>
      <c r="C140" s="116"/>
      <c r="D140" s="43">
        <v>2453</v>
      </c>
      <c r="E140" s="43" t="s">
        <v>928</v>
      </c>
      <c r="F140" s="38">
        <v>5</v>
      </c>
    </row>
    <row r="141" spans="2:6" ht="15" x14ac:dyDescent="0.2">
      <c r="B141" s="116"/>
      <c r="C141" s="116"/>
      <c r="D141" s="43">
        <v>2454</v>
      </c>
      <c r="E141" s="43" t="s">
        <v>929</v>
      </c>
      <c r="F141" s="38">
        <v>4</v>
      </c>
    </row>
    <row r="142" spans="2:6" ht="30" x14ac:dyDescent="0.2">
      <c r="B142" s="116"/>
      <c r="C142" s="116"/>
      <c r="D142" s="43">
        <v>2455</v>
      </c>
      <c r="E142" s="43" t="s">
        <v>930</v>
      </c>
      <c r="F142" s="38">
        <v>26</v>
      </c>
    </row>
    <row r="143" spans="2:6" ht="15" x14ac:dyDescent="0.2">
      <c r="B143" s="116"/>
      <c r="C143" s="116"/>
      <c r="D143" s="43">
        <v>2460</v>
      </c>
      <c r="E143" s="43" t="s">
        <v>931</v>
      </c>
      <c r="F143" s="38">
        <v>29</v>
      </c>
    </row>
    <row r="144" spans="2:6" ht="15" x14ac:dyDescent="0.2">
      <c r="B144" s="116"/>
      <c r="C144" s="116"/>
      <c r="D144" s="43">
        <v>3111</v>
      </c>
      <c r="E144" s="43" t="s">
        <v>932</v>
      </c>
      <c r="F144" s="38">
        <v>51</v>
      </c>
    </row>
    <row r="145" spans="2:6" ht="15" x14ac:dyDescent="0.2">
      <c r="B145" s="116"/>
      <c r="C145" s="116"/>
      <c r="D145" s="43">
        <v>3112</v>
      </c>
      <c r="E145" s="43" t="s">
        <v>933</v>
      </c>
      <c r="F145" s="38">
        <v>103</v>
      </c>
    </row>
    <row r="146" spans="2:6" ht="15" x14ac:dyDescent="0.2">
      <c r="B146" s="116"/>
      <c r="C146" s="116"/>
      <c r="D146" s="43">
        <v>3113</v>
      </c>
      <c r="E146" s="43" t="s">
        <v>934</v>
      </c>
      <c r="F146" s="38">
        <v>41</v>
      </c>
    </row>
    <row r="147" spans="2:6" ht="30" x14ac:dyDescent="0.2">
      <c r="B147" s="116"/>
      <c r="C147" s="116"/>
      <c r="D147" s="43">
        <v>3114</v>
      </c>
      <c r="E147" s="43" t="s">
        <v>935</v>
      </c>
      <c r="F147" s="38">
        <v>66</v>
      </c>
    </row>
    <row r="148" spans="2:6" ht="30" x14ac:dyDescent="0.2">
      <c r="B148" s="116"/>
      <c r="C148" s="116"/>
      <c r="D148" s="43">
        <v>3115</v>
      </c>
      <c r="E148" s="43" t="s">
        <v>936</v>
      </c>
      <c r="F148" s="38">
        <v>187</v>
      </c>
    </row>
    <row r="149" spans="2:6" ht="15" x14ac:dyDescent="0.2">
      <c r="B149" s="116"/>
      <c r="C149" s="116"/>
      <c r="D149" s="43">
        <v>3116</v>
      </c>
      <c r="E149" s="43" t="s">
        <v>937</v>
      </c>
      <c r="F149" s="38">
        <v>18</v>
      </c>
    </row>
    <row r="150" spans="2:6" ht="15" x14ac:dyDescent="0.2">
      <c r="B150" s="116"/>
      <c r="C150" s="116"/>
      <c r="D150" s="43">
        <v>3117</v>
      </c>
      <c r="E150" s="43" t="s">
        <v>938</v>
      </c>
      <c r="F150" s="38">
        <v>31</v>
      </c>
    </row>
    <row r="151" spans="2:6" ht="15" x14ac:dyDescent="0.2">
      <c r="B151" s="116"/>
      <c r="C151" s="116"/>
      <c r="D151" s="43">
        <v>3118</v>
      </c>
      <c r="E151" s="43" t="s">
        <v>939</v>
      </c>
      <c r="F151" s="38">
        <v>120</v>
      </c>
    </row>
    <row r="152" spans="2:6" ht="30" x14ac:dyDescent="0.2">
      <c r="B152" s="116"/>
      <c r="C152" s="116"/>
      <c r="D152" s="43">
        <v>3119</v>
      </c>
      <c r="E152" s="43" t="s">
        <v>940</v>
      </c>
      <c r="F152" s="38">
        <v>19</v>
      </c>
    </row>
    <row r="153" spans="2:6" ht="15" x14ac:dyDescent="0.2">
      <c r="B153" s="116"/>
      <c r="C153" s="116"/>
      <c r="D153" s="43">
        <v>3121</v>
      </c>
      <c r="E153" s="43" t="s">
        <v>941</v>
      </c>
      <c r="F153" s="38">
        <v>208</v>
      </c>
    </row>
    <row r="154" spans="2:6" ht="15" x14ac:dyDescent="0.2">
      <c r="B154" s="116"/>
      <c r="C154" s="116"/>
      <c r="D154" s="43">
        <v>3122</v>
      </c>
      <c r="E154" s="43" t="s">
        <v>942</v>
      </c>
      <c r="F154" s="38">
        <v>59</v>
      </c>
    </row>
    <row r="155" spans="2:6" ht="15" x14ac:dyDescent="0.2">
      <c r="B155" s="116"/>
      <c r="C155" s="116"/>
      <c r="D155" s="43">
        <v>3123</v>
      </c>
      <c r="E155" s="43" t="s">
        <v>943</v>
      </c>
      <c r="F155" s="38">
        <v>2</v>
      </c>
    </row>
    <row r="156" spans="2:6" ht="15" x14ac:dyDescent="0.2">
      <c r="B156" s="116"/>
      <c r="C156" s="116"/>
      <c r="D156" s="43">
        <v>3131</v>
      </c>
      <c r="E156" s="43" t="s">
        <v>944</v>
      </c>
      <c r="F156" s="38">
        <v>103</v>
      </c>
    </row>
    <row r="157" spans="2:6" ht="30" x14ac:dyDescent="0.2">
      <c r="B157" s="116"/>
      <c r="C157" s="116"/>
      <c r="D157" s="43">
        <v>3132</v>
      </c>
      <c r="E157" s="43" t="s">
        <v>945</v>
      </c>
      <c r="F157" s="38">
        <v>26</v>
      </c>
    </row>
    <row r="158" spans="2:6" ht="15" x14ac:dyDescent="0.2">
      <c r="B158" s="116"/>
      <c r="C158" s="116"/>
      <c r="D158" s="43">
        <v>3133</v>
      </c>
      <c r="E158" s="43" t="s">
        <v>946</v>
      </c>
      <c r="F158" s="38">
        <v>11</v>
      </c>
    </row>
    <row r="159" spans="2:6" ht="15" x14ac:dyDescent="0.2">
      <c r="B159" s="116"/>
      <c r="C159" s="116"/>
      <c r="D159" s="43">
        <v>3139</v>
      </c>
      <c r="E159" s="43" t="s">
        <v>947</v>
      </c>
      <c r="F159" s="38">
        <v>4</v>
      </c>
    </row>
    <row r="160" spans="2:6" ht="15" x14ac:dyDescent="0.2">
      <c r="B160" s="116"/>
      <c r="C160" s="116"/>
      <c r="D160" s="43">
        <v>3141</v>
      </c>
      <c r="E160" s="43" t="s">
        <v>948</v>
      </c>
      <c r="F160" s="38">
        <v>1</v>
      </c>
    </row>
    <row r="161" spans="2:6" ht="15" x14ac:dyDescent="0.2">
      <c r="B161" s="116"/>
      <c r="C161" s="116"/>
      <c r="D161" s="43">
        <v>3142</v>
      </c>
      <c r="E161" s="43" t="s">
        <v>949</v>
      </c>
      <c r="F161" s="38">
        <v>29</v>
      </c>
    </row>
    <row r="162" spans="2:6" ht="15" x14ac:dyDescent="0.2">
      <c r="B162" s="116"/>
      <c r="C162" s="116"/>
      <c r="D162" s="43">
        <v>3143</v>
      </c>
      <c r="E162" s="43" t="s">
        <v>950</v>
      </c>
      <c r="F162" s="38">
        <v>7</v>
      </c>
    </row>
    <row r="163" spans="2:6" ht="15" x14ac:dyDescent="0.2">
      <c r="B163" s="116"/>
      <c r="C163" s="116"/>
      <c r="D163" s="43">
        <v>3144</v>
      </c>
      <c r="E163" s="43" t="s">
        <v>951</v>
      </c>
      <c r="F163" s="38">
        <v>5</v>
      </c>
    </row>
    <row r="164" spans="2:6" ht="15" x14ac:dyDescent="0.2">
      <c r="B164" s="116"/>
      <c r="C164" s="116"/>
      <c r="D164" s="43">
        <v>3145</v>
      </c>
      <c r="E164" s="43" t="s">
        <v>952</v>
      </c>
      <c r="F164" s="38">
        <v>4</v>
      </c>
    </row>
    <row r="165" spans="2:6" ht="30" x14ac:dyDescent="0.2">
      <c r="B165" s="116"/>
      <c r="C165" s="116"/>
      <c r="D165" s="43">
        <v>3151</v>
      </c>
      <c r="E165" s="43" t="s">
        <v>953</v>
      </c>
      <c r="F165" s="38">
        <v>60</v>
      </c>
    </row>
    <row r="166" spans="2:6" ht="30" x14ac:dyDescent="0.2">
      <c r="B166" s="116"/>
      <c r="C166" s="116"/>
      <c r="D166" s="43">
        <v>3152</v>
      </c>
      <c r="E166" s="43" t="s">
        <v>954</v>
      </c>
      <c r="F166" s="38">
        <v>268</v>
      </c>
    </row>
    <row r="167" spans="2:6" ht="15" x14ac:dyDescent="0.2">
      <c r="B167" s="116"/>
      <c r="C167" s="116"/>
      <c r="D167" s="43">
        <v>3211</v>
      </c>
      <c r="E167" s="43" t="s">
        <v>955</v>
      </c>
      <c r="F167" s="38">
        <v>6</v>
      </c>
    </row>
    <row r="168" spans="2:6" ht="30" x14ac:dyDescent="0.2">
      <c r="B168" s="116"/>
      <c r="C168" s="116"/>
      <c r="D168" s="43">
        <v>3212</v>
      </c>
      <c r="E168" s="43" t="s">
        <v>956</v>
      </c>
      <c r="F168" s="38">
        <v>51</v>
      </c>
    </row>
    <row r="169" spans="2:6" ht="15" x14ac:dyDescent="0.2">
      <c r="B169" s="116"/>
      <c r="C169" s="116"/>
      <c r="D169" s="43">
        <v>3213</v>
      </c>
      <c r="E169" s="43" t="s">
        <v>957</v>
      </c>
      <c r="F169" s="38">
        <v>22</v>
      </c>
    </row>
    <row r="170" spans="2:6" ht="15" x14ac:dyDescent="0.2">
      <c r="B170" s="116"/>
      <c r="C170" s="116"/>
      <c r="D170" s="43">
        <v>3221</v>
      </c>
      <c r="E170" s="43" t="s">
        <v>958</v>
      </c>
      <c r="F170" s="38">
        <v>101</v>
      </c>
    </row>
    <row r="171" spans="2:6" ht="15" x14ac:dyDescent="0.2">
      <c r="B171" s="116"/>
      <c r="C171" s="116"/>
      <c r="D171" s="43">
        <v>3222</v>
      </c>
      <c r="E171" s="43" t="s">
        <v>959</v>
      </c>
      <c r="F171" s="38">
        <v>49</v>
      </c>
    </row>
    <row r="172" spans="2:6" ht="15" x14ac:dyDescent="0.2">
      <c r="B172" s="116"/>
      <c r="C172" s="116"/>
      <c r="D172" s="43">
        <v>3223</v>
      </c>
      <c r="E172" s="43" t="s">
        <v>960</v>
      </c>
      <c r="F172" s="38">
        <v>60</v>
      </c>
    </row>
    <row r="173" spans="2:6" ht="15" x14ac:dyDescent="0.2">
      <c r="B173" s="116"/>
      <c r="C173" s="116"/>
      <c r="D173" s="43">
        <v>3224</v>
      </c>
      <c r="E173" s="43" t="s">
        <v>961</v>
      </c>
      <c r="F173" s="38">
        <v>6</v>
      </c>
    </row>
    <row r="174" spans="2:6" ht="30" x14ac:dyDescent="0.2">
      <c r="B174" s="116"/>
      <c r="C174" s="116"/>
      <c r="D174" s="43">
        <v>3225</v>
      </c>
      <c r="E174" s="43" t="s">
        <v>962</v>
      </c>
      <c r="F174" s="38">
        <v>88</v>
      </c>
    </row>
    <row r="175" spans="2:6" ht="15" x14ac:dyDescent="0.2">
      <c r="B175" s="116"/>
      <c r="C175" s="116"/>
      <c r="D175" s="43">
        <v>3226</v>
      </c>
      <c r="E175" s="43" t="s">
        <v>963</v>
      </c>
      <c r="F175" s="38">
        <v>97</v>
      </c>
    </row>
    <row r="176" spans="2:6" ht="15" x14ac:dyDescent="0.2">
      <c r="B176" s="116"/>
      <c r="C176" s="116"/>
      <c r="D176" s="43">
        <v>3227</v>
      </c>
      <c r="E176" s="43" t="s">
        <v>964</v>
      </c>
      <c r="F176" s="38">
        <v>11</v>
      </c>
    </row>
    <row r="177" spans="2:6" ht="15" x14ac:dyDescent="0.2">
      <c r="B177" s="116"/>
      <c r="C177" s="116"/>
      <c r="D177" s="43">
        <v>3228</v>
      </c>
      <c r="E177" s="43" t="s">
        <v>965</v>
      </c>
      <c r="F177" s="38">
        <v>25</v>
      </c>
    </row>
    <row r="178" spans="2:6" ht="30" x14ac:dyDescent="0.2">
      <c r="B178" s="116"/>
      <c r="C178" s="116"/>
      <c r="D178" s="43">
        <v>3229</v>
      </c>
      <c r="E178" s="43" t="s">
        <v>966</v>
      </c>
      <c r="F178" s="38">
        <v>67</v>
      </c>
    </row>
    <row r="179" spans="2:6" ht="15" x14ac:dyDescent="0.2">
      <c r="B179" s="116"/>
      <c r="C179" s="116"/>
      <c r="D179" s="43">
        <v>3231</v>
      </c>
      <c r="E179" s="43" t="s">
        <v>967</v>
      </c>
      <c r="F179" s="38">
        <v>795</v>
      </c>
    </row>
    <row r="180" spans="2:6" ht="15" x14ac:dyDescent="0.2">
      <c r="B180" s="116"/>
      <c r="C180" s="116"/>
      <c r="D180" s="43">
        <v>3232</v>
      </c>
      <c r="E180" s="43" t="s">
        <v>968</v>
      </c>
      <c r="F180" s="38">
        <v>4</v>
      </c>
    </row>
    <row r="181" spans="2:6" ht="15" x14ac:dyDescent="0.2">
      <c r="B181" s="116"/>
      <c r="C181" s="116"/>
      <c r="D181" s="43">
        <v>3241</v>
      </c>
      <c r="E181" s="43" t="s">
        <v>969</v>
      </c>
      <c r="F181" s="38">
        <v>3</v>
      </c>
    </row>
    <row r="182" spans="2:6" ht="15" x14ac:dyDescent="0.2">
      <c r="B182" s="116"/>
      <c r="C182" s="116"/>
      <c r="D182" s="43">
        <v>3242</v>
      </c>
      <c r="E182" s="43" t="s">
        <v>970</v>
      </c>
      <c r="F182" s="38">
        <v>69</v>
      </c>
    </row>
    <row r="183" spans="2:6" ht="30" x14ac:dyDescent="0.2">
      <c r="B183" s="116"/>
      <c r="C183" s="116"/>
      <c r="D183" s="43">
        <v>3310</v>
      </c>
      <c r="E183" s="43" t="s">
        <v>971</v>
      </c>
      <c r="F183" s="38">
        <v>119</v>
      </c>
    </row>
    <row r="184" spans="2:6" ht="30" x14ac:dyDescent="0.2">
      <c r="B184" s="116"/>
      <c r="C184" s="116"/>
      <c r="D184" s="43">
        <v>3320</v>
      </c>
      <c r="E184" s="43" t="s">
        <v>972</v>
      </c>
      <c r="F184" s="38">
        <v>405</v>
      </c>
    </row>
    <row r="185" spans="2:6" ht="30" x14ac:dyDescent="0.2">
      <c r="B185" s="116"/>
      <c r="C185" s="116"/>
      <c r="D185" s="43">
        <v>3330</v>
      </c>
      <c r="E185" s="43" t="s">
        <v>973</v>
      </c>
      <c r="F185" s="38">
        <v>40</v>
      </c>
    </row>
    <row r="186" spans="2:6" ht="15" x14ac:dyDescent="0.2">
      <c r="B186" s="116"/>
      <c r="C186" s="116"/>
      <c r="D186" s="43">
        <v>3340</v>
      </c>
      <c r="E186" s="43" t="s">
        <v>974</v>
      </c>
      <c r="F186" s="38">
        <v>235</v>
      </c>
    </row>
    <row r="187" spans="2:6" ht="30" x14ac:dyDescent="0.2">
      <c r="B187" s="116"/>
      <c r="C187" s="116"/>
      <c r="D187" s="43">
        <v>3411</v>
      </c>
      <c r="E187" s="43" t="s">
        <v>975</v>
      </c>
      <c r="F187" s="38">
        <v>308</v>
      </c>
    </row>
    <row r="188" spans="2:6" ht="15" x14ac:dyDescent="0.2">
      <c r="B188" s="116"/>
      <c r="C188" s="116"/>
      <c r="D188" s="43">
        <v>3412</v>
      </c>
      <c r="E188" s="43" t="s">
        <v>976</v>
      </c>
      <c r="F188" s="38">
        <v>228</v>
      </c>
    </row>
    <row r="189" spans="2:6" ht="15" x14ac:dyDescent="0.2">
      <c r="B189" s="116"/>
      <c r="C189" s="116"/>
      <c r="D189" s="43">
        <v>3413</v>
      </c>
      <c r="E189" s="43" t="s">
        <v>977</v>
      </c>
      <c r="F189" s="38">
        <v>140</v>
      </c>
    </row>
    <row r="190" spans="2:6" ht="15" x14ac:dyDescent="0.2">
      <c r="B190" s="116"/>
      <c r="C190" s="116"/>
      <c r="D190" s="43">
        <v>3414</v>
      </c>
      <c r="E190" s="43" t="s">
        <v>978</v>
      </c>
      <c r="F190" s="38">
        <v>32</v>
      </c>
    </row>
    <row r="191" spans="2:6" ht="30" x14ac:dyDescent="0.2">
      <c r="B191" s="116"/>
      <c r="C191" s="116"/>
      <c r="D191" s="43">
        <v>3415</v>
      </c>
      <c r="E191" s="43" t="s">
        <v>979</v>
      </c>
      <c r="F191" s="38">
        <v>390</v>
      </c>
    </row>
    <row r="192" spans="2:6" ht="15" x14ac:dyDescent="0.2">
      <c r="B192" s="116"/>
      <c r="C192" s="116"/>
      <c r="D192" s="43">
        <v>3416</v>
      </c>
      <c r="E192" s="43" t="s">
        <v>980</v>
      </c>
      <c r="F192" s="38">
        <v>60</v>
      </c>
    </row>
    <row r="193" spans="2:6" ht="15" x14ac:dyDescent="0.2">
      <c r="B193" s="116"/>
      <c r="C193" s="116"/>
      <c r="D193" s="43">
        <v>3417</v>
      </c>
      <c r="E193" s="43" t="s">
        <v>981</v>
      </c>
      <c r="F193" s="38">
        <v>10</v>
      </c>
    </row>
    <row r="194" spans="2:6" ht="30" x14ac:dyDescent="0.2">
      <c r="B194" s="116"/>
      <c r="C194" s="116"/>
      <c r="D194" s="43">
        <v>3419</v>
      </c>
      <c r="E194" s="43" t="s">
        <v>982</v>
      </c>
      <c r="F194" s="38">
        <v>29</v>
      </c>
    </row>
    <row r="195" spans="2:6" ht="15" x14ac:dyDescent="0.2">
      <c r="B195" s="116"/>
      <c r="C195" s="116"/>
      <c r="D195" s="43">
        <v>3421</v>
      </c>
      <c r="E195" s="43" t="s">
        <v>983</v>
      </c>
      <c r="F195" s="38">
        <v>12</v>
      </c>
    </row>
    <row r="196" spans="2:6" ht="15" x14ac:dyDescent="0.2">
      <c r="B196" s="116"/>
      <c r="C196" s="116"/>
      <c r="D196" s="43">
        <v>3422</v>
      </c>
      <c r="E196" s="43" t="s">
        <v>984</v>
      </c>
      <c r="F196" s="38">
        <v>4</v>
      </c>
    </row>
    <row r="197" spans="2:6" ht="30" x14ac:dyDescent="0.2">
      <c r="B197" s="116"/>
      <c r="C197" s="116"/>
      <c r="D197" s="43">
        <v>3423</v>
      </c>
      <c r="E197" s="43" t="s">
        <v>985</v>
      </c>
      <c r="F197" s="38">
        <v>179</v>
      </c>
    </row>
    <row r="198" spans="2:6" ht="30" x14ac:dyDescent="0.2">
      <c r="B198" s="116"/>
      <c r="C198" s="116"/>
      <c r="D198" s="43">
        <v>3429</v>
      </c>
      <c r="E198" s="43" t="s">
        <v>986</v>
      </c>
      <c r="F198" s="38">
        <v>9</v>
      </c>
    </row>
    <row r="199" spans="2:6" ht="30" x14ac:dyDescent="0.2">
      <c r="B199" s="116"/>
      <c r="C199" s="116"/>
      <c r="D199" s="43">
        <v>3431</v>
      </c>
      <c r="E199" s="43" t="s">
        <v>987</v>
      </c>
      <c r="F199" s="38">
        <v>299</v>
      </c>
    </row>
    <row r="200" spans="2:6" ht="30" x14ac:dyDescent="0.2">
      <c r="B200" s="116"/>
      <c r="C200" s="116"/>
      <c r="D200" s="43">
        <v>3432</v>
      </c>
      <c r="E200" s="43" t="s">
        <v>988</v>
      </c>
      <c r="F200" s="38">
        <v>122</v>
      </c>
    </row>
    <row r="201" spans="2:6" ht="15" x14ac:dyDescent="0.2">
      <c r="B201" s="116"/>
      <c r="C201" s="116"/>
      <c r="D201" s="43">
        <v>3433</v>
      </c>
      <c r="E201" s="43" t="s">
        <v>989</v>
      </c>
      <c r="F201" s="38">
        <v>128</v>
      </c>
    </row>
    <row r="202" spans="2:6" ht="30" x14ac:dyDescent="0.2">
      <c r="B202" s="116"/>
      <c r="C202" s="116"/>
      <c r="D202" s="43">
        <v>3434</v>
      </c>
      <c r="E202" s="43" t="s">
        <v>990</v>
      </c>
      <c r="F202" s="38">
        <v>18</v>
      </c>
    </row>
    <row r="203" spans="2:6" ht="30" x14ac:dyDescent="0.2">
      <c r="B203" s="116"/>
      <c r="C203" s="116"/>
      <c r="D203" s="43">
        <v>3439</v>
      </c>
      <c r="E203" s="43" t="s">
        <v>991</v>
      </c>
      <c r="F203" s="38">
        <v>166</v>
      </c>
    </row>
    <row r="204" spans="2:6" ht="30" x14ac:dyDescent="0.2">
      <c r="B204" s="116"/>
      <c r="C204" s="116"/>
      <c r="D204" s="43">
        <v>3441</v>
      </c>
      <c r="E204" s="43" t="s">
        <v>992</v>
      </c>
      <c r="F204" s="38">
        <v>22</v>
      </c>
    </row>
    <row r="205" spans="2:6" ht="15" x14ac:dyDescent="0.2">
      <c r="B205" s="116"/>
      <c r="C205" s="116"/>
      <c r="D205" s="43">
        <v>3442</v>
      </c>
      <c r="E205" s="43" t="s">
        <v>993</v>
      </c>
      <c r="F205" s="38">
        <v>80</v>
      </c>
    </row>
    <row r="206" spans="2:6" ht="15" x14ac:dyDescent="0.2">
      <c r="B206" s="116"/>
      <c r="C206" s="116"/>
      <c r="D206" s="43">
        <v>3443</v>
      </c>
      <c r="E206" s="43" t="s">
        <v>994</v>
      </c>
      <c r="F206" s="38">
        <v>3</v>
      </c>
    </row>
    <row r="207" spans="2:6" ht="30" x14ac:dyDescent="0.2">
      <c r="B207" s="116"/>
      <c r="C207" s="116"/>
      <c r="D207" s="43">
        <v>3444</v>
      </c>
      <c r="E207" s="43" t="s">
        <v>995</v>
      </c>
      <c r="F207" s="38">
        <v>1</v>
      </c>
    </row>
    <row r="208" spans="2:6" ht="30" x14ac:dyDescent="0.2">
      <c r="B208" s="116"/>
      <c r="C208" s="116"/>
      <c r="D208" s="43">
        <v>3449</v>
      </c>
      <c r="E208" s="43" t="s">
        <v>996</v>
      </c>
      <c r="F208" s="38">
        <v>72</v>
      </c>
    </row>
    <row r="209" spans="2:6" ht="15" x14ac:dyDescent="0.2">
      <c r="B209" s="116"/>
      <c r="C209" s="116"/>
      <c r="D209" s="43">
        <v>3450</v>
      </c>
      <c r="E209" s="43" t="s">
        <v>997</v>
      </c>
      <c r="F209" s="38">
        <v>38</v>
      </c>
    </row>
    <row r="210" spans="2:6" ht="15" x14ac:dyDescent="0.2">
      <c r="B210" s="116"/>
      <c r="C210" s="116"/>
      <c r="D210" s="43">
        <v>3460</v>
      </c>
      <c r="E210" s="43" t="s">
        <v>998</v>
      </c>
      <c r="F210" s="38">
        <v>43</v>
      </c>
    </row>
    <row r="211" spans="2:6" ht="30" x14ac:dyDescent="0.2">
      <c r="B211" s="116"/>
      <c r="C211" s="116"/>
      <c r="D211" s="43">
        <v>3470</v>
      </c>
      <c r="E211" s="43" t="s">
        <v>999</v>
      </c>
      <c r="F211" s="38">
        <v>6</v>
      </c>
    </row>
    <row r="212" spans="2:6" ht="15" x14ac:dyDescent="0.2">
      <c r="B212" s="116"/>
      <c r="C212" s="116"/>
      <c r="D212" s="43">
        <v>3471</v>
      </c>
      <c r="E212" s="43" t="s">
        <v>1000</v>
      </c>
      <c r="F212" s="38">
        <v>295</v>
      </c>
    </row>
    <row r="213" spans="2:6" ht="15" x14ac:dyDescent="0.2">
      <c r="B213" s="116"/>
      <c r="C213" s="116"/>
      <c r="D213" s="43">
        <v>3472</v>
      </c>
      <c r="E213" s="43" t="s">
        <v>1001</v>
      </c>
      <c r="F213" s="38">
        <v>45</v>
      </c>
    </row>
    <row r="214" spans="2:6" ht="30" x14ac:dyDescent="0.2">
      <c r="B214" s="116"/>
      <c r="C214" s="116"/>
      <c r="D214" s="43">
        <v>3473</v>
      </c>
      <c r="E214" s="43" t="s">
        <v>1002</v>
      </c>
      <c r="F214" s="38">
        <v>109</v>
      </c>
    </row>
    <row r="215" spans="2:6" ht="15" x14ac:dyDescent="0.2">
      <c r="B215" s="116"/>
      <c r="C215" s="116"/>
      <c r="D215" s="43">
        <v>3474</v>
      </c>
      <c r="E215" s="43" t="s">
        <v>1003</v>
      </c>
      <c r="F215" s="38">
        <v>25</v>
      </c>
    </row>
    <row r="216" spans="2:6" ht="15" x14ac:dyDescent="0.2">
      <c r="B216" s="116"/>
      <c r="C216" s="116"/>
      <c r="D216" s="43">
        <v>3475</v>
      </c>
      <c r="E216" s="43" t="s">
        <v>1004</v>
      </c>
      <c r="F216" s="38">
        <v>83</v>
      </c>
    </row>
    <row r="217" spans="2:6" ht="15" x14ac:dyDescent="0.2">
      <c r="B217" s="116"/>
      <c r="C217" s="116"/>
      <c r="D217" s="43">
        <v>3480</v>
      </c>
      <c r="E217" s="43" t="s">
        <v>1005</v>
      </c>
      <c r="F217" s="38">
        <v>13</v>
      </c>
    </row>
    <row r="218" spans="2:6" ht="15" x14ac:dyDescent="0.2">
      <c r="B218" s="116"/>
      <c r="C218" s="116"/>
      <c r="D218" s="43">
        <v>4111</v>
      </c>
      <c r="E218" s="43" t="s">
        <v>1006</v>
      </c>
      <c r="F218" s="38">
        <v>3</v>
      </c>
    </row>
    <row r="219" spans="2:6" ht="30" x14ac:dyDescent="0.2">
      <c r="B219" s="116"/>
      <c r="C219" s="116"/>
      <c r="D219" s="43">
        <v>4112</v>
      </c>
      <c r="E219" s="43" t="s">
        <v>1007</v>
      </c>
      <c r="F219" s="38">
        <v>5</v>
      </c>
    </row>
    <row r="220" spans="2:6" ht="15" x14ac:dyDescent="0.2">
      <c r="B220" s="116"/>
      <c r="C220" s="116"/>
      <c r="D220" s="43">
        <v>4113</v>
      </c>
      <c r="E220" s="43" t="s">
        <v>1008</v>
      </c>
      <c r="F220" s="38">
        <v>90</v>
      </c>
    </row>
    <row r="221" spans="2:6" ht="15" x14ac:dyDescent="0.2">
      <c r="B221" s="116"/>
      <c r="C221" s="116"/>
      <c r="D221" s="43">
        <v>4115</v>
      </c>
      <c r="E221" s="43" t="s">
        <v>1009</v>
      </c>
      <c r="F221" s="38">
        <v>2098</v>
      </c>
    </row>
    <row r="222" spans="2:6" ht="30" x14ac:dyDescent="0.2">
      <c r="B222" s="116"/>
      <c r="C222" s="116"/>
      <c r="D222" s="43">
        <v>4121</v>
      </c>
      <c r="E222" s="43" t="s">
        <v>1010</v>
      </c>
      <c r="F222" s="38">
        <v>594</v>
      </c>
    </row>
    <row r="223" spans="2:6" ht="30" x14ac:dyDescent="0.2">
      <c r="B223" s="116"/>
      <c r="C223" s="116"/>
      <c r="D223" s="43">
        <v>4122</v>
      </c>
      <c r="E223" s="43" t="s">
        <v>1011</v>
      </c>
      <c r="F223" s="38">
        <v>114</v>
      </c>
    </row>
    <row r="224" spans="2:6" ht="30" x14ac:dyDescent="0.2">
      <c r="B224" s="116"/>
      <c r="C224" s="116"/>
      <c r="D224" s="43">
        <v>4130</v>
      </c>
      <c r="E224" s="43" t="s">
        <v>1012</v>
      </c>
      <c r="F224" s="38">
        <v>1</v>
      </c>
    </row>
    <row r="225" spans="2:6" ht="30" x14ac:dyDescent="0.2">
      <c r="B225" s="116"/>
      <c r="C225" s="116"/>
      <c r="D225" s="43">
        <v>4131</v>
      </c>
      <c r="E225" s="43" t="s">
        <v>1013</v>
      </c>
      <c r="F225" s="38">
        <v>1077</v>
      </c>
    </row>
    <row r="226" spans="2:6" ht="30" x14ac:dyDescent="0.2">
      <c r="B226" s="116"/>
      <c r="C226" s="116"/>
      <c r="D226" s="43">
        <v>4132</v>
      </c>
      <c r="E226" s="43" t="s">
        <v>1014</v>
      </c>
      <c r="F226" s="38">
        <v>42</v>
      </c>
    </row>
    <row r="227" spans="2:6" ht="15" x14ac:dyDescent="0.2">
      <c r="B227" s="116"/>
      <c r="C227" s="116"/>
      <c r="D227" s="43">
        <v>4133</v>
      </c>
      <c r="E227" s="43" t="s">
        <v>1015</v>
      </c>
      <c r="F227" s="38">
        <v>238</v>
      </c>
    </row>
    <row r="228" spans="2:6" ht="15" x14ac:dyDescent="0.2">
      <c r="B228" s="116"/>
      <c r="C228" s="116"/>
      <c r="D228" s="43">
        <v>4141</v>
      </c>
      <c r="E228" s="43" t="s">
        <v>1016</v>
      </c>
      <c r="F228" s="38">
        <v>87</v>
      </c>
    </row>
    <row r="229" spans="2:6" ht="15" x14ac:dyDescent="0.2">
      <c r="B229" s="116"/>
      <c r="C229" s="116"/>
      <c r="D229" s="43">
        <v>4142</v>
      </c>
      <c r="E229" s="43" t="s">
        <v>1017</v>
      </c>
      <c r="F229" s="38">
        <v>73</v>
      </c>
    </row>
    <row r="230" spans="2:6" ht="30" x14ac:dyDescent="0.2">
      <c r="B230" s="116"/>
      <c r="C230" s="116"/>
      <c r="D230" s="43">
        <v>4143</v>
      </c>
      <c r="E230" s="43" t="s">
        <v>1018</v>
      </c>
      <c r="F230" s="38">
        <v>58</v>
      </c>
    </row>
    <row r="231" spans="2:6" ht="15" x14ac:dyDescent="0.2">
      <c r="B231" s="116"/>
      <c r="C231" s="116"/>
      <c r="D231" s="43">
        <v>4144</v>
      </c>
      <c r="E231" s="43" t="s">
        <v>1019</v>
      </c>
      <c r="F231" s="38">
        <v>7</v>
      </c>
    </row>
    <row r="232" spans="2:6" ht="15" x14ac:dyDescent="0.2">
      <c r="B232" s="116"/>
      <c r="C232" s="116"/>
      <c r="D232" s="43">
        <v>4190</v>
      </c>
      <c r="E232" s="43" t="s">
        <v>1020</v>
      </c>
      <c r="F232" s="38">
        <v>775</v>
      </c>
    </row>
    <row r="233" spans="2:6" ht="15" x14ac:dyDescent="0.2">
      <c r="B233" s="116"/>
      <c r="C233" s="116"/>
      <c r="D233" s="43">
        <v>4211</v>
      </c>
      <c r="E233" s="43" t="s">
        <v>1021</v>
      </c>
      <c r="F233" s="38">
        <v>1313</v>
      </c>
    </row>
    <row r="234" spans="2:6" ht="30" x14ac:dyDescent="0.2">
      <c r="B234" s="116"/>
      <c r="C234" s="116"/>
      <c r="D234" s="43">
        <v>4212</v>
      </c>
      <c r="E234" s="43" t="s">
        <v>1022</v>
      </c>
      <c r="F234" s="38">
        <v>5</v>
      </c>
    </row>
    <row r="235" spans="2:6" ht="15" x14ac:dyDescent="0.2">
      <c r="B235" s="116"/>
      <c r="C235" s="116"/>
      <c r="D235" s="43">
        <v>4213</v>
      </c>
      <c r="E235" s="43" t="s">
        <v>1023</v>
      </c>
      <c r="F235" s="38">
        <v>35</v>
      </c>
    </row>
    <row r="236" spans="2:6" ht="15" x14ac:dyDescent="0.2">
      <c r="B236" s="116"/>
      <c r="C236" s="116"/>
      <c r="D236" s="43">
        <v>4214</v>
      </c>
      <c r="E236" s="43" t="s">
        <v>1024</v>
      </c>
      <c r="F236" s="38">
        <v>1</v>
      </c>
    </row>
    <row r="237" spans="2:6" ht="15" x14ac:dyDescent="0.2">
      <c r="B237" s="116"/>
      <c r="C237" s="116"/>
      <c r="D237" s="43">
        <v>4215</v>
      </c>
      <c r="E237" s="43" t="s">
        <v>1025</v>
      </c>
      <c r="F237" s="38">
        <v>102</v>
      </c>
    </row>
    <row r="238" spans="2:6" ht="15" x14ac:dyDescent="0.2">
      <c r="B238" s="116"/>
      <c r="C238" s="116"/>
      <c r="D238" s="43">
        <v>4221</v>
      </c>
      <c r="E238" s="43" t="s">
        <v>1026</v>
      </c>
      <c r="F238" s="38">
        <v>13</v>
      </c>
    </row>
    <row r="239" spans="2:6" ht="30" x14ac:dyDescent="0.2">
      <c r="B239" s="116"/>
      <c r="C239" s="116"/>
      <c r="D239" s="43">
        <v>4222</v>
      </c>
      <c r="E239" s="43" t="s">
        <v>1027</v>
      </c>
      <c r="F239" s="38">
        <v>581</v>
      </c>
    </row>
    <row r="240" spans="2:6" ht="15" x14ac:dyDescent="0.2">
      <c r="B240" s="116"/>
      <c r="C240" s="116"/>
      <c r="D240" s="43">
        <v>4223</v>
      </c>
      <c r="E240" s="43" t="s">
        <v>1028</v>
      </c>
      <c r="F240" s="38">
        <v>212</v>
      </c>
    </row>
    <row r="241" spans="2:6" ht="15" x14ac:dyDescent="0.2">
      <c r="B241" s="116"/>
      <c r="C241" s="116"/>
      <c r="D241" s="43">
        <v>5111</v>
      </c>
      <c r="E241" s="43" t="s">
        <v>1029</v>
      </c>
      <c r="F241" s="38">
        <v>44</v>
      </c>
    </row>
    <row r="242" spans="2:6" ht="30" x14ac:dyDescent="0.2">
      <c r="B242" s="116"/>
      <c r="C242" s="116"/>
      <c r="D242" s="43">
        <v>5112</v>
      </c>
      <c r="E242" s="43" t="s">
        <v>1030</v>
      </c>
      <c r="F242" s="38">
        <v>118</v>
      </c>
    </row>
    <row r="243" spans="2:6" ht="15" x14ac:dyDescent="0.2">
      <c r="B243" s="116"/>
      <c r="C243" s="116"/>
      <c r="D243" s="43">
        <v>5113</v>
      </c>
      <c r="E243" s="43" t="s">
        <v>1031</v>
      </c>
      <c r="F243" s="38">
        <v>83</v>
      </c>
    </row>
    <row r="244" spans="2:6" ht="15" x14ac:dyDescent="0.2">
      <c r="B244" s="116"/>
      <c r="C244" s="116"/>
      <c r="D244" s="43">
        <v>5120</v>
      </c>
      <c r="E244" s="43" t="s">
        <v>1032</v>
      </c>
      <c r="F244" s="38">
        <v>3</v>
      </c>
    </row>
    <row r="245" spans="2:6" ht="15" x14ac:dyDescent="0.2">
      <c r="B245" s="116"/>
      <c r="C245" s="116"/>
      <c r="D245" s="43">
        <v>5121</v>
      </c>
      <c r="E245" s="43" t="s">
        <v>1033</v>
      </c>
      <c r="F245" s="38">
        <v>132</v>
      </c>
    </row>
    <row r="246" spans="2:6" ht="15" x14ac:dyDescent="0.2">
      <c r="B246" s="116"/>
      <c r="C246" s="116"/>
      <c r="D246" s="43">
        <v>5122</v>
      </c>
      <c r="E246" s="43" t="s">
        <v>1034</v>
      </c>
      <c r="F246" s="38">
        <v>2321</v>
      </c>
    </row>
    <row r="247" spans="2:6" ht="15" x14ac:dyDescent="0.2">
      <c r="B247" s="116"/>
      <c r="C247" s="116"/>
      <c r="D247" s="43">
        <v>5123</v>
      </c>
      <c r="E247" s="43" t="s">
        <v>1035</v>
      </c>
      <c r="F247" s="38">
        <v>985</v>
      </c>
    </row>
    <row r="248" spans="2:6" ht="15" x14ac:dyDescent="0.2">
      <c r="B248" s="116"/>
      <c r="C248" s="116"/>
      <c r="D248" s="43">
        <v>5131</v>
      </c>
      <c r="E248" s="43" t="s">
        <v>1036</v>
      </c>
      <c r="F248" s="38">
        <v>1337</v>
      </c>
    </row>
    <row r="249" spans="2:6" ht="15" x14ac:dyDescent="0.2">
      <c r="B249" s="116"/>
      <c r="C249" s="116"/>
      <c r="D249" s="43">
        <v>5132</v>
      </c>
      <c r="E249" s="43" t="s">
        <v>1037</v>
      </c>
      <c r="F249" s="38">
        <v>389</v>
      </c>
    </row>
    <row r="250" spans="2:6" ht="15" x14ac:dyDescent="0.2">
      <c r="B250" s="116"/>
      <c r="C250" s="116"/>
      <c r="D250" s="43">
        <v>5133</v>
      </c>
      <c r="E250" s="43" t="s">
        <v>1038</v>
      </c>
      <c r="F250" s="38">
        <v>275</v>
      </c>
    </row>
    <row r="251" spans="2:6" ht="15" x14ac:dyDescent="0.2">
      <c r="B251" s="116"/>
      <c r="C251" s="116"/>
      <c r="D251" s="43">
        <v>5139</v>
      </c>
      <c r="E251" s="43" t="s">
        <v>1039</v>
      </c>
      <c r="F251" s="38">
        <v>16</v>
      </c>
    </row>
    <row r="252" spans="2:6" ht="30" x14ac:dyDescent="0.2">
      <c r="B252" s="116"/>
      <c r="C252" s="116"/>
      <c r="D252" s="43">
        <v>5141</v>
      </c>
      <c r="E252" s="43" t="s">
        <v>1040</v>
      </c>
      <c r="F252" s="38">
        <v>546</v>
      </c>
    </row>
    <row r="253" spans="2:6" ht="30" x14ac:dyDescent="0.2">
      <c r="B253" s="116"/>
      <c r="C253" s="116"/>
      <c r="D253" s="43">
        <v>5143</v>
      </c>
      <c r="E253" s="43" t="s">
        <v>1041</v>
      </c>
      <c r="F253" s="38">
        <v>4</v>
      </c>
    </row>
    <row r="254" spans="2:6" ht="30" x14ac:dyDescent="0.2">
      <c r="B254" s="116"/>
      <c r="C254" s="116"/>
      <c r="D254" s="43">
        <v>5149</v>
      </c>
      <c r="E254" s="43" t="s">
        <v>1042</v>
      </c>
      <c r="F254" s="38">
        <v>1</v>
      </c>
    </row>
    <row r="255" spans="2:6" ht="15" x14ac:dyDescent="0.2">
      <c r="B255" s="116"/>
      <c r="C255" s="116"/>
      <c r="D255" s="43">
        <v>5151</v>
      </c>
      <c r="E255" s="43" t="s">
        <v>1043</v>
      </c>
      <c r="F255" s="38">
        <v>1</v>
      </c>
    </row>
    <row r="256" spans="2:6" ht="15" x14ac:dyDescent="0.2">
      <c r="B256" s="116"/>
      <c r="C256" s="116"/>
      <c r="D256" s="43">
        <v>5152</v>
      </c>
      <c r="E256" s="43" t="s">
        <v>1044</v>
      </c>
      <c r="F256" s="38">
        <v>16</v>
      </c>
    </row>
    <row r="257" spans="2:6" ht="15" x14ac:dyDescent="0.2">
      <c r="B257" s="116"/>
      <c r="C257" s="116"/>
      <c r="D257" s="43">
        <v>5161</v>
      </c>
      <c r="E257" s="43" t="s">
        <v>1045</v>
      </c>
      <c r="F257" s="38">
        <v>39</v>
      </c>
    </row>
    <row r="258" spans="2:6" ht="15" x14ac:dyDescent="0.2">
      <c r="B258" s="116"/>
      <c r="C258" s="116"/>
      <c r="D258" s="43">
        <v>5162</v>
      </c>
      <c r="E258" s="43" t="s">
        <v>1046</v>
      </c>
      <c r="F258" s="38">
        <v>341</v>
      </c>
    </row>
    <row r="259" spans="2:6" ht="15" x14ac:dyDescent="0.2">
      <c r="B259" s="116"/>
      <c r="C259" s="116"/>
      <c r="D259" s="43">
        <v>5163</v>
      </c>
      <c r="E259" s="43" t="s">
        <v>1047</v>
      </c>
      <c r="F259" s="38">
        <v>129</v>
      </c>
    </row>
    <row r="260" spans="2:6" ht="30" x14ac:dyDescent="0.2">
      <c r="B260" s="116"/>
      <c r="C260" s="116"/>
      <c r="D260" s="43">
        <v>5169</v>
      </c>
      <c r="E260" s="43" t="s">
        <v>1048</v>
      </c>
      <c r="F260" s="38">
        <v>120</v>
      </c>
    </row>
    <row r="261" spans="2:6" ht="15" x14ac:dyDescent="0.2">
      <c r="B261" s="116"/>
      <c r="C261" s="116"/>
      <c r="D261" s="43">
        <v>5210</v>
      </c>
      <c r="E261" s="43" t="s">
        <v>1049</v>
      </c>
      <c r="F261" s="38">
        <v>6</v>
      </c>
    </row>
    <row r="262" spans="2:6" ht="30" x14ac:dyDescent="0.2">
      <c r="B262" s="116"/>
      <c r="C262" s="116"/>
      <c r="D262" s="43">
        <v>5220</v>
      </c>
      <c r="E262" s="43" t="s">
        <v>1050</v>
      </c>
      <c r="F262" s="38">
        <v>6335</v>
      </c>
    </row>
    <row r="263" spans="2:6" ht="30" x14ac:dyDescent="0.2">
      <c r="B263" s="116"/>
      <c r="C263" s="116"/>
      <c r="D263" s="43">
        <v>5230</v>
      </c>
      <c r="E263" s="43" t="s">
        <v>1051</v>
      </c>
      <c r="F263" s="38">
        <v>927</v>
      </c>
    </row>
    <row r="264" spans="2:6" ht="30" x14ac:dyDescent="0.2">
      <c r="B264" s="116"/>
      <c r="C264" s="116"/>
      <c r="D264" s="43">
        <v>6100</v>
      </c>
      <c r="E264" s="43" t="s">
        <v>1052</v>
      </c>
      <c r="F264" s="38">
        <v>1</v>
      </c>
    </row>
    <row r="265" spans="2:6" ht="30" x14ac:dyDescent="0.2">
      <c r="B265" s="116"/>
      <c r="C265" s="116"/>
      <c r="D265" s="43">
        <v>6110</v>
      </c>
      <c r="E265" s="43" t="s">
        <v>1053</v>
      </c>
      <c r="F265" s="38">
        <v>1</v>
      </c>
    </row>
    <row r="266" spans="2:6" ht="30" x14ac:dyDescent="0.2">
      <c r="B266" s="116"/>
      <c r="C266" s="116"/>
      <c r="D266" s="43">
        <v>6111</v>
      </c>
      <c r="E266" s="43" t="s">
        <v>1053</v>
      </c>
      <c r="F266" s="38">
        <v>1431</v>
      </c>
    </row>
    <row r="267" spans="2:6" ht="30" x14ac:dyDescent="0.2">
      <c r="B267" s="116"/>
      <c r="C267" s="116"/>
      <c r="D267" s="43">
        <v>6112</v>
      </c>
      <c r="E267" s="43" t="s">
        <v>1054</v>
      </c>
      <c r="F267" s="38">
        <v>1060</v>
      </c>
    </row>
    <row r="268" spans="2:6" ht="30" x14ac:dyDescent="0.2">
      <c r="B268" s="116"/>
      <c r="C268" s="116"/>
      <c r="D268" s="43">
        <v>6113</v>
      </c>
      <c r="E268" s="43" t="s">
        <v>1055</v>
      </c>
      <c r="F268" s="38">
        <v>898</v>
      </c>
    </row>
    <row r="269" spans="2:6" ht="30" x14ac:dyDescent="0.2">
      <c r="B269" s="116"/>
      <c r="C269" s="116"/>
      <c r="D269" s="43">
        <v>6114</v>
      </c>
      <c r="E269" s="43" t="s">
        <v>1056</v>
      </c>
      <c r="F269" s="38">
        <v>2</v>
      </c>
    </row>
    <row r="270" spans="2:6" ht="45" x14ac:dyDescent="0.2">
      <c r="B270" s="116"/>
      <c r="C270" s="116"/>
      <c r="D270" s="43">
        <v>6120</v>
      </c>
      <c r="E270" s="43" t="s">
        <v>1057</v>
      </c>
      <c r="F270" s="38">
        <v>1</v>
      </c>
    </row>
    <row r="271" spans="2:6" ht="30" x14ac:dyDescent="0.2">
      <c r="B271" s="116"/>
      <c r="C271" s="116"/>
      <c r="D271" s="43">
        <v>6121</v>
      </c>
      <c r="E271" s="43" t="s">
        <v>1058</v>
      </c>
      <c r="F271" s="38">
        <v>822</v>
      </c>
    </row>
    <row r="272" spans="2:6" ht="30" x14ac:dyDescent="0.2">
      <c r="B272" s="116"/>
      <c r="C272" s="116"/>
      <c r="D272" s="43">
        <v>6122</v>
      </c>
      <c r="E272" s="43" t="s">
        <v>1059</v>
      </c>
      <c r="F272" s="38">
        <v>51</v>
      </c>
    </row>
    <row r="273" spans="2:6" ht="30" x14ac:dyDescent="0.2">
      <c r="B273" s="116"/>
      <c r="C273" s="116"/>
      <c r="D273" s="43">
        <v>6123</v>
      </c>
      <c r="E273" s="43" t="s">
        <v>1060</v>
      </c>
      <c r="F273" s="38">
        <v>49</v>
      </c>
    </row>
    <row r="274" spans="2:6" ht="30" x14ac:dyDescent="0.2">
      <c r="B274" s="116"/>
      <c r="C274" s="116"/>
      <c r="D274" s="43">
        <v>6124</v>
      </c>
      <c r="E274" s="43" t="s">
        <v>1061</v>
      </c>
      <c r="F274" s="38">
        <v>27</v>
      </c>
    </row>
    <row r="275" spans="2:6" ht="30" x14ac:dyDescent="0.2">
      <c r="B275" s="116"/>
      <c r="C275" s="116"/>
      <c r="D275" s="43">
        <v>6129</v>
      </c>
      <c r="E275" s="43" t="s">
        <v>1062</v>
      </c>
      <c r="F275" s="38">
        <v>18</v>
      </c>
    </row>
    <row r="276" spans="2:6" ht="30" x14ac:dyDescent="0.2">
      <c r="B276" s="116"/>
      <c r="C276" s="116"/>
      <c r="D276" s="43">
        <v>6130</v>
      </c>
      <c r="E276" s="43" t="s">
        <v>1063</v>
      </c>
      <c r="F276" s="38">
        <v>150</v>
      </c>
    </row>
    <row r="277" spans="2:6" ht="15" x14ac:dyDescent="0.2">
      <c r="B277" s="116"/>
      <c r="C277" s="116"/>
      <c r="D277" s="43">
        <v>6141</v>
      </c>
      <c r="E277" s="43" t="s">
        <v>1064</v>
      </c>
      <c r="F277" s="38">
        <v>597</v>
      </c>
    </row>
    <row r="278" spans="2:6" ht="15" x14ac:dyDescent="0.2">
      <c r="B278" s="116"/>
      <c r="C278" s="116"/>
      <c r="D278" s="43">
        <v>6142</v>
      </c>
      <c r="E278" s="43" t="s">
        <v>1065</v>
      </c>
      <c r="F278" s="38">
        <v>43</v>
      </c>
    </row>
    <row r="279" spans="2:6" ht="15" x14ac:dyDescent="0.2">
      <c r="B279" s="116"/>
      <c r="C279" s="116"/>
      <c r="D279" s="43">
        <v>6151</v>
      </c>
      <c r="E279" s="43" t="s">
        <v>1066</v>
      </c>
      <c r="F279" s="38">
        <v>199</v>
      </c>
    </row>
    <row r="280" spans="2:6" ht="15" x14ac:dyDescent="0.2">
      <c r="B280" s="116"/>
      <c r="C280" s="116"/>
      <c r="D280" s="43">
        <v>6152</v>
      </c>
      <c r="E280" s="43" t="s">
        <v>1067</v>
      </c>
      <c r="F280" s="38">
        <v>623</v>
      </c>
    </row>
    <row r="281" spans="2:6" ht="15" x14ac:dyDescent="0.2">
      <c r="B281" s="116"/>
      <c r="C281" s="116"/>
      <c r="D281" s="43">
        <v>6153</v>
      </c>
      <c r="E281" s="43" t="s">
        <v>1068</v>
      </c>
      <c r="F281" s="38">
        <v>44</v>
      </c>
    </row>
    <row r="282" spans="2:6" ht="30" x14ac:dyDescent="0.2">
      <c r="B282" s="116"/>
      <c r="C282" s="116"/>
      <c r="D282" s="43">
        <v>6210</v>
      </c>
      <c r="E282" s="43" t="s">
        <v>1069</v>
      </c>
      <c r="F282" s="38">
        <v>802</v>
      </c>
    </row>
    <row r="283" spans="2:6" ht="30" x14ac:dyDescent="0.2">
      <c r="B283" s="116"/>
      <c r="C283" s="116"/>
      <c r="D283" s="43">
        <v>7110</v>
      </c>
      <c r="E283" s="43" t="s">
        <v>1070</v>
      </c>
      <c r="F283" s="38">
        <v>1</v>
      </c>
    </row>
    <row r="284" spans="2:6" ht="15" x14ac:dyDescent="0.2">
      <c r="B284" s="116"/>
      <c r="C284" s="116"/>
      <c r="D284" s="43">
        <v>7111</v>
      </c>
      <c r="E284" s="43" t="s">
        <v>1071</v>
      </c>
      <c r="F284" s="38">
        <v>383</v>
      </c>
    </row>
    <row r="285" spans="2:6" ht="15" x14ac:dyDescent="0.2">
      <c r="B285" s="116"/>
      <c r="C285" s="116"/>
      <c r="D285" s="43">
        <v>7112</v>
      </c>
      <c r="E285" s="43" t="s">
        <v>1072</v>
      </c>
      <c r="F285" s="38">
        <v>12</v>
      </c>
    </row>
    <row r="286" spans="2:6" ht="30" x14ac:dyDescent="0.2">
      <c r="B286" s="116"/>
      <c r="C286" s="116"/>
      <c r="D286" s="43">
        <v>7113</v>
      </c>
      <c r="E286" s="43" t="s">
        <v>1073</v>
      </c>
      <c r="F286" s="38">
        <v>29</v>
      </c>
    </row>
    <row r="287" spans="2:6" ht="30" x14ac:dyDescent="0.2">
      <c r="B287" s="116"/>
      <c r="C287" s="116"/>
      <c r="D287" s="43">
        <v>7121</v>
      </c>
      <c r="E287" s="43" t="s">
        <v>1074</v>
      </c>
      <c r="F287" s="38">
        <v>65</v>
      </c>
    </row>
    <row r="288" spans="2:6" ht="15" x14ac:dyDescent="0.2">
      <c r="B288" s="116"/>
      <c r="C288" s="116"/>
      <c r="D288" s="43">
        <v>7122</v>
      </c>
      <c r="E288" s="43" t="s">
        <v>1075</v>
      </c>
      <c r="F288" s="38">
        <v>1677</v>
      </c>
    </row>
    <row r="289" spans="2:6" ht="30" x14ac:dyDescent="0.2">
      <c r="B289" s="116"/>
      <c r="C289" s="116"/>
      <c r="D289" s="43">
        <v>7123</v>
      </c>
      <c r="E289" s="43" t="s">
        <v>1076</v>
      </c>
      <c r="F289" s="38">
        <v>104</v>
      </c>
    </row>
    <row r="290" spans="2:6" ht="15" x14ac:dyDescent="0.2">
      <c r="B290" s="116"/>
      <c r="C290" s="116"/>
      <c r="D290" s="43">
        <v>7124</v>
      </c>
      <c r="E290" s="43" t="s">
        <v>1077</v>
      </c>
      <c r="F290" s="38">
        <v>1631</v>
      </c>
    </row>
    <row r="291" spans="2:6" ht="30" x14ac:dyDescent="0.2">
      <c r="B291" s="116"/>
      <c r="C291" s="116"/>
      <c r="D291" s="43">
        <v>7129</v>
      </c>
      <c r="E291" s="43" t="s">
        <v>1078</v>
      </c>
      <c r="F291" s="38">
        <v>482</v>
      </c>
    </row>
    <row r="292" spans="2:6" ht="15" x14ac:dyDescent="0.2">
      <c r="B292" s="116"/>
      <c r="C292" s="116"/>
      <c r="D292" s="43">
        <v>7131</v>
      </c>
      <c r="E292" s="43" t="s">
        <v>1079</v>
      </c>
      <c r="F292" s="38">
        <v>19</v>
      </c>
    </row>
    <row r="293" spans="2:6" ht="15" x14ac:dyDescent="0.2">
      <c r="B293" s="116"/>
      <c r="C293" s="116"/>
      <c r="D293" s="43">
        <v>7132</v>
      </c>
      <c r="E293" s="43" t="s">
        <v>1080</v>
      </c>
      <c r="F293" s="38">
        <v>148</v>
      </c>
    </row>
    <row r="294" spans="2:6" ht="15" x14ac:dyDescent="0.2">
      <c r="B294" s="116"/>
      <c r="C294" s="116"/>
      <c r="D294" s="43">
        <v>7133</v>
      </c>
      <c r="E294" s="43" t="s">
        <v>1081</v>
      </c>
      <c r="F294" s="38">
        <v>40</v>
      </c>
    </row>
    <row r="295" spans="2:6" ht="30" x14ac:dyDescent="0.2">
      <c r="B295" s="116"/>
      <c r="C295" s="116"/>
      <c r="D295" s="43">
        <v>7134</v>
      </c>
      <c r="E295" s="43" t="s">
        <v>1082</v>
      </c>
      <c r="F295" s="38">
        <v>15</v>
      </c>
    </row>
    <row r="296" spans="2:6" ht="15" x14ac:dyDescent="0.2">
      <c r="B296" s="116"/>
      <c r="C296" s="116"/>
      <c r="D296" s="43">
        <v>7135</v>
      </c>
      <c r="E296" s="43" t="s">
        <v>1083</v>
      </c>
      <c r="F296" s="38">
        <v>39</v>
      </c>
    </row>
    <row r="297" spans="2:6" ht="15" x14ac:dyDescent="0.2">
      <c r="B297" s="116"/>
      <c r="C297" s="116"/>
      <c r="D297" s="43">
        <v>7136</v>
      </c>
      <c r="E297" s="43" t="s">
        <v>1084</v>
      </c>
      <c r="F297" s="38">
        <v>403</v>
      </c>
    </row>
    <row r="298" spans="2:6" ht="15" x14ac:dyDescent="0.2">
      <c r="B298" s="116"/>
      <c r="C298" s="116"/>
      <c r="D298" s="43">
        <v>7137</v>
      </c>
      <c r="E298" s="43" t="s">
        <v>1085</v>
      </c>
      <c r="F298" s="38">
        <v>650</v>
      </c>
    </row>
    <row r="299" spans="2:6" ht="15" x14ac:dyDescent="0.2">
      <c r="B299" s="116"/>
      <c r="C299" s="116"/>
      <c r="D299" s="43">
        <v>7141</v>
      </c>
      <c r="E299" s="43" t="s">
        <v>1086</v>
      </c>
      <c r="F299" s="38">
        <v>473</v>
      </c>
    </row>
    <row r="300" spans="2:6" ht="15" x14ac:dyDescent="0.2">
      <c r="B300" s="116"/>
      <c r="C300" s="116"/>
      <c r="D300" s="43">
        <v>7142</v>
      </c>
      <c r="E300" s="43" t="s">
        <v>1087</v>
      </c>
      <c r="F300" s="38">
        <v>91</v>
      </c>
    </row>
    <row r="301" spans="2:6" ht="15" x14ac:dyDescent="0.2">
      <c r="B301" s="116"/>
      <c r="C301" s="116"/>
      <c r="D301" s="43">
        <v>7143</v>
      </c>
      <c r="E301" s="43" t="s">
        <v>1088</v>
      </c>
      <c r="F301" s="38">
        <v>3</v>
      </c>
    </row>
    <row r="302" spans="2:6" ht="15" x14ac:dyDescent="0.2">
      <c r="B302" s="116"/>
      <c r="C302" s="116"/>
      <c r="D302" s="43">
        <v>7211</v>
      </c>
      <c r="E302" s="43" t="s">
        <v>1089</v>
      </c>
      <c r="F302" s="38">
        <v>7</v>
      </c>
    </row>
    <row r="303" spans="2:6" ht="15" x14ac:dyDescent="0.2">
      <c r="B303" s="116"/>
      <c r="C303" s="116"/>
      <c r="D303" s="43">
        <v>7212</v>
      </c>
      <c r="E303" s="43" t="s">
        <v>1090</v>
      </c>
      <c r="F303" s="38">
        <v>1077</v>
      </c>
    </row>
    <row r="304" spans="2:6" ht="15" x14ac:dyDescent="0.2">
      <c r="B304" s="116"/>
      <c r="C304" s="116"/>
      <c r="D304" s="43">
        <v>7213</v>
      </c>
      <c r="E304" s="43" t="s">
        <v>1091</v>
      </c>
      <c r="F304" s="38">
        <v>184</v>
      </c>
    </row>
    <row r="305" spans="2:6" ht="15" x14ac:dyDescent="0.2">
      <c r="B305" s="116"/>
      <c r="C305" s="116"/>
      <c r="D305" s="43">
        <v>7214</v>
      </c>
      <c r="E305" s="43" t="s">
        <v>1092</v>
      </c>
      <c r="F305" s="38">
        <v>256</v>
      </c>
    </row>
    <row r="306" spans="2:6" ht="15" x14ac:dyDescent="0.2">
      <c r="B306" s="116"/>
      <c r="C306" s="116"/>
      <c r="D306" s="43">
        <v>7215</v>
      </c>
      <c r="E306" s="43" t="s">
        <v>1093</v>
      </c>
      <c r="F306" s="38">
        <v>2</v>
      </c>
    </row>
    <row r="307" spans="2:6" ht="15" x14ac:dyDescent="0.2">
      <c r="B307" s="116"/>
      <c r="C307" s="116"/>
      <c r="D307" s="43">
        <v>7216</v>
      </c>
      <c r="E307" s="43" t="s">
        <v>1094</v>
      </c>
      <c r="F307" s="38">
        <v>32</v>
      </c>
    </row>
    <row r="308" spans="2:6" ht="15" x14ac:dyDescent="0.2">
      <c r="B308" s="116"/>
      <c r="C308" s="116"/>
      <c r="D308" s="43">
        <v>7221</v>
      </c>
      <c r="E308" s="43" t="s">
        <v>1095</v>
      </c>
      <c r="F308" s="38">
        <v>8</v>
      </c>
    </row>
    <row r="309" spans="2:6" ht="15" x14ac:dyDescent="0.2">
      <c r="B309" s="116"/>
      <c r="C309" s="116"/>
      <c r="D309" s="43">
        <v>7222</v>
      </c>
      <c r="E309" s="43" t="s">
        <v>1096</v>
      </c>
      <c r="F309" s="38">
        <v>41</v>
      </c>
    </row>
    <row r="310" spans="2:6" ht="30" x14ac:dyDescent="0.2">
      <c r="B310" s="116"/>
      <c r="C310" s="116"/>
      <c r="D310" s="43">
        <v>7223</v>
      </c>
      <c r="E310" s="43" t="s">
        <v>1097</v>
      </c>
      <c r="F310" s="38">
        <v>5</v>
      </c>
    </row>
    <row r="311" spans="2:6" ht="30" x14ac:dyDescent="0.2">
      <c r="B311" s="116"/>
      <c r="C311" s="116"/>
      <c r="D311" s="43">
        <v>7224</v>
      </c>
      <c r="E311" s="43" t="s">
        <v>1098</v>
      </c>
      <c r="F311" s="38">
        <v>7</v>
      </c>
    </row>
    <row r="312" spans="2:6" ht="30" x14ac:dyDescent="0.2">
      <c r="B312" s="116"/>
      <c r="C312" s="116"/>
      <c r="D312" s="43">
        <v>7231</v>
      </c>
      <c r="E312" s="43" t="s">
        <v>1099</v>
      </c>
      <c r="F312" s="38">
        <v>1214</v>
      </c>
    </row>
    <row r="313" spans="2:6" ht="15" x14ac:dyDescent="0.2">
      <c r="B313" s="116"/>
      <c r="C313" s="116"/>
      <c r="D313" s="43">
        <v>7232</v>
      </c>
      <c r="E313" s="43" t="s">
        <v>1100</v>
      </c>
      <c r="F313" s="38">
        <v>16</v>
      </c>
    </row>
    <row r="314" spans="2:6" ht="30" x14ac:dyDescent="0.2">
      <c r="B314" s="116"/>
      <c r="C314" s="116"/>
      <c r="D314" s="43">
        <v>7233</v>
      </c>
      <c r="E314" s="43" t="s">
        <v>1101</v>
      </c>
      <c r="F314" s="38">
        <v>555</v>
      </c>
    </row>
    <row r="315" spans="2:6" ht="15" x14ac:dyDescent="0.2">
      <c r="B315" s="116"/>
      <c r="C315" s="116"/>
      <c r="D315" s="43">
        <v>7241</v>
      </c>
      <c r="E315" s="43" t="s">
        <v>1102</v>
      </c>
      <c r="F315" s="38">
        <v>279</v>
      </c>
    </row>
    <row r="316" spans="2:6" ht="15" x14ac:dyDescent="0.2">
      <c r="B316" s="116"/>
      <c r="C316" s="116"/>
      <c r="D316" s="43">
        <v>7242</v>
      </c>
      <c r="E316" s="43" t="s">
        <v>1103</v>
      </c>
      <c r="F316" s="38">
        <v>118</v>
      </c>
    </row>
    <row r="317" spans="2:6" ht="30" x14ac:dyDescent="0.2">
      <c r="B317" s="116"/>
      <c r="C317" s="116"/>
      <c r="D317" s="43">
        <v>7243</v>
      </c>
      <c r="E317" s="43" t="s">
        <v>1104</v>
      </c>
      <c r="F317" s="38">
        <v>206</v>
      </c>
    </row>
    <row r="318" spans="2:6" ht="30" x14ac:dyDescent="0.2">
      <c r="B318" s="116"/>
      <c r="C318" s="116"/>
      <c r="D318" s="43">
        <v>7244</v>
      </c>
      <c r="E318" s="43" t="s">
        <v>1105</v>
      </c>
      <c r="F318" s="38">
        <v>50</v>
      </c>
    </row>
    <row r="319" spans="2:6" ht="30" x14ac:dyDescent="0.2">
      <c r="B319" s="116"/>
      <c r="C319" s="116"/>
      <c r="D319" s="43">
        <v>7245</v>
      </c>
      <c r="E319" s="43" t="s">
        <v>1106</v>
      </c>
      <c r="F319" s="38">
        <v>279</v>
      </c>
    </row>
    <row r="320" spans="2:6" ht="30" x14ac:dyDescent="0.2">
      <c r="B320" s="116"/>
      <c r="C320" s="116"/>
      <c r="D320" s="43">
        <v>7311</v>
      </c>
      <c r="E320" s="43" t="s">
        <v>1107</v>
      </c>
      <c r="F320" s="38">
        <v>15</v>
      </c>
    </row>
    <row r="321" spans="2:6" ht="30" x14ac:dyDescent="0.2">
      <c r="B321" s="116"/>
      <c r="C321" s="116"/>
      <c r="D321" s="43">
        <v>7312</v>
      </c>
      <c r="E321" s="43" t="s">
        <v>1108</v>
      </c>
      <c r="F321" s="38">
        <v>5</v>
      </c>
    </row>
    <row r="322" spans="2:6" ht="15" x14ac:dyDescent="0.2">
      <c r="B322" s="116"/>
      <c r="C322" s="116"/>
      <c r="D322" s="43">
        <v>7313</v>
      </c>
      <c r="E322" s="43" t="s">
        <v>1109</v>
      </c>
      <c r="F322" s="38">
        <v>45</v>
      </c>
    </row>
    <row r="323" spans="2:6" ht="15" x14ac:dyDescent="0.2">
      <c r="B323" s="116"/>
      <c r="C323" s="116"/>
      <c r="D323" s="43">
        <v>7321</v>
      </c>
      <c r="E323" s="43" t="s">
        <v>1110</v>
      </c>
      <c r="F323" s="38">
        <v>37</v>
      </c>
    </row>
    <row r="324" spans="2:6" ht="30" x14ac:dyDescent="0.2">
      <c r="B324" s="116"/>
      <c r="C324" s="116"/>
      <c r="D324" s="43">
        <v>7322</v>
      </c>
      <c r="E324" s="43" t="s">
        <v>1111</v>
      </c>
      <c r="F324" s="38">
        <v>11</v>
      </c>
    </row>
    <row r="325" spans="2:6" ht="15" x14ac:dyDescent="0.2">
      <c r="B325" s="116"/>
      <c r="C325" s="116"/>
      <c r="D325" s="43">
        <v>7323</v>
      </c>
      <c r="E325" s="43" t="s">
        <v>1112</v>
      </c>
      <c r="F325" s="38">
        <v>2</v>
      </c>
    </row>
    <row r="326" spans="2:6" ht="30" x14ac:dyDescent="0.2">
      <c r="B326" s="116"/>
      <c r="C326" s="116"/>
      <c r="D326" s="43">
        <v>7324</v>
      </c>
      <c r="E326" s="43" t="s">
        <v>1113</v>
      </c>
      <c r="F326" s="38">
        <v>21</v>
      </c>
    </row>
    <row r="327" spans="2:6" ht="30" x14ac:dyDescent="0.2">
      <c r="B327" s="116"/>
      <c r="C327" s="116"/>
      <c r="D327" s="43">
        <v>7330</v>
      </c>
      <c r="E327" s="43" t="s">
        <v>1114</v>
      </c>
      <c r="F327" s="38">
        <v>7</v>
      </c>
    </row>
    <row r="328" spans="2:6" ht="30" x14ac:dyDescent="0.2">
      <c r="B328" s="116"/>
      <c r="C328" s="116"/>
      <c r="D328" s="43">
        <v>7331</v>
      </c>
      <c r="E328" s="43" t="s">
        <v>1115</v>
      </c>
      <c r="F328" s="38">
        <v>105</v>
      </c>
    </row>
    <row r="329" spans="2:6" ht="30" x14ac:dyDescent="0.2">
      <c r="B329" s="116"/>
      <c r="C329" s="116"/>
      <c r="D329" s="43">
        <v>7332</v>
      </c>
      <c r="E329" s="43" t="s">
        <v>1116</v>
      </c>
      <c r="F329" s="38">
        <v>145</v>
      </c>
    </row>
    <row r="330" spans="2:6" ht="30" x14ac:dyDescent="0.2">
      <c r="B330" s="116"/>
      <c r="C330" s="116"/>
      <c r="D330" s="43">
        <v>7340</v>
      </c>
      <c r="E330" s="43" t="s">
        <v>1117</v>
      </c>
      <c r="F330" s="38">
        <v>1</v>
      </c>
    </row>
    <row r="331" spans="2:6" ht="15" x14ac:dyDescent="0.2">
      <c r="B331" s="116"/>
      <c r="C331" s="116"/>
      <c r="D331" s="43">
        <v>7341</v>
      </c>
      <c r="E331" s="43" t="s">
        <v>1118</v>
      </c>
      <c r="F331" s="38">
        <v>5</v>
      </c>
    </row>
    <row r="332" spans="2:6" ht="15" x14ac:dyDescent="0.2">
      <c r="B332" s="116"/>
      <c r="C332" s="116"/>
      <c r="D332" s="43">
        <v>7342</v>
      </c>
      <c r="E332" s="43" t="s">
        <v>1119</v>
      </c>
      <c r="F332" s="38">
        <v>1</v>
      </c>
    </row>
    <row r="333" spans="2:6" ht="15" x14ac:dyDescent="0.2">
      <c r="B333" s="116"/>
      <c r="C333" s="116"/>
      <c r="D333" s="43">
        <v>7343</v>
      </c>
      <c r="E333" s="43" t="s">
        <v>1120</v>
      </c>
      <c r="F333" s="38">
        <v>7</v>
      </c>
    </row>
    <row r="334" spans="2:6" ht="15" x14ac:dyDescent="0.2">
      <c r="B334" s="116"/>
      <c r="C334" s="116"/>
      <c r="D334" s="43">
        <v>7344</v>
      </c>
      <c r="E334" s="43" t="s">
        <v>1121</v>
      </c>
      <c r="F334" s="38">
        <v>3</v>
      </c>
    </row>
    <row r="335" spans="2:6" ht="15" x14ac:dyDescent="0.2">
      <c r="B335" s="116"/>
      <c r="C335" s="116"/>
      <c r="D335" s="43">
        <v>7345</v>
      </c>
      <c r="E335" s="43" t="s">
        <v>1122</v>
      </c>
      <c r="F335" s="38">
        <v>16</v>
      </c>
    </row>
    <row r="336" spans="2:6" ht="15" x14ac:dyDescent="0.2">
      <c r="B336" s="116"/>
      <c r="C336" s="116"/>
      <c r="D336" s="43">
        <v>7346</v>
      </c>
      <c r="E336" s="43" t="s">
        <v>1123</v>
      </c>
      <c r="F336" s="38">
        <v>6</v>
      </c>
    </row>
    <row r="337" spans="2:6" ht="30" x14ac:dyDescent="0.2">
      <c r="B337" s="116"/>
      <c r="C337" s="116"/>
      <c r="D337" s="43">
        <v>7410</v>
      </c>
      <c r="E337" s="43" t="s">
        <v>1124</v>
      </c>
      <c r="F337" s="38">
        <v>16</v>
      </c>
    </row>
    <row r="338" spans="2:6" ht="15" x14ac:dyDescent="0.2">
      <c r="B338" s="116"/>
      <c r="C338" s="116"/>
      <c r="D338" s="43">
        <v>7411</v>
      </c>
      <c r="E338" s="43" t="s">
        <v>1125</v>
      </c>
      <c r="F338" s="38">
        <v>559</v>
      </c>
    </row>
    <row r="339" spans="2:6" ht="15" x14ac:dyDescent="0.2">
      <c r="B339" s="116"/>
      <c r="C339" s="116"/>
      <c r="D339" s="43">
        <v>7412</v>
      </c>
      <c r="E339" s="43" t="s">
        <v>1126</v>
      </c>
      <c r="F339" s="38">
        <v>663</v>
      </c>
    </row>
    <row r="340" spans="2:6" ht="15" x14ac:dyDescent="0.2">
      <c r="B340" s="116"/>
      <c r="C340" s="116"/>
      <c r="D340" s="43">
        <v>7413</v>
      </c>
      <c r="E340" s="43" t="s">
        <v>1127</v>
      </c>
      <c r="F340" s="38">
        <v>33</v>
      </c>
    </row>
    <row r="341" spans="2:6" ht="30" x14ac:dyDescent="0.2">
      <c r="B341" s="116"/>
      <c r="C341" s="116"/>
      <c r="D341" s="43">
        <v>7414</v>
      </c>
      <c r="E341" s="43" t="s">
        <v>1128</v>
      </c>
      <c r="F341" s="38">
        <v>56</v>
      </c>
    </row>
    <row r="342" spans="2:6" ht="30" x14ac:dyDescent="0.2">
      <c r="B342" s="116"/>
      <c r="C342" s="116"/>
      <c r="D342" s="43">
        <v>7415</v>
      </c>
      <c r="E342" s="43" t="s">
        <v>1129</v>
      </c>
      <c r="F342" s="38">
        <v>7</v>
      </c>
    </row>
    <row r="343" spans="2:6" ht="30" x14ac:dyDescent="0.2">
      <c r="B343" s="116"/>
      <c r="C343" s="116"/>
      <c r="D343" s="43">
        <v>7416</v>
      </c>
      <c r="E343" s="43" t="s">
        <v>1130</v>
      </c>
      <c r="F343" s="38">
        <v>1</v>
      </c>
    </row>
    <row r="344" spans="2:6" ht="15" x14ac:dyDescent="0.2">
      <c r="B344" s="116"/>
      <c r="C344" s="116"/>
      <c r="D344" s="43">
        <v>7421</v>
      </c>
      <c r="E344" s="43" t="s">
        <v>1131</v>
      </c>
      <c r="F344" s="38">
        <v>28</v>
      </c>
    </row>
    <row r="345" spans="2:6" ht="15" x14ac:dyDescent="0.2">
      <c r="B345" s="116"/>
      <c r="C345" s="116"/>
      <c r="D345" s="43">
        <v>7422</v>
      </c>
      <c r="E345" s="43" t="s">
        <v>1132</v>
      </c>
      <c r="F345" s="38">
        <v>381</v>
      </c>
    </row>
    <row r="346" spans="2:6" ht="30" x14ac:dyDescent="0.2">
      <c r="B346" s="116"/>
      <c r="C346" s="116"/>
      <c r="D346" s="43">
        <v>7423</v>
      </c>
      <c r="E346" s="43" t="s">
        <v>1133</v>
      </c>
      <c r="F346" s="38">
        <v>105</v>
      </c>
    </row>
    <row r="347" spans="2:6" ht="15" x14ac:dyDescent="0.2">
      <c r="B347" s="116"/>
      <c r="C347" s="116"/>
      <c r="D347" s="43">
        <v>7424</v>
      </c>
      <c r="E347" s="43" t="s">
        <v>1134</v>
      </c>
      <c r="F347" s="38">
        <v>1</v>
      </c>
    </row>
    <row r="348" spans="2:6" ht="15" x14ac:dyDescent="0.2">
      <c r="B348" s="116"/>
      <c r="C348" s="116"/>
      <c r="D348" s="43">
        <v>7431</v>
      </c>
      <c r="E348" s="43" t="s">
        <v>1135</v>
      </c>
      <c r="F348" s="38">
        <v>3</v>
      </c>
    </row>
    <row r="349" spans="2:6" ht="30" x14ac:dyDescent="0.2">
      <c r="B349" s="116"/>
      <c r="C349" s="116"/>
      <c r="D349" s="43">
        <v>7432</v>
      </c>
      <c r="E349" s="43" t="s">
        <v>1136</v>
      </c>
      <c r="F349" s="38">
        <v>112</v>
      </c>
    </row>
    <row r="350" spans="2:6" ht="15" x14ac:dyDescent="0.2">
      <c r="B350" s="116"/>
      <c r="C350" s="116"/>
      <c r="D350" s="43">
        <v>7433</v>
      </c>
      <c r="E350" s="43" t="s">
        <v>1137</v>
      </c>
      <c r="F350" s="38">
        <v>289</v>
      </c>
    </row>
    <row r="351" spans="2:6" ht="30" x14ac:dyDescent="0.2">
      <c r="B351" s="116"/>
      <c r="C351" s="116"/>
      <c r="D351" s="43">
        <v>7435</v>
      </c>
      <c r="E351" s="43" t="s">
        <v>1138</v>
      </c>
      <c r="F351" s="38">
        <v>17</v>
      </c>
    </row>
    <row r="352" spans="2:6" ht="15" x14ac:dyDescent="0.2">
      <c r="B352" s="116"/>
      <c r="C352" s="116"/>
      <c r="D352" s="43">
        <v>7436</v>
      </c>
      <c r="E352" s="43" t="s">
        <v>1139</v>
      </c>
      <c r="F352" s="38">
        <v>367</v>
      </c>
    </row>
    <row r="353" spans="2:6" ht="15" x14ac:dyDescent="0.2">
      <c r="B353" s="116"/>
      <c r="C353" s="116"/>
      <c r="D353" s="43">
        <v>7437</v>
      </c>
      <c r="E353" s="43" t="s">
        <v>1140</v>
      </c>
      <c r="F353" s="38">
        <v>51</v>
      </c>
    </row>
    <row r="354" spans="2:6" ht="15" x14ac:dyDescent="0.2">
      <c r="B354" s="116"/>
      <c r="C354" s="116"/>
      <c r="D354" s="43">
        <v>7441</v>
      </c>
      <c r="E354" s="43" t="s">
        <v>1141</v>
      </c>
      <c r="F354" s="38">
        <v>10</v>
      </c>
    </row>
    <row r="355" spans="2:6" ht="15" x14ac:dyDescent="0.2">
      <c r="B355" s="116"/>
      <c r="C355" s="116"/>
      <c r="D355" s="43">
        <v>7442</v>
      </c>
      <c r="E355" s="43" t="s">
        <v>1142</v>
      </c>
      <c r="F355" s="38">
        <v>81</v>
      </c>
    </row>
    <row r="356" spans="2:6" ht="15" x14ac:dyDescent="0.2">
      <c r="B356" s="116"/>
      <c r="C356" s="116"/>
      <c r="D356" s="43">
        <v>8111</v>
      </c>
      <c r="E356" s="43" t="s">
        <v>1143</v>
      </c>
      <c r="F356" s="38">
        <v>271</v>
      </c>
    </row>
    <row r="357" spans="2:6" ht="30" x14ac:dyDescent="0.2">
      <c r="B357" s="116"/>
      <c r="C357" s="116"/>
      <c r="D357" s="43">
        <v>8112</v>
      </c>
      <c r="E357" s="43" t="s">
        <v>1144</v>
      </c>
      <c r="F357" s="38">
        <v>61</v>
      </c>
    </row>
    <row r="358" spans="2:6" ht="15" x14ac:dyDescent="0.2">
      <c r="B358" s="116"/>
      <c r="C358" s="116"/>
      <c r="D358" s="43">
        <v>8113</v>
      </c>
      <c r="E358" s="43" t="s">
        <v>1145</v>
      </c>
      <c r="F358" s="38">
        <v>104</v>
      </c>
    </row>
    <row r="359" spans="2:6" ht="30" x14ac:dyDescent="0.2">
      <c r="B359" s="116"/>
      <c r="C359" s="116"/>
      <c r="D359" s="43">
        <v>8121</v>
      </c>
      <c r="E359" s="43" t="s">
        <v>1146</v>
      </c>
      <c r="F359" s="38">
        <v>32</v>
      </c>
    </row>
    <row r="360" spans="2:6" ht="30" x14ac:dyDescent="0.2">
      <c r="B360" s="116"/>
      <c r="C360" s="116"/>
      <c r="D360" s="43">
        <v>8122</v>
      </c>
      <c r="E360" s="43" t="s">
        <v>1147</v>
      </c>
      <c r="F360" s="38">
        <v>34</v>
      </c>
    </row>
    <row r="361" spans="2:6" ht="30" x14ac:dyDescent="0.2">
      <c r="B361" s="116"/>
      <c r="C361" s="116"/>
      <c r="D361" s="43">
        <v>8123</v>
      </c>
      <c r="E361" s="43" t="s">
        <v>1148</v>
      </c>
      <c r="F361" s="38">
        <v>9</v>
      </c>
    </row>
    <row r="362" spans="2:6" ht="30" x14ac:dyDescent="0.2">
      <c r="B362" s="116"/>
      <c r="C362" s="116"/>
      <c r="D362" s="43">
        <v>8124</v>
      </c>
      <c r="E362" s="43" t="s">
        <v>1149</v>
      </c>
      <c r="F362" s="38">
        <v>12</v>
      </c>
    </row>
    <row r="363" spans="2:6" ht="30" x14ac:dyDescent="0.2">
      <c r="B363" s="116"/>
      <c r="C363" s="116"/>
      <c r="D363" s="43">
        <v>8131</v>
      </c>
      <c r="E363" s="43" t="s">
        <v>1150</v>
      </c>
      <c r="F363" s="38">
        <v>8</v>
      </c>
    </row>
    <row r="364" spans="2:6" ht="30" x14ac:dyDescent="0.2">
      <c r="B364" s="116"/>
      <c r="C364" s="116"/>
      <c r="D364" s="43">
        <v>8139</v>
      </c>
      <c r="E364" s="43" t="s">
        <v>1151</v>
      </c>
      <c r="F364" s="38">
        <v>7</v>
      </c>
    </row>
    <row r="365" spans="2:6" ht="30" x14ac:dyDescent="0.2">
      <c r="B365" s="116"/>
      <c r="C365" s="116"/>
      <c r="D365" s="43">
        <v>8141</v>
      </c>
      <c r="E365" s="43" t="s">
        <v>1152</v>
      </c>
      <c r="F365" s="38">
        <v>36</v>
      </c>
    </row>
    <row r="366" spans="2:6" ht="30" x14ac:dyDescent="0.2">
      <c r="B366" s="116"/>
      <c r="C366" s="116"/>
      <c r="D366" s="43">
        <v>8142</v>
      </c>
      <c r="E366" s="43" t="s">
        <v>1153</v>
      </c>
      <c r="F366" s="38">
        <v>21</v>
      </c>
    </row>
    <row r="367" spans="2:6" ht="30" x14ac:dyDescent="0.2">
      <c r="B367" s="116"/>
      <c r="C367" s="116"/>
      <c r="D367" s="43">
        <v>8143</v>
      </c>
      <c r="E367" s="43" t="s">
        <v>1154</v>
      </c>
      <c r="F367" s="38">
        <v>22</v>
      </c>
    </row>
    <row r="368" spans="2:6" ht="30" x14ac:dyDescent="0.2">
      <c r="B368" s="116"/>
      <c r="C368" s="116"/>
      <c r="D368" s="43">
        <v>8151</v>
      </c>
      <c r="E368" s="43" t="s">
        <v>1155</v>
      </c>
      <c r="F368" s="38">
        <v>1</v>
      </c>
    </row>
    <row r="369" spans="2:6" ht="30" x14ac:dyDescent="0.2">
      <c r="B369" s="116"/>
      <c r="C369" s="116"/>
      <c r="D369" s="43">
        <v>8152</v>
      </c>
      <c r="E369" s="43" t="s">
        <v>1156</v>
      </c>
      <c r="F369" s="38">
        <v>2</v>
      </c>
    </row>
    <row r="370" spans="2:6" ht="30" x14ac:dyDescent="0.2">
      <c r="B370" s="116"/>
      <c r="C370" s="116"/>
      <c r="D370" s="43">
        <v>8153</v>
      </c>
      <c r="E370" s="43" t="s">
        <v>1157</v>
      </c>
      <c r="F370" s="38">
        <v>2</v>
      </c>
    </row>
    <row r="371" spans="2:6" ht="30" x14ac:dyDescent="0.2">
      <c r="B371" s="116"/>
      <c r="C371" s="116"/>
      <c r="D371" s="43">
        <v>8154</v>
      </c>
      <c r="E371" s="43" t="s">
        <v>1158</v>
      </c>
      <c r="F371" s="38">
        <v>5</v>
      </c>
    </row>
    <row r="372" spans="2:6" ht="30" x14ac:dyDescent="0.2">
      <c r="B372" s="116"/>
      <c r="C372" s="116"/>
      <c r="D372" s="43">
        <v>8155</v>
      </c>
      <c r="E372" s="43" t="s">
        <v>1159</v>
      </c>
      <c r="F372" s="38">
        <v>7</v>
      </c>
    </row>
    <row r="373" spans="2:6" ht="30" x14ac:dyDescent="0.2">
      <c r="B373" s="116"/>
      <c r="C373" s="116"/>
      <c r="D373" s="43">
        <v>8159</v>
      </c>
      <c r="E373" s="43" t="s">
        <v>1160</v>
      </c>
      <c r="F373" s="38">
        <v>8</v>
      </c>
    </row>
    <row r="374" spans="2:6" ht="30" x14ac:dyDescent="0.2">
      <c r="B374" s="116"/>
      <c r="C374" s="116"/>
      <c r="D374" s="43">
        <v>8161</v>
      </c>
      <c r="E374" s="43" t="s">
        <v>1161</v>
      </c>
      <c r="F374" s="38">
        <v>17</v>
      </c>
    </row>
    <row r="375" spans="2:6" ht="15" x14ac:dyDescent="0.2">
      <c r="B375" s="116"/>
      <c r="C375" s="116"/>
      <c r="D375" s="43">
        <v>8162</v>
      </c>
      <c r="E375" s="43" t="s">
        <v>1162</v>
      </c>
      <c r="F375" s="38">
        <v>14</v>
      </c>
    </row>
    <row r="376" spans="2:6" ht="30" x14ac:dyDescent="0.2">
      <c r="B376" s="116"/>
      <c r="C376" s="116"/>
      <c r="D376" s="43">
        <v>8163</v>
      </c>
      <c r="E376" s="43" t="s">
        <v>1163</v>
      </c>
      <c r="F376" s="38">
        <v>74</v>
      </c>
    </row>
    <row r="377" spans="2:6" ht="15" x14ac:dyDescent="0.2">
      <c r="B377" s="116"/>
      <c r="C377" s="116"/>
      <c r="D377" s="43">
        <v>8171</v>
      </c>
      <c r="E377" s="43" t="s">
        <v>1164</v>
      </c>
      <c r="F377" s="38">
        <v>6</v>
      </c>
    </row>
    <row r="378" spans="2:6" ht="15" x14ac:dyDescent="0.2">
      <c r="B378" s="116"/>
      <c r="C378" s="116"/>
      <c r="D378" s="43">
        <v>8172</v>
      </c>
      <c r="E378" s="43" t="s">
        <v>1165</v>
      </c>
      <c r="F378" s="38">
        <v>1</v>
      </c>
    </row>
    <row r="379" spans="2:6" ht="30" x14ac:dyDescent="0.2">
      <c r="B379" s="116"/>
      <c r="C379" s="116"/>
      <c r="D379" s="43">
        <v>8210</v>
      </c>
      <c r="E379" s="43" t="s">
        <v>1166</v>
      </c>
      <c r="F379" s="38">
        <v>24</v>
      </c>
    </row>
    <row r="380" spans="2:6" ht="15" x14ac:dyDescent="0.2">
      <c r="B380" s="116"/>
      <c r="C380" s="116"/>
      <c r="D380" s="43">
        <v>8211</v>
      </c>
      <c r="E380" s="43" t="s">
        <v>1167</v>
      </c>
      <c r="F380" s="38">
        <v>140</v>
      </c>
    </row>
    <row r="381" spans="2:6" ht="30" x14ac:dyDescent="0.2">
      <c r="B381" s="116"/>
      <c r="C381" s="116"/>
      <c r="D381" s="43">
        <v>8212</v>
      </c>
      <c r="E381" s="43" t="s">
        <v>1168</v>
      </c>
      <c r="F381" s="38">
        <v>23</v>
      </c>
    </row>
    <row r="382" spans="2:6" ht="30" x14ac:dyDescent="0.2">
      <c r="B382" s="116"/>
      <c r="C382" s="116"/>
      <c r="D382" s="43">
        <v>8221</v>
      </c>
      <c r="E382" s="43" t="s">
        <v>1169</v>
      </c>
      <c r="F382" s="38">
        <v>13</v>
      </c>
    </row>
    <row r="383" spans="2:6" ht="30" x14ac:dyDescent="0.2">
      <c r="B383" s="116"/>
      <c r="C383" s="116"/>
      <c r="D383" s="43">
        <v>8222</v>
      </c>
      <c r="E383" s="43" t="s">
        <v>1170</v>
      </c>
      <c r="F383" s="38">
        <v>10</v>
      </c>
    </row>
    <row r="384" spans="2:6" ht="30" x14ac:dyDescent="0.2">
      <c r="B384" s="116"/>
      <c r="C384" s="116"/>
      <c r="D384" s="43">
        <v>8223</v>
      </c>
      <c r="E384" s="43" t="s">
        <v>1171</v>
      </c>
      <c r="F384" s="38">
        <v>7</v>
      </c>
    </row>
    <row r="385" spans="2:6" ht="30" x14ac:dyDescent="0.2">
      <c r="B385" s="116"/>
      <c r="C385" s="116"/>
      <c r="D385" s="43">
        <v>8224</v>
      </c>
      <c r="E385" s="43" t="s">
        <v>1172</v>
      </c>
      <c r="F385" s="38">
        <v>1</v>
      </c>
    </row>
    <row r="386" spans="2:6" ht="15" x14ac:dyDescent="0.2">
      <c r="B386" s="116"/>
      <c r="C386" s="116"/>
      <c r="D386" s="43">
        <v>8229</v>
      </c>
      <c r="E386" s="43" t="s">
        <v>1173</v>
      </c>
      <c r="F386" s="38">
        <v>24</v>
      </c>
    </row>
    <row r="387" spans="2:6" ht="30" x14ac:dyDescent="0.2">
      <c r="B387" s="116"/>
      <c r="C387" s="116"/>
      <c r="D387" s="43">
        <v>8231</v>
      </c>
      <c r="E387" s="43" t="s">
        <v>1174</v>
      </c>
      <c r="F387" s="38">
        <v>51</v>
      </c>
    </row>
    <row r="388" spans="2:6" ht="30" x14ac:dyDescent="0.2">
      <c r="B388" s="116"/>
      <c r="C388" s="116"/>
      <c r="D388" s="43">
        <v>8232</v>
      </c>
      <c r="E388" s="43" t="s">
        <v>1175</v>
      </c>
      <c r="F388" s="38">
        <v>96</v>
      </c>
    </row>
    <row r="389" spans="2:6" ht="30" x14ac:dyDescent="0.2">
      <c r="B389" s="116"/>
      <c r="C389" s="116"/>
      <c r="D389" s="43">
        <v>8240</v>
      </c>
      <c r="E389" s="43" t="s">
        <v>1176</v>
      </c>
      <c r="F389" s="38">
        <v>111</v>
      </c>
    </row>
    <row r="390" spans="2:6" ht="15" x14ac:dyDescent="0.2">
      <c r="B390" s="116"/>
      <c r="C390" s="116"/>
      <c r="D390" s="43">
        <v>8251</v>
      </c>
      <c r="E390" s="43" t="s">
        <v>1177</v>
      </c>
      <c r="F390" s="38">
        <v>63</v>
      </c>
    </row>
    <row r="391" spans="2:6" ht="15" x14ac:dyDescent="0.2">
      <c r="B391" s="116"/>
      <c r="C391" s="116"/>
      <c r="D391" s="43">
        <v>8252</v>
      </c>
      <c r="E391" s="43" t="s">
        <v>1178</v>
      </c>
      <c r="F391" s="38">
        <v>12</v>
      </c>
    </row>
    <row r="392" spans="2:6" ht="15" x14ac:dyDescent="0.2">
      <c r="B392" s="116"/>
      <c r="C392" s="116"/>
      <c r="D392" s="43">
        <v>8253</v>
      </c>
      <c r="E392" s="43" t="s">
        <v>1179</v>
      </c>
      <c r="F392" s="38">
        <v>19</v>
      </c>
    </row>
    <row r="393" spans="2:6" ht="30" x14ac:dyDescent="0.2">
      <c r="B393" s="116"/>
      <c r="C393" s="116"/>
      <c r="D393" s="43">
        <v>8261</v>
      </c>
      <c r="E393" s="43" t="s">
        <v>1180</v>
      </c>
      <c r="F393" s="38">
        <v>10</v>
      </c>
    </row>
    <row r="394" spans="2:6" ht="15" x14ac:dyDescent="0.2">
      <c r="B394" s="116"/>
      <c r="C394" s="116"/>
      <c r="D394" s="43">
        <v>8262</v>
      </c>
      <c r="E394" s="43" t="s">
        <v>1181</v>
      </c>
      <c r="F394" s="38">
        <v>7</v>
      </c>
    </row>
    <row r="395" spans="2:6" ht="15" x14ac:dyDescent="0.2">
      <c r="B395" s="116"/>
      <c r="C395" s="116"/>
      <c r="D395" s="43">
        <v>8263</v>
      </c>
      <c r="E395" s="43" t="s">
        <v>1182</v>
      </c>
      <c r="F395" s="38">
        <v>59</v>
      </c>
    </row>
    <row r="396" spans="2:6" ht="30" x14ac:dyDescent="0.2">
      <c r="B396" s="116"/>
      <c r="C396" s="116"/>
      <c r="D396" s="43">
        <v>8264</v>
      </c>
      <c r="E396" s="43" t="s">
        <v>1183</v>
      </c>
      <c r="F396" s="38">
        <v>37</v>
      </c>
    </row>
    <row r="397" spans="2:6" ht="30" x14ac:dyDescent="0.2">
      <c r="B397" s="116"/>
      <c r="C397" s="116"/>
      <c r="D397" s="43">
        <v>8265</v>
      </c>
      <c r="E397" s="43" t="s">
        <v>1184</v>
      </c>
      <c r="F397" s="38">
        <v>2</v>
      </c>
    </row>
    <row r="398" spans="2:6" ht="30" x14ac:dyDescent="0.2">
      <c r="B398" s="116"/>
      <c r="C398" s="116"/>
      <c r="D398" s="43">
        <v>8266</v>
      </c>
      <c r="E398" s="43" t="s">
        <v>1185</v>
      </c>
      <c r="F398" s="38">
        <v>7</v>
      </c>
    </row>
    <row r="399" spans="2:6" ht="30" x14ac:dyDescent="0.2">
      <c r="B399" s="116"/>
      <c r="C399" s="116"/>
      <c r="D399" s="43">
        <v>8269</v>
      </c>
      <c r="E399" s="43" t="s">
        <v>1186</v>
      </c>
      <c r="F399" s="38">
        <v>9</v>
      </c>
    </row>
    <row r="400" spans="2:6" ht="30" x14ac:dyDescent="0.2">
      <c r="B400" s="116"/>
      <c r="C400" s="116"/>
      <c r="D400" s="43">
        <v>8270</v>
      </c>
      <c r="E400" s="43" t="s">
        <v>1187</v>
      </c>
      <c r="F400" s="38">
        <v>10</v>
      </c>
    </row>
    <row r="401" spans="2:6" ht="30" x14ac:dyDescent="0.2">
      <c r="B401" s="116"/>
      <c r="C401" s="116"/>
      <c r="D401" s="43">
        <v>8271</v>
      </c>
      <c r="E401" s="43" t="s">
        <v>1188</v>
      </c>
      <c r="F401" s="38">
        <v>173</v>
      </c>
    </row>
    <row r="402" spans="2:6" ht="15" x14ac:dyDescent="0.2">
      <c r="B402" s="116"/>
      <c r="C402" s="116"/>
      <c r="D402" s="43">
        <v>8272</v>
      </c>
      <c r="E402" s="43" t="s">
        <v>1189</v>
      </c>
      <c r="F402" s="38">
        <v>55</v>
      </c>
    </row>
    <row r="403" spans="2:6" ht="30" x14ac:dyDescent="0.2">
      <c r="B403" s="116"/>
      <c r="C403" s="116"/>
      <c r="D403" s="43">
        <v>8273</v>
      </c>
      <c r="E403" s="43" t="s">
        <v>1190</v>
      </c>
      <c r="F403" s="38">
        <v>18</v>
      </c>
    </row>
    <row r="404" spans="2:6" ht="30" x14ac:dyDescent="0.2">
      <c r="B404" s="116"/>
      <c r="C404" s="116"/>
      <c r="D404" s="43">
        <v>8274</v>
      </c>
      <c r="E404" s="43" t="s">
        <v>1191</v>
      </c>
      <c r="F404" s="38">
        <v>41</v>
      </c>
    </row>
    <row r="405" spans="2:6" ht="30" x14ac:dyDescent="0.2">
      <c r="B405" s="116"/>
      <c r="C405" s="116"/>
      <c r="D405" s="43">
        <v>8275</v>
      </c>
      <c r="E405" s="43" t="s">
        <v>1192</v>
      </c>
      <c r="F405" s="38">
        <v>34</v>
      </c>
    </row>
    <row r="406" spans="2:6" ht="15" x14ac:dyDescent="0.2">
      <c r="B406" s="116"/>
      <c r="C406" s="116"/>
      <c r="D406" s="43">
        <v>8276</v>
      </c>
      <c r="E406" s="43" t="s">
        <v>1193</v>
      </c>
      <c r="F406" s="38">
        <v>8</v>
      </c>
    </row>
    <row r="407" spans="2:6" ht="30" x14ac:dyDescent="0.2">
      <c r="B407" s="116"/>
      <c r="C407" s="116"/>
      <c r="D407" s="43">
        <v>8277</v>
      </c>
      <c r="E407" s="43" t="s">
        <v>1194</v>
      </c>
      <c r="F407" s="38">
        <v>14</v>
      </c>
    </row>
    <row r="408" spans="2:6" ht="30" x14ac:dyDescent="0.2">
      <c r="B408" s="116"/>
      <c r="C408" s="116"/>
      <c r="D408" s="43">
        <v>8278</v>
      </c>
      <c r="E408" s="43" t="s">
        <v>1195</v>
      </c>
      <c r="F408" s="38">
        <v>59</v>
      </c>
    </row>
    <row r="409" spans="2:6" ht="30" x14ac:dyDescent="0.2">
      <c r="B409" s="116"/>
      <c r="C409" s="116"/>
      <c r="D409" s="43">
        <v>8279</v>
      </c>
      <c r="E409" s="43" t="s">
        <v>1196</v>
      </c>
      <c r="F409" s="38">
        <v>3</v>
      </c>
    </row>
    <row r="410" spans="2:6" ht="30" x14ac:dyDescent="0.2">
      <c r="B410" s="116"/>
      <c r="C410" s="116"/>
      <c r="D410" s="43">
        <v>8281</v>
      </c>
      <c r="E410" s="43" t="s">
        <v>1197</v>
      </c>
      <c r="F410" s="38">
        <v>5</v>
      </c>
    </row>
    <row r="411" spans="2:6" ht="15" x14ac:dyDescent="0.2">
      <c r="B411" s="116"/>
      <c r="C411" s="116"/>
      <c r="D411" s="43">
        <v>8282</v>
      </c>
      <c r="E411" s="43" t="s">
        <v>1198</v>
      </c>
      <c r="F411" s="38">
        <v>4</v>
      </c>
    </row>
    <row r="412" spans="2:6" ht="15" x14ac:dyDescent="0.2">
      <c r="B412" s="116"/>
      <c r="C412" s="116"/>
      <c r="D412" s="43">
        <v>8283</v>
      </c>
      <c r="E412" s="43" t="s">
        <v>1199</v>
      </c>
      <c r="F412" s="38">
        <v>12</v>
      </c>
    </row>
    <row r="413" spans="2:6" ht="30" x14ac:dyDescent="0.2">
      <c r="B413" s="116"/>
      <c r="C413" s="116"/>
      <c r="D413" s="43">
        <v>8284</v>
      </c>
      <c r="E413" s="43" t="s">
        <v>1200</v>
      </c>
      <c r="F413" s="38">
        <v>10</v>
      </c>
    </row>
    <row r="414" spans="2:6" ht="30" x14ac:dyDescent="0.2">
      <c r="B414" s="116"/>
      <c r="C414" s="116"/>
      <c r="D414" s="43">
        <v>8285</v>
      </c>
      <c r="E414" s="43" t="s">
        <v>1201</v>
      </c>
      <c r="F414" s="38">
        <v>2</v>
      </c>
    </row>
    <row r="415" spans="2:6" ht="30" x14ac:dyDescent="0.2">
      <c r="B415" s="116"/>
      <c r="C415" s="116"/>
      <c r="D415" s="43">
        <v>8286</v>
      </c>
      <c r="E415" s="43" t="s">
        <v>1202</v>
      </c>
      <c r="F415" s="38">
        <v>1</v>
      </c>
    </row>
    <row r="416" spans="2:6" ht="15" x14ac:dyDescent="0.2">
      <c r="B416" s="116"/>
      <c r="C416" s="116"/>
      <c r="D416" s="43">
        <v>8290</v>
      </c>
      <c r="E416" s="43" t="s">
        <v>1203</v>
      </c>
      <c r="F416" s="38">
        <v>131</v>
      </c>
    </row>
    <row r="417" spans="2:6" ht="15" x14ac:dyDescent="0.2">
      <c r="B417" s="116"/>
      <c r="C417" s="116"/>
      <c r="D417" s="43">
        <v>8311</v>
      </c>
      <c r="E417" s="43" t="s">
        <v>1204</v>
      </c>
      <c r="F417" s="38">
        <v>20</v>
      </c>
    </row>
    <row r="418" spans="2:6" ht="30" x14ac:dyDescent="0.2">
      <c r="B418" s="116"/>
      <c r="C418" s="116"/>
      <c r="D418" s="43">
        <v>8312</v>
      </c>
      <c r="E418" s="43" t="s">
        <v>1205</v>
      </c>
      <c r="F418" s="38">
        <v>11</v>
      </c>
    </row>
    <row r="419" spans="2:6" ht="15" x14ac:dyDescent="0.2">
      <c r="B419" s="116"/>
      <c r="C419" s="116"/>
      <c r="D419" s="43">
        <v>8321</v>
      </c>
      <c r="E419" s="43" t="s">
        <v>1206</v>
      </c>
      <c r="F419" s="38">
        <v>2</v>
      </c>
    </row>
    <row r="420" spans="2:6" ht="30" x14ac:dyDescent="0.2">
      <c r="B420" s="116"/>
      <c r="C420" s="116"/>
      <c r="D420" s="43">
        <v>8322</v>
      </c>
      <c r="E420" s="43" t="s">
        <v>1207</v>
      </c>
      <c r="F420" s="38">
        <v>1901</v>
      </c>
    </row>
    <row r="421" spans="2:6" ht="15" x14ac:dyDescent="0.2">
      <c r="B421" s="116"/>
      <c r="C421" s="116"/>
      <c r="D421" s="43">
        <v>8323</v>
      </c>
      <c r="E421" s="43" t="s">
        <v>1208</v>
      </c>
      <c r="F421" s="38">
        <v>978</v>
      </c>
    </row>
    <row r="422" spans="2:6" ht="15" x14ac:dyDescent="0.2">
      <c r="B422" s="116"/>
      <c r="C422" s="116"/>
      <c r="D422" s="43">
        <v>8324</v>
      </c>
      <c r="E422" s="43" t="s">
        <v>1209</v>
      </c>
      <c r="F422" s="38">
        <v>2174</v>
      </c>
    </row>
    <row r="423" spans="2:6" ht="30" x14ac:dyDescent="0.2">
      <c r="B423" s="116"/>
      <c r="C423" s="116"/>
      <c r="D423" s="43">
        <v>8330</v>
      </c>
      <c r="E423" s="43" t="s">
        <v>1210</v>
      </c>
      <c r="F423" s="38">
        <v>34</v>
      </c>
    </row>
    <row r="424" spans="2:6" ht="30" x14ac:dyDescent="0.2">
      <c r="B424" s="116"/>
      <c r="C424" s="116"/>
      <c r="D424" s="43">
        <v>8331</v>
      </c>
      <c r="E424" s="43" t="s">
        <v>1211</v>
      </c>
      <c r="F424" s="38">
        <v>415</v>
      </c>
    </row>
    <row r="425" spans="2:6" ht="30" x14ac:dyDescent="0.2">
      <c r="B425" s="116"/>
      <c r="C425" s="116"/>
      <c r="D425" s="43">
        <v>8332</v>
      </c>
      <c r="E425" s="43" t="s">
        <v>1212</v>
      </c>
      <c r="F425" s="38">
        <v>440</v>
      </c>
    </row>
    <row r="426" spans="2:6" ht="15" x14ac:dyDescent="0.2">
      <c r="B426" s="116"/>
      <c r="C426" s="116"/>
      <c r="D426" s="43">
        <v>8333</v>
      </c>
      <c r="E426" s="43" t="s">
        <v>1213</v>
      </c>
      <c r="F426" s="38">
        <v>150</v>
      </c>
    </row>
    <row r="427" spans="2:6" ht="15" x14ac:dyDescent="0.2">
      <c r="B427" s="116"/>
      <c r="C427" s="116"/>
      <c r="D427" s="43">
        <v>8334</v>
      </c>
      <c r="E427" s="43" t="s">
        <v>1214</v>
      </c>
      <c r="F427" s="38">
        <v>311</v>
      </c>
    </row>
    <row r="428" spans="2:6" ht="15" x14ac:dyDescent="0.2">
      <c r="B428" s="116"/>
      <c r="C428" s="116"/>
      <c r="D428" s="43">
        <v>8340</v>
      </c>
      <c r="E428" s="43" t="s">
        <v>1215</v>
      </c>
      <c r="F428" s="38">
        <v>119</v>
      </c>
    </row>
    <row r="429" spans="2:6" ht="30" x14ac:dyDescent="0.2">
      <c r="B429" s="116"/>
      <c r="C429" s="116"/>
      <c r="D429" s="43">
        <v>9111</v>
      </c>
      <c r="E429" s="43" t="s">
        <v>1216</v>
      </c>
      <c r="F429" s="38">
        <v>387</v>
      </c>
    </row>
    <row r="430" spans="2:6" ht="30" x14ac:dyDescent="0.2">
      <c r="B430" s="116"/>
      <c r="C430" s="116"/>
      <c r="D430" s="43">
        <v>9112</v>
      </c>
      <c r="E430" s="43" t="s">
        <v>1217</v>
      </c>
      <c r="F430" s="38">
        <v>788</v>
      </c>
    </row>
    <row r="431" spans="2:6" ht="15" x14ac:dyDescent="0.2">
      <c r="B431" s="116"/>
      <c r="C431" s="116"/>
      <c r="D431" s="43">
        <v>9113</v>
      </c>
      <c r="E431" s="43" t="s">
        <v>1218</v>
      </c>
      <c r="F431" s="38">
        <v>230</v>
      </c>
    </row>
    <row r="432" spans="2:6" ht="15" x14ac:dyDescent="0.2">
      <c r="B432" s="116"/>
      <c r="C432" s="116"/>
      <c r="D432" s="43">
        <v>9120</v>
      </c>
      <c r="E432" s="43" t="s">
        <v>1219</v>
      </c>
      <c r="F432" s="38">
        <v>6</v>
      </c>
    </row>
    <row r="433" spans="2:6" ht="15" x14ac:dyDescent="0.2">
      <c r="B433" s="116"/>
      <c r="C433" s="116"/>
      <c r="D433" s="43">
        <v>9131</v>
      </c>
      <c r="E433" s="43" t="s">
        <v>1220</v>
      </c>
      <c r="F433" s="38">
        <v>3776</v>
      </c>
    </row>
    <row r="434" spans="2:6" ht="30" x14ac:dyDescent="0.2">
      <c r="B434" s="116"/>
      <c r="C434" s="116"/>
      <c r="D434" s="43">
        <v>9132</v>
      </c>
      <c r="E434" s="43" t="s">
        <v>1221</v>
      </c>
      <c r="F434" s="38">
        <v>2796</v>
      </c>
    </row>
    <row r="435" spans="2:6" ht="15" x14ac:dyDescent="0.2">
      <c r="B435" s="116"/>
      <c r="C435" s="116"/>
      <c r="D435" s="43">
        <v>9133</v>
      </c>
      <c r="E435" s="43" t="s">
        <v>1222</v>
      </c>
      <c r="F435" s="38">
        <v>115</v>
      </c>
    </row>
    <row r="436" spans="2:6" ht="15" x14ac:dyDescent="0.2">
      <c r="B436" s="116"/>
      <c r="C436" s="116"/>
      <c r="D436" s="43">
        <v>9141</v>
      </c>
      <c r="E436" s="43" t="s">
        <v>1223</v>
      </c>
      <c r="F436" s="38">
        <v>218</v>
      </c>
    </row>
    <row r="437" spans="2:6" ht="15" x14ac:dyDescent="0.2">
      <c r="B437" s="116"/>
      <c r="C437" s="116"/>
      <c r="D437" s="43">
        <v>9142</v>
      </c>
      <c r="E437" s="43" t="s">
        <v>1224</v>
      </c>
      <c r="F437" s="38">
        <v>85</v>
      </c>
    </row>
    <row r="438" spans="2:6" ht="15" x14ac:dyDescent="0.2">
      <c r="B438" s="116"/>
      <c r="C438" s="116"/>
      <c r="D438" s="43">
        <v>9150</v>
      </c>
      <c r="E438" s="43" t="s">
        <v>1225</v>
      </c>
      <c r="F438" s="38">
        <v>1</v>
      </c>
    </row>
    <row r="439" spans="2:6" ht="15" x14ac:dyDescent="0.2">
      <c r="B439" s="116"/>
      <c r="C439" s="116"/>
      <c r="D439" s="43">
        <v>9151</v>
      </c>
      <c r="E439" s="43" t="s">
        <v>1226</v>
      </c>
      <c r="F439" s="38">
        <v>537</v>
      </c>
    </row>
    <row r="440" spans="2:6" ht="15" x14ac:dyDescent="0.2">
      <c r="B440" s="116"/>
      <c r="C440" s="116"/>
      <c r="D440" s="43">
        <v>9152</v>
      </c>
      <c r="E440" s="43" t="s">
        <v>1227</v>
      </c>
      <c r="F440" s="38">
        <v>1949</v>
      </c>
    </row>
    <row r="441" spans="2:6" ht="30" x14ac:dyDescent="0.2">
      <c r="B441" s="116"/>
      <c r="C441" s="116"/>
      <c r="D441" s="43">
        <v>9153</v>
      </c>
      <c r="E441" s="43" t="s">
        <v>1228</v>
      </c>
      <c r="F441" s="38">
        <v>48</v>
      </c>
    </row>
    <row r="442" spans="2:6" ht="15" x14ac:dyDescent="0.2">
      <c r="B442" s="116"/>
      <c r="C442" s="116"/>
      <c r="D442" s="43">
        <v>9161</v>
      </c>
      <c r="E442" s="43" t="s">
        <v>1229</v>
      </c>
      <c r="F442" s="38">
        <v>75</v>
      </c>
    </row>
    <row r="443" spans="2:6" ht="15" x14ac:dyDescent="0.2">
      <c r="B443" s="116"/>
      <c r="C443" s="116"/>
      <c r="D443" s="43">
        <v>9162</v>
      </c>
      <c r="E443" s="43" t="s">
        <v>1230</v>
      </c>
      <c r="F443" s="38">
        <v>159</v>
      </c>
    </row>
    <row r="444" spans="2:6" ht="15" x14ac:dyDescent="0.2">
      <c r="B444" s="116"/>
      <c r="C444" s="116"/>
      <c r="D444" s="43">
        <v>9211</v>
      </c>
      <c r="E444" s="43" t="s">
        <v>1231</v>
      </c>
      <c r="F444" s="38">
        <v>4723</v>
      </c>
    </row>
    <row r="445" spans="2:6" ht="15" x14ac:dyDescent="0.2">
      <c r="B445" s="116"/>
      <c r="C445" s="116"/>
      <c r="D445" s="43">
        <v>9212</v>
      </c>
      <c r="E445" s="43" t="s">
        <v>1232</v>
      </c>
      <c r="F445" s="38">
        <v>241</v>
      </c>
    </row>
    <row r="446" spans="2:6" ht="15" x14ac:dyDescent="0.2">
      <c r="B446" s="116"/>
      <c r="C446" s="116"/>
      <c r="D446" s="43">
        <v>9213</v>
      </c>
      <c r="E446" s="43" t="s">
        <v>1233</v>
      </c>
      <c r="F446" s="38">
        <v>216</v>
      </c>
    </row>
    <row r="447" spans="2:6" ht="15" x14ac:dyDescent="0.2">
      <c r="B447" s="116"/>
      <c r="C447" s="116"/>
      <c r="D447" s="43">
        <v>9311</v>
      </c>
      <c r="E447" s="43" t="s">
        <v>1234</v>
      </c>
      <c r="F447" s="38">
        <v>75</v>
      </c>
    </row>
    <row r="448" spans="2:6" ht="30" x14ac:dyDescent="0.2">
      <c r="B448" s="116"/>
      <c r="C448" s="116"/>
      <c r="D448" s="43">
        <v>9312</v>
      </c>
      <c r="E448" s="43" t="s">
        <v>1235</v>
      </c>
      <c r="F448" s="38">
        <v>230</v>
      </c>
    </row>
    <row r="449" spans="2:6" ht="15" x14ac:dyDescent="0.2">
      <c r="B449" s="116"/>
      <c r="C449" s="116"/>
      <c r="D449" s="43">
        <v>9313</v>
      </c>
      <c r="E449" s="43" t="s">
        <v>1236</v>
      </c>
      <c r="F449" s="38">
        <v>851</v>
      </c>
    </row>
    <row r="450" spans="2:6" ht="15" x14ac:dyDescent="0.2">
      <c r="B450" s="116"/>
      <c r="C450" s="116"/>
      <c r="D450" s="43">
        <v>9321</v>
      </c>
      <c r="E450" s="43" t="s">
        <v>1237</v>
      </c>
      <c r="F450" s="38">
        <v>18</v>
      </c>
    </row>
    <row r="451" spans="2:6" ht="30" x14ac:dyDescent="0.2">
      <c r="B451" s="116"/>
      <c r="C451" s="116"/>
      <c r="D451" s="43">
        <v>9322</v>
      </c>
      <c r="E451" s="43" t="s">
        <v>1238</v>
      </c>
      <c r="F451" s="38">
        <v>411</v>
      </c>
    </row>
    <row r="452" spans="2:6" ht="30" x14ac:dyDescent="0.2">
      <c r="B452" s="116"/>
      <c r="C452" s="116"/>
      <c r="D452" s="43">
        <v>9331</v>
      </c>
      <c r="E452" s="43" t="s">
        <v>1239</v>
      </c>
      <c r="F452" s="38">
        <v>11</v>
      </c>
    </row>
    <row r="453" spans="2:6" ht="30" x14ac:dyDescent="0.2">
      <c r="B453" s="116"/>
      <c r="C453" s="116"/>
      <c r="D453" s="43">
        <v>9332</v>
      </c>
      <c r="E453" s="43" t="s">
        <v>1240</v>
      </c>
      <c r="F453" s="38">
        <v>10</v>
      </c>
    </row>
    <row r="454" spans="2:6" ht="15" x14ac:dyDescent="0.2">
      <c r="B454" s="116"/>
      <c r="C454" s="116"/>
      <c r="D454" s="43">
        <v>9333</v>
      </c>
      <c r="E454" s="43" t="s">
        <v>1241</v>
      </c>
      <c r="F454" s="38">
        <v>693</v>
      </c>
    </row>
    <row r="455" spans="2:6" ht="15" x14ac:dyDescent="0.2">
      <c r="B455" s="116"/>
      <c r="C455" s="116"/>
      <c r="D455" s="43">
        <v>9999</v>
      </c>
      <c r="E455" s="43" t="s">
        <v>641</v>
      </c>
      <c r="F455" s="38">
        <v>155</v>
      </c>
    </row>
    <row r="456" spans="2:6" ht="15" x14ac:dyDescent="0.2">
      <c r="B456" s="116" t="s">
        <v>1242</v>
      </c>
      <c r="C456" s="116" t="s">
        <v>1243</v>
      </c>
      <c r="D456" s="43">
        <v>0</v>
      </c>
      <c r="E456" s="43" t="s">
        <v>845</v>
      </c>
      <c r="F456" s="38">
        <v>328</v>
      </c>
    </row>
    <row r="457" spans="2:6" ht="30" x14ac:dyDescent="0.2">
      <c r="B457" s="116"/>
      <c r="C457" s="116"/>
      <c r="D457" s="43">
        <v>1</v>
      </c>
      <c r="E457" s="43" t="s">
        <v>1244</v>
      </c>
      <c r="F457" s="38">
        <v>3774</v>
      </c>
    </row>
    <row r="458" spans="2:6" ht="15" x14ac:dyDescent="0.2">
      <c r="B458" s="116"/>
      <c r="C458" s="116"/>
      <c r="D458" s="43">
        <v>2</v>
      </c>
      <c r="E458" s="43" t="s">
        <v>1245</v>
      </c>
      <c r="F458" s="38">
        <v>8233</v>
      </c>
    </row>
    <row r="459" spans="2:6" ht="15" x14ac:dyDescent="0.2">
      <c r="B459" s="116"/>
      <c r="C459" s="116"/>
      <c r="D459" s="43">
        <v>3</v>
      </c>
      <c r="E459" s="43" t="s">
        <v>1246</v>
      </c>
      <c r="F459" s="38">
        <v>6645</v>
      </c>
    </row>
    <row r="460" spans="2:6" ht="15" x14ac:dyDescent="0.2">
      <c r="B460" s="116"/>
      <c r="C460" s="116"/>
      <c r="D460" s="43">
        <v>4</v>
      </c>
      <c r="E460" s="43" t="s">
        <v>1247</v>
      </c>
      <c r="F460" s="38">
        <v>7524</v>
      </c>
    </row>
    <row r="461" spans="2:6" ht="30" x14ac:dyDescent="0.2">
      <c r="B461" s="116"/>
      <c r="C461" s="116"/>
      <c r="D461" s="43">
        <v>5</v>
      </c>
      <c r="E461" s="43" t="s">
        <v>1248</v>
      </c>
      <c r="F461" s="38">
        <v>14168</v>
      </c>
    </row>
    <row r="462" spans="2:6" ht="30" x14ac:dyDescent="0.2">
      <c r="B462" s="116"/>
      <c r="C462" s="116"/>
      <c r="D462" s="43">
        <v>6</v>
      </c>
      <c r="E462" s="43" t="s">
        <v>1249</v>
      </c>
      <c r="F462" s="38">
        <v>6819</v>
      </c>
    </row>
    <row r="463" spans="2:6" ht="30" x14ac:dyDescent="0.2">
      <c r="B463" s="116"/>
      <c r="C463" s="116"/>
      <c r="D463" s="43">
        <v>7</v>
      </c>
      <c r="E463" s="43" t="s">
        <v>1250</v>
      </c>
      <c r="F463" s="38">
        <v>13813</v>
      </c>
    </row>
    <row r="464" spans="2:6" ht="30" x14ac:dyDescent="0.2">
      <c r="B464" s="116"/>
      <c r="C464" s="116"/>
      <c r="D464" s="43">
        <v>8</v>
      </c>
      <c r="E464" s="43" t="s">
        <v>1251</v>
      </c>
      <c r="F464" s="38">
        <v>8614</v>
      </c>
    </row>
    <row r="465" spans="2:6" ht="15" x14ac:dyDescent="0.2">
      <c r="B465" s="116"/>
      <c r="C465" s="116"/>
      <c r="D465" s="43">
        <v>9</v>
      </c>
      <c r="E465" s="43" t="s">
        <v>1252</v>
      </c>
      <c r="F465" s="38">
        <v>18804</v>
      </c>
    </row>
    <row r="466" spans="2:6" ht="30" x14ac:dyDescent="0.2">
      <c r="B466" s="43" t="s">
        <v>1253</v>
      </c>
      <c r="C466" s="43" t="s">
        <v>1254</v>
      </c>
      <c r="D466" s="43" t="s">
        <v>211</v>
      </c>
      <c r="E466" s="43" t="s">
        <v>98</v>
      </c>
      <c r="F466" s="38">
        <v>218491</v>
      </c>
    </row>
    <row r="467" spans="2:6" ht="30" x14ac:dyDescent="0.2">
      <c r="B467" s="43" t="s">
        <v>1255</v>
      </c>
      <c r="C467" s="43" t="s">
        <v>1256</v>
      </c>
      <c r="D467" s="43" t="s">
        <v>211</v>
      </c>
      <c r="E467" s="43" t="s">
        <v>98</v>
      </c>
      <c r="F467" s="38">
        <v>218491</v>
      </c>
    </row>
    <row r="468" spans="2:6" ht="15" x14ac:dyDescent="0.2">
      <c r="B468" s="121" t="s">
        <v>1257</v>
      </c>
      <c r="C468" s="121" t="s">
        <v>1258</v>
      </c>
      <c r="D468" s="45" t="s">
        <v>1259</v>
      </c>
      <c r="E468" s="45" t="s">
        <v>98</v>
      </c>
      <c r="F468" s="38">
        <v>88420</v>
      </c>
    </row>
    <row r="469" spans="2:6" ht="15" x14ac:dyDescent="0.2">
      <c r="B469" s="122"/>
      <c r="C469" s="122"/>
      <c r="D469" s="43" t="s">
        <v>788</v>
      </c>
      <c r="E469" s="43" t="s">
        <v>189</v>
      </c>
      <c r="F469" s="38">
        <v>302</v>
      </c>
    </row>
    <row r="470" spans="2:6" ht="15" x14ac:dyDescent="0.2">
      <c r="B470" s="116" t="s">
        <v>1260</v>
      </c>
      <c r="C470" s="116" t="s">
        <v>1261</v>
      </c>
      <c r="D470" s="43">
        <v>1</v>
      </c>
      <c r="E470" s="43" t="s">
        <v>813</v>
      </c>
      <c r="F470" s="38">
        <v>34238</v>
      </c>
    </row>
    <row r="471" spans="2:6" ht="15" x14ac:dyDescent="0.2">
      <c r="B471" s="116"/>
      <c r="C471" s="116"/>
      <c r="D471" s="43">
        <v>2</v>
      </c>
      <c r="E471" s="43" t="s">
        <v>814</v>
      </c>
      <c r="F471" s="38">
        <v>4828</v>
      </c>
    </row>
    <row r="472" spans="2:6" ht="15" x14ac:dyDescent="0.2">
      <c r="B472" s="116"/>
      <c r="C472" s="116"/>
      <c r="D472" s="43">
        <v>3</v>
      </c>
      <c r="E472" s="43" t="s">
        <v>232</v>
      </c>
      <c r="F472" s="38">
        <v>49129</v>
      </c>
    </row>
    <row r="473" spans="2:6" ht="15" x14ac:dyDescent="0.2">
      <c r="B473" s="116"/>
      <c r="C473" s="116"/>
      <c r="D473" s="43">
        <v>9</v>
      </c>
      <c r="E473" s="43" t="s">
        <v>189</v>
      </c>
      <c r="F473" s="38">
        <v>527</v>
      </c>
    </row>
    <row r="474" spans="2:6" ht="15" x14ac:dyDescent="0.2">
      <c r="B474" s="116" t="s">
        <v>1262</v>
      </c>
      <c r="C474" s="116" t="s">
        <v>1263</v>
      </c>
      <c r="D474" s="43">
        <v>1</v>
      </c>
      <c r="E474" s="43" t="s">
        <v>1264</v>
      </c>
      <c r="F474" s="38">
        <v>66922</v>
      </c>
    </row>
    <row r="475" spans="2:6" ht="15" x14ac:dyDescent="0.2">
      <c r="B475" s="116"/>
      <c r="C475" s="116"/>
      <c r="D475" s="43">
        <v>2</v>
      </c>
      <c r="E475" s="43" t="s">
        <v>1265</v>
      </c>
      <c r="F475" s="38">
        <v>9343</v>
      </c>
    </row>
    <row r="476" spans="2:6" ht="15" x14ac:dyDescent="0.2">
      <c r="B476" s="116"/>
      <c r="C476" s="116"/>
      <c r="D476" s="43">
        <v>3</v>
      </c>
      <c r="E476" s="43" t="s">
        <v>1266</v>
      </c>
      <c r="F476" s="38">
        <v>6272</v>
      </c>
    </row>
    <row r="477" spans="2:6" ht="15" x14ac:dyDescent="0.2">
      <c r="B477" s="116"/>
      <c r="C477" s="116"/>
      <c r="D477" s="43">
        <v>4</v>
      </c>
      <c r="E477" s="43" t="s">
        <v>1267</v>
      </c>
      <c r="F477" s="38">
        <v>555</v>
      </c>
    </row>
    <row r="478" spans="2:6" ht="15" x14ac:dyDescent="0.2">
      <c r="B478" s="116"/>
      <c r="C478" s="116"/>
      <c r="D478" s="43">
        <v>5</v>
      </c>
      <c r="E478" s="43" t="s">
        <v>1268</v>
      </c>
      <c r="F478" s="38">
        <v>5264</v>
      </c>
    </row>
    <row r="479" spans="2:6" ht="15" x14ac:dyDescent="0.2">
      <c r="B479" s="116"/>
      <c r="C479" s="116"/>
      <c r="D479" s="43">
        <v>9</v>
      </c>
      <c r="E479" s="43" t="s">
        <v>189</v>
      </c>
      <c r="F479" s="38">
        <v>366</v>
      </c>
    </row>
    <row r="480" spans="2:6" ht="15" x14ac:dyDescent="0.2">
      <c r="B480" s="121" t="s">
        <v>1269</v>
      </c>
      <c r="C480" s="121" t="s">
        <v>1270</v>
      </c>
      <c r="D480" s="44" t="s">
        <v>1271</v>
      </c>
      <c r="E480" s="45" t="s">
        <v>98</v>
      </c>
      <c r="F480" s="38">
        <v>88148</v>
      </c>
    </row>
    <row r="481" spans="2:6" ht="15" x14ac:dyDescent="0.2">
      <c r="B481" s="122"/>
      <c r="C481" s="122"/>
      <c r="D481" s="39" t="s">
        <v>1272</v>
      </c>
      <c r="E481" s="43" t="s">
        <v>189</v>
      </c>
      <c r="F481" s="38">
        <v>574</v>
      </c>
    </row>
    <row r="482" spans="2:6" ht="15" x14ac:dyDescent="0.2">
      <c r="B482" s="116" t="s">
        <v>1273</v>
      </c>
      <c r="C482" s="116" t="s">
        <v>1274</v>
      </c>
      <c r="D482" s="43">
        <v>1</v>
      </c>
      <c r="E482" s="43" t="s">
        <v>1275</v>
      </c>
      <c r="F482" s="38">
        <v>4090</v>
      </c>
    </row>
    <row r="483" spans="2:6" ht="15" x14ac:dyDescent="0.2">
      <c r="B483" s="116"/>
      <c r="C483" s="116"/>
      <c r="D483" s="43">
        <v>2</v>
      </c>
      <c r="E483" s="43" t="s">
        <v>1276</v>
      </c>
      <c r="F483" s="38">
        <v>4938</v>
      </c>
    </row>
    <row r="484" spans="2:6" ht="15" x14ac:dyDescent="0.2">
      <c r="B484" s="116"/>
      <c r="C484" s="116"/>
      <c r="D484" s="43">
        <v>3</v>
      </c>
      <c r="E484" s="43" t="s">
        <v>232</v>
      </c>
      <c r="F484" s="38">
        <v>77067</v>
      </c>
    </row>
    <row r="485" spans="2:6" ht="15" x14ac:dyDescent="0.2">
      <c r="B485" s="116"/>
      <c r="C485" s="116"/>
      <c r="D485" s="43">
        <v>9</v>
      </c>
      <c r="E485" s="43" t="s">
        <v>189</v>
      </c>
      <c r="F485" s="38">
        <v>2627</v>
      </c>
    </row>
    <row r="486" spans="2:6" ht="15" x14ac:dyDescent="0.2">
      <c r="B486" s="116" t="s">
        <v>1277</v>
      </c>
      <c r="C486" s="116" t="s">
        <v>1278</v>
      </c>
      <c r="D486" s="43">
        <v>1</v>
      </c>
      <c r="E486" s="43" t="s">
        <v>1279</v>
      </c>
      <c r="F486" s="38">
        <v>1786</v>
      </c>
    </row>
    <row r="487" spans="2:6" ht="15" x14ac:dyDescent="0.2">
      <c r="B487" s="116"/>
      <c r="C487" s="116"/>
      <c r="D487" s="43">
        <v>2</v>
      </c>
      <c r="E487" s="43" t="s">
        <v>1280</v>
      </c>
      <c r="F487" s="38">
        <v>18133</v>
      </c>
    </row>
    <row r="488" spans="2:6" ht="15" x14ac:dyDescent="0.2">
      <c r="B488" s="116"/>
      <c r="C488" s="116"/>
      <c r="D488" s="43">
        <v>3</v>
      </c>
      <c r="E488" s="43" t="s">
        <v>1281</v>
      </c>
      <c r="F488" s="38">
        <v>7531</v>
      </c>
    </row>
    <row r="489" spans="2:6" ht="15" x14ac:dyDescent="0.2">
      <c r="B489" s="116"/>
      <c r="C489" s="116"/>
      <c r="D489" s="43">
        <v>4</v>
      </c>
      <c r="E489" s="43" t="s">
        <v>1282</v>
      </c>
      <c r="F489" s="38">
        <v>2612</v>
      </c>
    </row>
    <row r="490" spans="2:6" ht="15" x14ac:dyDescent="0.2">
      <c r="B490" s="116"/>
      <c r="C490" s="116"/>
      <c r="D490" s="43">
        <v>5</v>
      </c>
      <c r="E490" s="43" t="s">
        <v>1283</v>
      </c>
      <c r="F490" s="38">
        <v>54193</v>
      </c>
    </row>
    <row r="491" spans="2:6" ht="15" x14ac:dyDescent="0.2">
      <c r="B491" s="116"/>
      <c r="C491" s="116"/>
      <c r="D491" s="43">
        <v>6</v>
      </c>
      <c r="E491" s="43" t="s">
        <v>162</v>
      </c>
      <c r="F491" s="38">
        <v>128</v>
      </c>
    </row>
    <row r="492" spans="2:6" ht="15" x14ac:dyDescent="0.2">
      <c r="B492" s="116"/>
      <c r="C492" s="116"/>
      <c r="D492" s="43">
        <v>7</v>
      </c>
      <c r="E492" s="43" t="s">
        <v>1284</v>
      </c>
      <c r="F492" s="38">
        <v>3130</v>
      </c>
    </row>
    <row r="493" spans="2:6" ht="15" x14ac:dyDescent="0.2">
      <c r="B493" s="116"/>
      <c r="C493" s="116"/>
      <c r="D493" s="43">
        <v>8</v>
      </c>
      <c r="E493" s="43" t="s">
        <v>1285</v>
      </c>
      <c r="F493" s="38">
        <v>724</v>
      </c>
    </row>
    <row r="494" spans="2:6" ht="15" x14ac:dyDescent="0.2">
      <c r="B494" s="116"/>
      <c r="C494" s="116"/>
      <c r="D494" s="43">
        <v>9</v>
      </c>
      <c r="E494" s="43" t="s">
        <v>1286</v>
      </c>
      <c r="F494" s="38">
        <v>485</v>
      </c>
    </row>
    <row r="495" spans="2:6" ht="15" x14ac:dyDescent="0.2">
      <c r="B495" s="116" t="s">
        <v>1287</v>
      </c>
      <c r="C495" s="116" t="s">
        <v>1288</v>
      </c>
      <c r="D495" s="43">
        <v>1</v>
      </c>
      <c r="E495" s="43" t="s">
        <v>1289</v>
      </c>
      <c r="F495" s="38">
        <v>48247</v>
      </c>
    </row>
    <row r="496" spans="2:6" ht="15" x14ac:dyDescent="0.2">
      <c r="B496" s="116"/>
      <c r="C496" s="116"/>
      <c r="D496" s="43">
        <v>2</v>
      </c>
      <c r="E496" s="43" t="s">
        <v>1290</v>
      </c>
      <c r="F496" s="38">
        <v>19938</v>
      </c>
    </row>
    <row r="497" spans="2:6" ht="15" x14ac:dyDescent="0.2">
      <c r="B497" s="116"/>
      <c r="C497" s="116"/>
      <c r="D497" s="43">
        <v>9</v>
      </c>
      <c r="E497" s="43" t="s">
        <v>189</v>
      </c>
      <c r="F497" s="38">
        <v>133</v>
      </c>
    </row>
    <row r="498" spans="2:6" ht="15" x14ac:dyDescent="0.2">
      <c r="B498" s="116" t="s">
        <v>1291</v>
      </c>
      <c r="C498" s="116" t="s">
        <v>1292</v>
      </c>
      <c r="D498" s="43">
        <v>1</v>
      </c>
      <c r="E498" s="43" t="s">
        <v>1293</v>
      </c>
      <c r="F498" s="38">
        <v>56568</v>
      </c>
    </row>
    <row r="499" spans="2:6" ht="15" x14ac:dyDescent="0.2">
      <c r="B499" s="116"/>
      <c r="C499" s="116"/>
      <c r="D499" s="43">
        <v>2</v>
      </c>
      <c r="E499" s="43" t="s">
        <v>1294</v>
      </c>
      <c r="F499" s="38">
        <v>939</v>
      </c>
    </row>
    <row r="500" spans="2:6" ht="15" x14ac:dyDescent="0.2">
      <c r="B500" s="116"/>
      <c r="C500" s="116"/>
      <c r="D500" s="43">
        <v>3</v>
      </c>
      <c r="E500" s="43" t="s">
        <v>1295</v>
      </c>
      <c r="F500" s="38">
        <v>9502</v>
      </c>
    </row>
    <row r="501" spans="2:6" ht="15" x14ac:dyDescent="0.2">
      <c r="B501" s="116"/>
      <c r="C501" s="116"/>
      <c r="D501" s="43">
        <v>4</v>
      </c>
      <c r="E501" s="43" t="s">
        <v>1296</v>
      </c>
      <c r="F501" s="38">
        <v>1055</v>
      </c>
    </row>
    <row r="502" spans="2:6" ht="15" x14ac:dyDescent="0.2">
      <c r="B502" s="116"/>
      <c r="C502" s="116"/>
      <c r="D502" s="43">
        <v>9</v>
      </c>
      <c r="E502" s="43" t="s">
        <v>189</v>
      </c>
      <c r="F502" s="38">
        <v>254</v>
      </c>
    </row>
    <row r="503" spans="2:6" ht="15" x14ac:dyDescent="0.2">
      <c r="B503" s="116" t="s">
        <v>1297</v>
      </c>
      <c r="C503" s="116" t="s">
        <v>1298</v>
      </c>
      <c r="D503" s="43">
        <v>1</v>
      </c>
      <c r="E503" s="43" t="s">
        <v>1299</v>
      </c>
      <c r="F503" s="38">
        <v>57622</v>
      </c>
    </row>
    <row r="504" spans="2:6" ht="15" x14ac:dyDescent="0.2">
      <c r="B504" s="116"/>
      <c r="C504" s="116"/>
      <c r="D504" s="43">
        <v>2</v>
      </c>
      <c r="E504" s="43" t="s">
        <v>1300</v>
      </c>
      <c r="F504" s="38">
        <v>6129</v>
      </c>
    </row>
    <row r="505" spans="2:6" ht="15" x14ac:dyDescent="0.2">
      <c r="B505" s="116"/>
      <c r="C505" s="116"/>
      <c r="D505" s="43">
        <v>3</v>
      </c>
      <c r="E505" s="43" t="s">
        <v>1301</v>
      </c>
      <c r="F505" s="38">
        <v>3500</v>
      </c>
    </row>
    <row r="506" spans="2:6" ht="15" x14ac:dyDescent="0.2">
      <c r="B506" s="116"/>
      <c r="C506" s="116"/>
      <c r="D506" s="43">
        <v>4</v>
      </c>
      <c r="E506" s="43" t="s">
        <v>1302</v>
      </c>
      <c r="F506" s="38">
        <v>895</v>
      </c>
    </row>
    <row r="507" spans="2:6" ht="15" x14ac:dyDescent="0.2">
      <c r="B507" s="116"/>
      <c r="C507" s="116"/>
      <c r="D507" s="43">
        <v>9</v>
      </c>
      <c r="E507" s="43" t="s">
        <v>189</v>
      </c>
      <c r="F507" s="38">
        <v>172</v>
      </c>
    </row>
    <row r="508" spans="2:6" ht="15" x14ac:dyDescent="0.2">
      <c r="B508" s="116" t="s">
        <v>1303</v>
      </c>
      <c r="C508" s="116" t="s">
        <v>1304</v>
      </c>
      <c r="D508" s="43">
        <v>1</v>
      </c>
      <c r="E508" s="43" t="s">
        <v>1305</v>
      </c>
      <c r="F508" s="38">
        <v>56414</v>
      </c>
    </row>
    <row r="509" spans="2:6" ht="15" x14ac:dyDescent="0.2">
      <c r="B509" s="116"/>
      <c r="C509" s="116"/>
      <c r="D509" s="43">
        <v>2</v>
      </c>
      <c r="E509" s="43" t="s">
        <v>1306</v>
      </c>
      <c r="F509" s="38">
        <v>1124</v>
      </c>
    </row>
    <row r="510" spans="2:6" ht="15" x14ac:dyDescent="0.2">
      <c r="B510" s="116"/>
      <c r="C510" s="116"/>
      <c r="D510" s="43">
        <v>3</v>
      </c>
      <c r="E510" s="43" t="s">
        <v>1307</v>
      </c>
      <c r="F510" s="38">
        <v>10485</v>
      </c>
    </row>
    <row r="511" spans="2:6" ht="15" x14ac:dyDescent="0.2">
      <c r="B511" s="116"/>
      <c r="C511" s="116"/>
      <c r="D511" s="43">
        <v>9</v>
      </c>
      <c r="E511" s="43" t="s">
        <v>189</v>
      </c>
      <c r="F511" s="38">
        <v>295</v>
      </c>
    </row>
    <row r="512" spans="2:6" ht="30" x14ac:dyDescent="0.2">
      <c r="B512" s="116" t="s">
        <v>1308</v>
      </c>
      <c r="C512" s="116" t="s">
        <v>1309</v>
      </c>
      <c r="D512" s="43">
        <v>1</v>
      </c>
      <c r="E512" s="43" t="s">
        <v>1310</v>
      </c>
      <c r="F512" s="38">
        <v>62097</v>
      </c>
    </row>
    <row r="513" spans="2:6" ht="30" x14ac:dyDescent="0.2">
      <c r="B513" s="116"/>
      <c r="C513" s="116"/>
      <c r="D513" s="43">
        <v>2</v>
      </c>
      <c r="E513" s="43" t="s">
        <v>1311</v>
      </c>
      <c r="F513" s="38">
        <v>5703</v>
      </c>
    </row>
    <row r="514" spans="2:6" ht="45" x14ac:dyDescent="0.2">
      <c r="B514" s="116"/>
      <c r="C514" s="116"/>
      <c r="D514" s="43">
        <v>3</v>
      </c>
      <c r="E514" s="43" t="s">
        <v>1312</v>
      </c>
      <c r="F514" s="38">
        <v>518</v>
      </c>
    </row>
    <row r="515" spans="2:6" ht="15" x14ac:dyDescent="0.2">
      <c r="B515" s="43" t="s">
        <v>1313</v>
      </c>
      <c r="C515" s="43" t="s">
        <v>1314</v>
      </c>
      <c r="D515" s="59" t="s">
        <v>211</v>
      </c>
      <c r="E515" s="63" t="s">
        <v>98</v>
      </c>
      <c r="F515" s="38">
        <v>6221</v>
      </c>
    </row>
    <row r="516" spans="2:6" ht="15" x14ac:dyDescent="0.2">
      <c r="B516" s="121" t="s">
        <v>1315</v>
      </c>
      <c r="C516" s="121" t="s">
        <v>1316</v>
      </c>
      <c r="D516" s="43">
        <v>111</v>
      </c>
      <c r="E516" s="43" t="s">
        <v>1317</v>
      </c>
      <c r="F516" s="38">
        <v>8</v>
      </c>
    </row>
    <row r="517" spans="2:6" ht="45" x14ac:dyDescent="0.2">
      <c r="B517" s="123"/>
      <c r="C517" s="124"/>
      <c r="D517" s="43">
        <v>112</v>
      </c>
      <c r="E517" s="43" t="s">
        <v>1318</v>
      </c>
      <c r="F517" s="38">
        <v>3</v>
      </c>
    </row>
    <row r="518" spans="2:6" ht="45" x14ac:dyDescent="0.2">
      <c r="B518" s="123"/>
      <c r="C518" s="124"/>
      <c r="D518" s="43">
        <v>113</v>
      </c>
      <c r="E518" s="43" t="s">
        <v>1319</v>
      </c>
      <c r="F518" s="38">
        <v>32</v>
      </c>
    </row>
    <row r="519" spans="2:6" ht="45" x14ac:dyDescent="0.2">
      <c r="B519" s="123"/>
      <c r="C519" s="124"/>
      <c r="D519" s="43">
        <v>121</v>
      </c>
      <c r="E519" s="43" t="s">
        <v>1320</v>
      </c>
      <c r="F519" s="38">
        <v>1</v>
      </c>
    </row>
    <row r="520" spans="2:6" ht="30" x14ac:dyDescent="0.2">
      <c r="B520" s="123"/>
      <c r="C520" s="124"/>
      <c r="D520" s="43">
        <v>122</v>
      </c>
      <c r="E520" s="43" t="s">
        <v>1321</v>
      </c>
      <c r="F520" s="38">
        <v>1</v>
      </c>
    </row>
    <row r="521" spans="2:6" ht="45" x14ac:dyDescent="0.2">
      <c r="B521" s="123"/>
      <c r="C521" s="124"/>
      <c r="D521" s="43">
        <v>130</v>
      </c>
      <c r="E521" s="43" t="s">
        <v>1322</v>
      </c>
      <c r="F521" s="38">
        <v>1</v>
      </c>
    </row>
    <row r="522" spans="2:6" ht="45" x14ac:dyDescent="0.2">
      <c r="B522" s="123"/>
      <c r="C522" s="124"/>
      <c r="D522" s="43">
        <v>140</v>
      </c>
      <c r="E522" s="43" t="s">
        <v>1323</v>
      </c>
      <c r="F522" s="38">
        <v>369</v>
      </c>
    </row>
    <row r="523" spans="2:6" ht="30" x14ac:dyDescent="0.2">
      <c r="B523" s="123"/>
      <c r="C523" s="124"/>
      <c r="D523" s="43">
        <v>200</v>
      </c>
      <c r="E523" s="43" t="s">
        <v>1324</v>
      </c>
      <c r="F523" s="38">
        <v>62</v>
      </c>
    </row>
    <row r="524" spans="2:6" ht="45" x14ac:dyDescent="0.2">
      <c r="B524" s="123"/>
      <c r="C524" s="124"/>
      <c r="D524" s="43">
        <v>500</v>
      </c>
      <c r="E524" s="43" t="s">
        <v>1325</v>
      </c>
      <c r="F524" s="38">
        <v>12</v>
      </c>
    </row>
    <row r="525" spans="2:6" ht="15" x14ac:dyDescent="0.2">
      <c r="B525" s="123"/>
      <c r="C525" s="124"/>
      <c r="D525" s="43">
        <v>1110</v>
      </c>
      <c r="E525" s="43" t="s">
        <v>1326</v>
      </c>
      <c r="F525" s="38">
        <v>2</v>
      </c>
    </row>
    <row r="526" spans="2:6" ht="15" x14ac:dyDescent="0.2">
      <c r="B526" s="123"/>
      <c r="C526" s="124"/>
      <c r="D526" s="43">
        <v>1300</v>
      </c>
      <c r="E526" s="43" t="s">
        <v>1327</v>
      </c>
      <c r="F526" s="38">
        <v>12</v>
      </c>
    </row>
    <row r="527" spans="2:6" ht="15" x14ac:dyDescent="0.2">
      <c r="B527" s="123"/>
      <c r="C527" s="124"/>
      <c r="D527" s="43">
        <v>1310</v>
      </c>
      <c r="E527" s="43" t="s">
        <v>1328</v>
      </c>
      <c r="F527" s="38">
        <v>5</v>
      </c>
    </row>
    <row r="528" spans="2:6" ht="45" x14ac:dyDescent="0.2">
      <c r="B528" s="123"/>
      <c r="C528" s="124"/>
      <c r="D528" s="43">
        <v>1320</v>
      </c>
      <c r="E528" s="43" t="s">
        <v>1329</v>
      </c>
      <c r="F528" s="38">
        <v>66</v>
      </c>
    </row>
    <row r="529" spans="2:6" ht="15" x14ac:dyDescent="0.2">
      <c r="B529" s="123"/>
      <c r="C529" s="124"/>
      <c r="D529" s="43">
        <v>1410</v>
      </c>
      <c r="E529" s="43" t="s">
        <v>1330</v>
      </c>
      <c r="F529" s="38">
        <v>5</v>
      </c>
    </row>
    <row r="530" spans="2:6" ht="30" x14ac:dyDescent="0.2">
      <c r="B530" s="123"/>
      <c r="C530" s="124"/>
      <c r="D530" s="43">
        <v>1421</v>
      </c>
      <c r="E530" s="43" t="s">
        <v>1331</v>
      </c>
      <c r="F530" s="38">
        <v>2</v>
      </c>
    </row>
    <row r="531" spans="2:6" ht="15" x14ac:dyDescent="0.2">
      <c r="B531" s="123"/>
      <c r="C531" s="124"/>
      <c r="D531" s="43">
        <v>1422</v>
      </c>
      <c r="E531" s="43" t="s">
        <v>1332</v>
      </c>
      <c r="F531" s="38">
        <v>1</v>
      </c>
    </row>
    <row r="532" spans="2:6" ht="30" x14ac:dyDescent="0.2">
      <c r="B532" s="123"/>
      <c r="C532" s="124"/>
      <c r="D532" s="43">
        <v>1500</v>
      </c>
      <c r="E532" s="43" t="s">
        <v>1333</v>
      </c>
      <c r="F532" s="38">
        <v>1</v>
      </c>
    </row>
    <row r="533" spans="2:6" ht="30" x14ac:dyDescent="0.2">
      <c r="B533" s="123"/>
      <c r="C533" s="124"/>
      <c r="D533" s="43">
        <v>1511</v>
      </c>
      <c r="E533" s="43" t="s">
        <v>1334</v>
      </c>
      <c r="F533" s="38">
        <v>7</v>
      </c>
    </row>
    <row r="534" spans="2:6" ht="30" x14ac:dyDescent="0.2">
      <c r="B534" s="123"/>
      <c r="C534" s="124"/>
      <c r="D534" s="43">
        <v>1512</v>
      </c>
      <c r="E534" s="43" t="s">
        <v>1335</v>
      </c>
      <c r="F534" s="38">
        <v>9</v>
      </c>
    </row>
    <row r="535" spans="2:6" ht="30" x14ac:dyDescent="0.2">
      <c r="B535" s="123"/>
      <c r="C535" s="124"/>
      <c r="D535" s="43">
        <v>1513</v>
      </c>
      <c r="E535" s="43" t="s">
        <v>1336</v>
      </c>
      <c r="F535" s="38">
        <v>2</v>
      </c>
    </row>
    <row r="536" spans="2:6" ht="15" x14ac:dyDescent="0.2">
      <c r="B536" s="123"/>
      <c r="C536" s="124"/>
      <c r="D536" s="43">
        <v>1520</v>
      </c>
      <c r="E536" s="43" t="s">
        <v>1337</v>
      </c>
      <c r="F536" s="38">
        <v>12</v>
      </c>
    </row>
    <row r="537" spans="2:6" ht="15" x14ac:dyDescent="0.2">
      <c r="B537" s="123"/>
      <c r="C537" s="124"/>
      <c r="D537" s="43">
        <v>1531</v>
      </c>
      <c r="E537" s="43" t="s">
        <v>1338</v>
      </c>
      <c r="F537" s="38">
        <v>1</v>
      </c>
    </row>
    <row r="538" spans="2:6" ht="30" x14ac:dyDescent="0.2">
      <c r="B538" s="123"/>
      <c r="C538" s="124"/>
      <c r="D538" s="43">
        <v>1532</v>
      </c>
      <c r="E538" s="43" t="s">
        <v>1339</v>
      </c>
      <c r="F538" s="38">
        <v>1</v>
      </c>
    </row>
    <row r="539" spans="2:6" ht="30" x14ac:dyDescent="0.2">
      <c r="B539" s="123"/>
      <c r="C539" s="124"/>
      <c r="D539" s="43">
        <v>1533</v>
      </c>
      <c r="E539" s="43" t="s">
        <v>1340</v>
      </c>
      <c r="F539" s="38">
        <v>1</v>
      </c>
    </row>
    <row r="540" spans="2:6" ht="15" x14ac:dyDescent="0.2">
      <c r="B540" s="123"/>
      <c r="C540" s="124"/>
      <c r="D540" s="43">
        <v>1541</v>
      </c>
      <c r="E540" s="43" t="s">
        <v>1341</v>
      </c>
      <c r="F540" s="38">
        <v>4</v>
      </c>
    </row>
    <row r="541" spans="2:6" ht="30" x14ac:dyDescent="0.2">
      <c r="B541" s="123"/>
      <c r="C541" s="124"/>
      <c r="D541" s="43">
        <v>1549</v>
      </c>
      <c r="E541" s="43" t="s">
        <v>1342</v>
      </c>
      <c r="F541" s="38">
        <v>2</v>
      </c>
    </row>
    <row r="542" spans="2:6" ht="15" x14ac:dyDescent="0.2">
      <c r="B542" s="123"/>
      <c r="C542" s="124"/>
      <c r="D542" s="43">
        <v>1552</v>
      </c>
      <c r="E542" s="43" t="s">
        <v>1343</v>
      </c>
      <c r="F542" s="38">
        <v>1</v>
      </c>
    </row>
    <row r="543" spans="2:6" ht="30" x14ac:dyDescent="0.2">
      <c r="B543" s="123"/>
      <c r="C543" s="124"/>
      <c r="D543" s="43">
        <v>1554</v>
      </c>
      <c r="E543" s="43" t="s">
        <v>1344</v>
      </c>
      <c r="F543" s="38">
        <v>4</v>
      </c>
    </row>
    <row r="544" spans="2:6" ht="30" x14ac:dyDescent="0.2">
      <c r="B544" s="123"/>
      <c r="C544" s="124"/>
      <c r="D544" s="43">
        <v>1730</v>
      </c>
      <c r="E544" s="43" t="s">
        <v>1345</v>
      </c>
      <c r="F544" s="38">
        <v>2</v>
      </c>
    </row>
    <row r="545" spans="2:6" ht="30" x14ac:dyDescent="0.2">
      <c r="B545" s="123"/>
      <c r="C545" s="124"/>
      <c r="D545" s="43">
        <v>1810</v>
      </c>
      <c r="E545" s="43" t="s">
        <v>1346</v>
      </c>
      <c r="F545" s="38">
        <v>1</v>
      </c>
    </row>
    <row r="546" spans="2:6" ht="15" x14ac:dyDescent="0.2">
      <c r="B546" s="123"/>
      <c r="C546" s="124"/>
      <c r="D546" s="43">
        <v>2010</v>
      </c>
      <c r="E546" s="43" t="s">
        <v>1347</v>
      </c>
      <c r="F546" s="38">
        <v>16</v>
      </c>
    </row>
    <row r="547" spans="2:6" ht="30" x14ac:dyDescent="0.2">
      <c r="B547" s="123"/>
      <c r="C547" s="124"/>
      <c r="D547" s="43">
        <v>2022</v>
      </c>
      <c r="E547" s="43" t="s">
        <v>1348</v>
      </c>
      <c r="F547" s="38">
        <v>2</v>
      </c>
    </row>
    <row r="548" spans="2:6" ht="15" x14ac:dyDescent="0.2">
      <c r="B548" s="123"/>
      <c r="C548" s="124"/>
      <c r="D548" s="43">
        <v>2023</v>
      </c>
      <c r="E548" s="43" t="s">
        <v>1349</v>
      </c>
      <c r="F548" s="38">
        <v>8</v>
      </c>
    </row>
    <row r="549" spans="2:6" ht="30" x14ac:dyDescent="0.2">
      <c r="B549" s="123"/>
      <c r="C549" s="124"/>
      <c r="D549" s="43">
        <v>2101</v>
      </c>
      <c r="E549" s="43" t="s">
        <v>1350</v>
      </c>
      <c r="F549" s="38">
        <v>2</v>
      </c>
    </row>
    <row r="550" spans="2:6" ht="30" x14ac:dyDescent="0.2">
      <c r="B550" s="123"/>
      <c r="C550" s="124"/>
      <c r="D550" s="43">
        <v>2109</v>
      </c>
      <c r="E550" s="43" t="s">
        <v>1351</v>
      </c>
      <c r="F550" s="38">
        <v>2</v>
      </c>
    </row>
    <row r="551" spans="2:6" ht="30" x14ac:dyDescent="0.2">
      <c r="B551" s="123"/>
      <c r="C551" s="124"/>
      <c r="D551" s="43">
        <v>2211</v>
      </c>
      <c r="E551" s="43" t="s">
        <v>1352</v>
      </c>
      <c r="F551" s="38">
        <v>1</v>
      </c>
    </row>
    <row r="552" spans="2:6" ht="30" x14ac:dyDescent="0.2">
      <c r="B552" s="123"/>
      <c r="C552" s="124"/>
      <c r="D552" s="43">
        <v>2212</v>
      </c>
      <c r="E552" s="43" t="s">
        <v>1353</v>
      </c>
      <c r="F552" s="38">
        <v>1</v>
      </c>
    </row>
    <row r="553" spans="2:6" ht="15" x14ac:dyDescent="0.2">
      <c r="B553" s="123"/>
      <c r="C553" s="124"/>
      <c r="D553" s="43">
        <v>2221</v>
      </c>
      <c r="E553" s="43" t="s">
        <v>1354</v>
      </c>
      <c r="F553" s="38">
        <v>1</v>
      </c>
    </row>
    <row r="554" spans="2:6" ht="30" x14ac:dyDescent="0.2">
      <c r="B554" s="123"/>
      <c r="C554" s="124"/>
      <c r="D554" s="43">
        <v>2320</v>
      </c>
      <c r="E554" s="43" t="s">
        <v>1355</v>
      </c>
      <c r="F554" s="38">
        <v>1</v>
      </c>
    </row>
    <row r="555" spans="2:6" ht="45" x14ac:dyDescent="0.2">
      <c r="B555" s="123"/>
      <c r="C555" s="124"/>
      <c r="D555" s="43">
        <v>2422</v>
      </c>
      <c r="E555" s="43" t="s">
        <v>1356</v>
      </c>
      <c r="F555" s="38">
        <v>2</v>
      </c>
    </row>
    <row r="556" spans="2:6" ht="45" x14ac:dyDescent="0.2">
      <c r="B556" s="123"/>
      <c r="C556" s="124"/>
      <c r="D556" s="43">
        <v>2423</v>
      </c>
      <c r="E556" s="43" t="s">
        <v>1357</v>
      </c>
      <c r="F556" s="38">
        <v>2</v>
      </c>
    </row>
    <row r="557" spans="2:6" ht="45" x14ac:dyDescent="0.2">
      <c r="B557" s="123"/>
      <c r="C557" s="124"/>
      <c r="D557" s="43">
        <v>2424</v>
      </c>
      <c r="E557" s="43" t="s">
        <v>1358</v>
      </c>
      <c r="F557" s="38">
        <v>3</v>
      </c>
    </row>
    <row r="558" spans="2:6" ht="30" x14ac:dyDescent="0.2">
      <c r="B558" s="123"/>
      <c r="C558" s="124"/>
      <c r="D558" s="43">
        <v>2429</v>
      </c>
      <c r="E558" s="43" t="s">
        <v>1359</v>
      </c>
      <c r="F558" s="38">
        <v>5</v>
      </c>
    </row>
    <row r="559" spans="2:6" ht="45" x14ac:dyDescent="0.2">
      <c r="B559" s="123"/>
      <c r="C559" s="124"/>
      <c r="D559" s="43">
        <v>2511</v>
      </c>
      <c r="E559" s="43" t="s">
        <v>1360</v>
      </c>
      <c r="F559" s="38">
        <v>1</v>
      </c>
    </row>
    <row r="560" spans="2:6" ht="15" x14ac:dyDescent="0.2">
      <c r="B560" s="123"/>
      <c r="C560" s="124"/>
      <c r="D560" s="43">
        <v>2519</v>
      </c>
      <c r="E560" s="43" t="s">
        <v>1361</v>
      </c>
      <c r="F560" s="38">
        <v>1</v>
      </c>
    </row>
    <row r="561" spans="2:6" ht="15" x14ac:dyDescent="0.2">
      <c r="B561" s="123"/>
      <c r="C561" s="124"/>
      <c r="D561" s="43">
        <v>2520</v>
      </c>
      <c r="E561" s="43" t="s">
        <v>1362</v>
      </c>
      <c r="F561" s="38">
        <v>4</v>
      </c>
    </row>
    <row r="562" spans="2:6" ht="15" x14ac:dyDescent="0.2">
      <c r="B562" s="123"/>
      <c r="C562" s="124"/>
      <c r="D562" s="43">
        <v>2610</v>
      </c>
      <c r="E562" s="43" t="s">
        <v>1363</v>
      </c>
      <c r="F562" s="38">
        <v>1</v>
      </c>
    </row>
    <row r="563" spans="2:6" ht="30" x14ac:dyDescent="0.2">
      <c r="B563" s="123"/>
      <c r="C563" s="124"/>
      <c r="D563" s="43">
        <v>2693</v>
      </c>
      <c r="E563" s="43" t="s">
        <v>1364</v>
      </c>
      <c r="F563" s="38">
        <v>1</v>
      </c>
    </row>
    <row r="564" spans="2:6" ht="15" x14ac:dyDescent="0.2">
      <c r="B564" s="123"/>
      <c r="C564" s="124"/>
      <c r="D564" s="43">
        <v>2732</v>
      </c>
      <c r="E564" s="43" t="s">
        <v>1365</v>
      </c>
      <c r="F564" s="38">
        <v>1</v>
      </c>
    </row>
    <row r="565" spans="2:6" ht="30" x14ac:dyDescent="0.2">
      <c r="B565" s="123"/>
      <c r="C565" s="124"/>
      <c r="D565" s="43">
        <v>2811</v>
      </c>
      <c r="E565" s="43" t="s">
        <v>1366</v>
      </c>
      <c r="F565" s="38">
        <v>147</v>
      </c>
    </row>
    <row r="566" spans="2:6" ht="30" x14ac:dyDescent="0.2">
      <c r="B566" s="123"/>
      <c r="C566" s="124"/>
      <c r="D566" s="43">
        <v>2812</v>
      </c>
      <c r="E566" s="43" t="s">
        <v>1367</v>
      </c>
      <c r="F566" s="38">
        <v>1</v>
      </c>
    </row>
    <row r="567" spans="2:6" ht="45" x14ac:dyDescent="0.2">
      <c r="B567" s="123"/>
      <c r="C567" s="124"/>
      <c r="D567" s="43">
        <v>2892</v>
      </c>
      <c r="E567" s="43" t="s">
        <v>1368</v>
      </c>
      <c r="F567" s="38">
        <v>1</v>
      </c>
    </row>
    <row r="568" spans="2:6" ht="45" x14ac:dyDescent="0.2">
      <c r="B568" s="123"/>
      <c r="C568" s="124"/>
      <c r="D568" s="43">
        <v>2893</v>
      </c>
      <c r="E568" s="43" t="s">
        <v>1369</v>
      </c>
      <c r="F568" s="38">
        <v>1</v>
      </c>
    </row>
    <row r="569" spans="2:6" ht="30" x14ac:dyDescent="0.2">
      <c r="B569" s="123"/>
      <c r="C569" s="124"/>
      <c r="D569" s="43">
        <v>2899</v>
      </c>
      <c r="E569" s="43" t="s">
        <v>1370</v>
      </c>
      <c r="F569" s="38">
        <v>5</v>
      </c>
    </row>
    <row r="570" spans="2:6" ht="45" x14ac:dyDescent="0.2">
      <c r="B570" s="123"/>
      <c r="C570" s="124"/>
      <c r="D570" s="43">
        <v>2911</v>
      </c>
      <c r="E570" s="43" t="s">
        <v>1371</v>
      </c>
      <c r="F570" s="38">
        <v>2</v>
      </c>
    </row>
    <row r="571" spans="2:6" ht="30" x14ac:dyDescent="0.2">
      <c r="B571" s="123"/>
      <c r="C571" s="124"/>
      <c r="D571" s="43">
        <v>2912</v>
      </c>
      <c r="E571" s="43" t="s">
        <v>1372</v>
      </c>
      <c r="F571" s="38">
        <v>1</v>
      </c>
    </row>
    <row r="572" spans="2:6" ht="30" x14ac:dyDescent="0.2">
      <c r="B572" s="123"/>
      <c r="C572" s="124"/>
      <c r="D572" s="43">
        <v>2915</v>
      </c>
      <c r="E572" s="43" t="s">
        <v>1373</v>
      </c>
      <c r="F572" s="38">
        <v>2</v>
      </c>
    </row>
    <row r="573" spans="2:6" ht="30" x14ac:dyDescent="0.2">
      <c r="B573" s="123"/>
      <c r="C573" s="124"/>
      <c r="D573" s="43">
        <v>2921</v>
      </c>
      <c r="E573" s="43" t="s">
        <v>1374</v>
      </c>
      <c r="F573" s="38">
        <v>2</v>
      </c>
    </row>
    <row r="574" spans="2:6" ht="15" x14ac:dyDescent="0.2">
      <c r="B574" s="123"/>
      <c r="C574" s="124"/>
      <c r="D574" s="43">
        <v>2922</v>
      </c>
      <c r="E574" s="43" t="s">
        <v>1375</v>
      </c>
      <c r="F574" s="38">
        <v>5</v>
      </c>
    </row>
    <row r="575" spans="2:6" ht="15" x14ac:dyDescent="0.2">
      <c r="B575" s="123"/>
      <c r="C575" s="124"/>
      <c r="D575" s="43">
        <v>2923</v>
      </c>
      <c r="E575" s="43" t="s">
        <v>1376</v>
      </c>
      <c r="F575" s="38">
        <v>1</v>
      </c>
    </row>
    <row r="576" spans="2:6" ht="45" x14ac:dyDescent="0.2">
      <c r="B576" s="123"/>
      <c r="C576" s="124"/>
      <c r="D576" s="43">
        <v>2924</v>
      </c>
      <c r="E576" s="43" t="s">
        <v>1377</v>
      </c>
      <c r="F576" s="38">
        <v>133</v>
      </c>
    </row>
    <row r="577" spans="2:6" ht="30" x14ac:dyDescent="0.2">
      <c r="B577" s="123"/>
      <c r="C577" s="124"/>
      <c r="D577" s="43">
        <v>2925</v>
      </c>
      <c r="E577" s="43" t="s">
        <v>1378</v>
      </c>
      <c r="F577" s="38">
        <v>1</v>
      </c>
    </row>
    <row r="578" spans="2:6" ht="30" x14ac:dyDescent="0.2">
      <c r="B578" s="123"/>
      <c r="C578" s="124"/>
      <c r="D578" s="43">
        <v>2929</v>
      </c>
      <c r="E578" s="43" t="s">
        <v>1379</v>
      </c>
      <c r="F578" s="38">
        <v>2</v>
      </c>
    </row>
    <row r="579" spans="2:6" ht="30" x14ac:dyDescent="0.2">
      <c r="B579" s="123"/>
      <c r="C579" s="124"/>
      <c r="D579" s="43">
        <v>3110</v>
      </c>
      <c r="E579" s="43" t="s">
        <v>1380</v>
      </c>
      <c r="F579" s="38">
        <v>17</v>
      </c>
    </row>
    <row r="580" spans="2:6" ht="30" x14ac:dyDescent="0.2">
      <c r="B580" s="123"/>
      <c r="C580" s="124"/>
      <c r="D580" s="43">
        <v>3120</v>
      </c>
      <c r="E580" s="43" t="s">
        <v>1381</v>
      </c>
      <c r="F580" s="38">
        <v>1</v>
      </c>
    </row>
    <row r="581" spans="2:6" ht="30" x14ac:dyDescent="0.2">
      <c r="B581" s="123"/>
      <c r="C581" s="124"/>
      <c r="D581" s="43">
        <v>3150</v>
      </c>
      <c r="E581" s="43" t="s">
        <v>1382</v>
      </c>
      <c r="F581" s="38">
        <v>1</v>
      </c>
    </row>
    <row r="582" spans="2:6" ht="30" x14ac:dyDescent="0.2">
      <c r="B582" s="123"/>
      <c r="C582" s="124"/>
      <c r="D582" s="43">
        <v>3190</v>
      </c>
      <c r="E582" s="43" t="s">
        <v>1383</v>
      </c>
      <c r="F582" s="38">
        <v>3</v>
      </c>
    </row>
    <row r="583" spans="2:6" ht="45" x14ac:dyDescent="0.2">
      <c r="B583" s="123"/>
      <c r="C583" s="124"/>
      <c r="D583" s="43">
        <v>3220</v>
      </c>
      <c r="E583" s="43" t="s">
        <v>1384</v>
      </c>
      <c r="F583" s="38">
        <v>1</v>
      </c>
    </row>
    <row r="584" spans="2:6" ht="30" x14ac:dyDescent="0.2">
      <c r="B584" s="123"/>
      <c r="C584" s="124"/>
      <c r="D584" s="43">
        <v>3311</v>
      </c>
      <c r="E584" s="43" t="s">
        <v>1385</v>
      </c>
      <c r="F584" s="38">
        <v>1</v>
      </c>
    </row>
    <row r="585" spans="2:6" ht="30" x14ac:dyDescent="0.2">
      <c r="B585" s="123"/>
      <c r="C585" s="124"/>
      <c r="D585" s="43">
        <v>3313</v>
      </c>
      <c r="E585" s="43" t="s">
        <v>1386</v>
      </c>
      <c r="F585" s="38">
        <v>2</v>
      </c>
    </row>
    <row r="586" spans="2:6" ht="15" x14ac:dyDescent="0.2">
      <c r="B586" s="123"/>
      <c r="C586" s="124"/>
      <c r="D586" s="43">
        <v>3410</v>
      </c>
      <c r="E586" s="43" t="s">
        <v>1387</v>
      </c>
      <c r="F586" s="38">
        <v>2</v>
      </c>
    </row>
    <row r="587" spans="2:6" ht="15" x14ac:dyDescent="0.2">
      <c r="B587" s="123"/>
      <c r="C587" s="124"/>
      <c r="D587" s="43">
        <v>3511</v>
      </c>
      <c r="E587" s="43" t="s">
        <v>1388</v>
      </c>
      <c r="F587" s="38">
        <v>7</v>
      </c>
    </row>
    <row r="588" spans="2:6" ht="15" x14ac:dyDescent="0.2">
      <c r="B588" s="123"/>
      <c r="C588" s="124"/>
      <c r="D588" s="43">
        <v>3610</v>
      </c>
      <c r="E588" s="43" t="s">
        <v>1389</v>
      </c>
      <c r="F588" s="38">
        <v>8</v>
      </c>
    </row>
    <row r="589" spans="2:6" ht="30" x14ac:dyDescent="0.2">
      <c r="B589" s="123"/>
      <c r="C589" s="124"/>
      <c r="D589" s="43">
        <v>3720</v>
      </c>
      <c r="E589" s="43" t="s">
        <v>1390</v>
      </c>
      <c r="F589" s="38">
        <v>1</v>
      </c>
    </row>
    <row r="590" spans="2:6" ht="30" x14ac:dyDescent="0.2">
      <c r="B590" s="123"/>
      <c r="C590" s="124"/>
      <c r="D590" s="43">
        <v>4010</v>
      </c>
      <c r="E590" s="43" t="s">
        <v>1391</v>
      </c>
      <c r="F590" s="38">
        <v>24</v>
      </c>
    </row>
    <row r="591" spans="2:6" ht="15" x14ac:dyDescent="0.2">
      <c r="B591" s="123"/>
      <c r="C591" s="124"/>
      <c r="D591" s="43">
        <v>4100</v>
      </c>
      <c r="E591" s="43" t="s">
        <v>1392</v>
      </c>
      <c r="F591" s="38">
        <v>9</v>
      </c>
    </row>
    <row r="592" spans="2:6" ht="15" x14ac:dyDescent="0.2">
      <c r="B592" s="123"/>
      <c r="C592" s="124"/>
      <c r="D592" s="43">
        <v>4500</v>
      </c>
      <c r="E592" s="43" t="s">
        <v>1393</v>
      </c>
      <c r="F592" s="38">
        <v>1</v>
      </c>
    </row>
    <row r="593" spans="2:6" ht="15" x14ac:dyDescent="0.2">
      <c r="B593" s="123"/>
      <c r="C593" s="124"/>
      <c r="D593" s="43">
        <v>4510</v>
      </c>
      <c r="E593" s="43" t="s">
        <v>1394</v>
      </c>
      <c r="F593" s="38">
        <v>42</v>
      </c>
    </row>
    <row r="594" spans="2:6" ht="30" x14ac:dyDescent="0.2">
      <c r="B594" s="123"/>
      <c r="C594" s="124"/>
      <c r="D594" s="43">
        <v>4520</v>
      </c>
      <c r="E594" s="43" t="s">
        <v>1395</v>
      </c>
      <c r="F594" s="38">
        <v>717</v>
      </c>
    </row>
    <row r="595" spans="2:6" ht="15" x14ac:dyDescent="0.2">
      <c r="B595" s="123"/>
      <c r="C595" s="124"/>
      <c r="D595" s="43">
        <v>4530</v>
      </c>
      <c r="E595" s="43" t="s">
        <v>1396</v>
      </c>
      <c r="F595" s="38">
        <v>217</v>
      </c>
    </row>
    <row r="596" spans="2:6" ht="15" x14ac:dyDescent="0.2">
      <c r="B596" s="123"/>
      <c r="C596" s="124"/>
      <c r="D596" s="43">
        <v>4540</v>
      </c>
      <c r="E596" s="43" t="s">
        <v>1397</v>
      </c>
      <c r="F596" s="38">
        <v>179</v>
      </c>
    </row>
    <row r="597" spans="2:6" ht="30" x14ac:dyDescent="0.2">
      <c r="B597" s="123"/>
      <c r="C597" s="124"/>
      <c r="D597" s="43">
        <v>4550</v>
      </c>
      <c r="E597" s="43" t="s">
        <v>1398</v>
      </c>
      <c r="F597" s="38">
        <v>21</v>
      </c>
    </row>
    <row r="598" spans="2:6" ht="15" x14ac:dyDescent="0.2">
      <c r="B598" s="123"/>
      <c r="C598" s="124"/>
      <c r="D598" s="43">
        <v>5010</v>
      </c>
      <c r="E598" s="43" t="s">
        <v>1399</v>
      </c>
      <c r="F598" s="38">
        <v>3</v>
      </c>
    </row>
    <row r="599" spans="2:6" ht="30" x14ac:dyDescent="0.2">
      <c r="B599" s="123"/>
      <c r="C599" s="124"/>
      <c r="D599" s="43">
        <v>5020</v>
      </c>
      <c r="E599" s="43" t="s">
        <v>1400</v>
      </c>
      <c r="F599" s="38">
        <v>34</v>
      </c>
    </row>
    <row r="600" spans="2:6" ht="30" x14ac:dyDescent="0.2">
      <c r="B600" s="123"/>
      <c r="C600" s="124"/>
      <c r="D600" s="43">
        <v>5030</v>
      </c>
      <c r="E600" s="43" t="s">
        <v>1401</v>
      </c>
      <c r="F600" s="38">
        <v>1</v>
      </c>
    </row>
    <row r="601" spans="2:6" ht="30" x14ac:dyDescent="0.2">
      <c r="B601" s="123"/>
      <c r="C601" s="124"/>
      <c r="D601" s="43">
        <v>5050</v>
      </c>
      <c r="E601" s="43" t="s">
        <v>1402</v>
      </c>
      <c r="F601" s="38">
        <v>13</v>
      </c>
    </row>
    <row r="602" spans="2:6" ht="30" x14ac:dyDescent="0.2">
      <c r="B602" s="123"/>
      <c r="C602" s="124"/>
      <c r="D602" s="43">
        <v>5121</v>
      </c>
      <c r="E602" s="43" t="s">
        <v>1403</v>
      </c>
      <c r="F602" s="38">
        <v>2</v>
      </c>
    </row>
    <row r="603" spans="2:6" ht="30" x14ac:dyDescent="0.2">
      <c r="B603" s="123"/>
      <c r="C603" s="124"/>
      <c r="D603" s="43">
        <v>5122</v>
      </c>
      <c r="E603" s="43" t="s">
        <v>1404</v>
      </c>
      <c r="F603" s="38">
        <v>26</v>
      </c>
    </row>
    <row r="604" spans="2:6" ht="30" x14ac:dyDescent="0.2">
      <c r="B604" s="123"/>
      <c r="C604" s="124"/>
      <c r="D604" s="43">
        <v>5131</v>
      </c>
      <c r="E604" s="43" t="s">
        <v>1405</v>
      </c>
      <c r="F604" s="38">
        <v>1</v>
      </c>
    </row>
    <row r="605" spans="2:6" ht="30" x14ac:dyDescent="0.2">
      <c r="B605" s="123"/>
      <c r="C605" s="124"/>
      <c r="D605" s="43">
        <v>5139</v>
      </c>
      <c r="E605" s="43" t="s">
        <v>1406</v>
      </c>
      <c r="F605" s="38">
        <v>2</v>
      </c>
    </row>
    <row r="606" spans="2:6" ht="30" x14ac:dyDescent="0.2">
      <c r="B606" s="123"/>
      <c r="C606" s="124"/>
      <c r="D606" s="43">
        <v>5141</v>
      </c>
      <c r="E606" s="43" t="s">
        <v>1407</v>
      </c>
      <c r="F606" s="38">
        <v>3</v>
      </c>
    </row>
    <row r="607" spans="2:6" ht="30" x14ac:dyDescent="0.2">
      <c r="B607" s="123"/>
      <c r="C607" s="124"/>
      <c r="D607" s="43">
        <v>5142</v>
      </c>
      <c r="E607" s="43" t="s">
        <v>1408</v>
      </c>
      <c r="F607" s="38">
        <v>1</v>
      </c>
    </row>
    <row r="608" spans="2:6" ht="45" x14ac:dyDescent="0.2">
      <c r="B608" s="123"/>
      <c r="C608" s="124"/>
      <c r="D608" s="43">
        <v>5143</v>
      </c>
      <c r="E608" s="43" t="s">
        <v>1409</v>
      </c>
      <c r="F608" s="38">
        <v>4</v>
      </c>
    </row>
    <row r="609" spans="2:6" ht="15" x14ac:dyDescent="0.2">
      <c r="B609" s="123"/>
      <c r="C609" s="124"/>
      <c r="D609" s="43">
        <v>5190</v>
      </c>
      <c r="E609" s="43" t="s">
        <v>1410</v>
      </c>
      <c r="F609" s="38">
        <v>1</v>
      </c>
    </row>
    <row r="610" spans="2:6" ht="60" x14ac:dyDescent="0.2">
      <c r="B610" s="123"/>
      <c r="C610" s="124"/>
      <c r="D610" s="43">
        <v>5211</v>
      </c>
      <c r="E610" s="43" t="s">
        <v>1411</v>
      </c>
      <c r="F610" s="38">
        <v>40</v>
      </c>
    </row>
    <row r="611" spans="2:6" ht="30" x14ac:dyDescent="0.2">
      <c r="B611" s="123"/>
      <c r="C611" s="124"/>
      <c r="D611" s="43">
        <v>5219</v>
      </c>
      <c r="E611" s="43" t="s">
        <v>1412</v>
      </c>
      <c r="F611" s="38">
        <v>10</v>
      </c>
    </row>
    <row r="612" spans="2:6" ht="30" x14ac:dyDescent="0.2">
      <c r="B612" s="123"/>
      <c r="C612" s="124"/>
      <c r="D612" s="43">
        <v>5220</v>
      </c>
      <c r="E612" s="43" t="s">
        <v>1413</v>
      </c>
      <c r="F612" s="38">
        <v>14</v>
      </c>
    </row>
    <row r="613" spans="2:6" ht="45" x14ac:dyDescent="0.2">
      <c r="B613" s="123"/>
      <c r="C613" s="124"/>
      <c r="D613" s="43">
        <v>5231</v>
      </c>
      <c r="E613" s="43" t="s">
        <v>1414</v>
      </c>
      <c r="F613" s="38">
        <v>5</v>
      </c>
    </row>
    <row r="614" spans="2:6" ht="45" x14ac:dyDescent="0.2">
      <c r="B614" s="123"/>
      <c r="C614" s="124"/>
      <c r="D614" s="43">
        <v>5232</v>
      </c>
      <c r="E614" s="43" t="s">
        <v>1415</v>
      </c>
      <c r="F614" s="38">
        <v>3</v>
      </c>
    </row>
    <row r="615" spans="2:6" ht="30" x14ac:dyDescent="0.2">
      <c r="B615" s="123"/>
      <c r="C615" s="124"/>
      <c r="D615" s="43">
        <v>5233</v>
      </c>
      <c r="E615" s="43" t="s">
        <v>1416</v>
      </c>
      <c r="F615" s="38">
        <v>7</v>
      </c>
    </row>
    <row r="616" spans="2:6" ht="30" x14ac:dyDescent="0.2">
      <c r="B616" s="123"/>
      <c r="C616" s="124"/>
      <c r="D616" s="43">
        <v>5239</v>
      </c>
      <c r="E616" s="43" t="s">
        <v>1417</v>
      </c>
      <c r="F616" s="38">
        <v>11</v>
      </c>
    </row>
    <row r="617" spans="2:6" ht="30" x14ac:dyDescent="0.2">
      <c r="B617" s="123"/>
      <c r="C617" s="124"/>
      <c r="D617" s="43">
        <v>5252</v>
      </c>
      <c r="E617" s="43" t="s">
        <v>1418</v>
      </c>
      <c r="F617" s="38">
        <v>1</v>
      </c>
    </row>
    <row r="618" spans="2:6" ht="30" x14ac:dyDescent="0.2">
      <c r="B618" s="123"/>
      <c r="C618" s="124"/>
      <c r="D618" s="43">
        <v>5259</v>
      </c>
      <c r="E618" s="43" t="s">
        <v>1419</v>
      </c>
      <c r="F618" s="38">
        <v>1</v>
      </c>
    </row>
    <row r="619" spans="2:6" ht="30" x14ac:dyDescent="0.2">
      <c r="B619" s="123"/>
      <c r="C619" s="124"/>
      <c r="D619" s="43">
        <v>5260</v>
      </c>
      <c r="E619" s="43" t="s">
        <v>1420</v>
      </c>
      <c r="F619" s="38">
        <v>1</v>
      </c>
    </row>
    <row r="620" spans="2:6" ht="30" x14ac:dyDescent="0.2">
      <c r="B620" s="123"/>
      <c r="C620" s="124"/>
      <c r="D620" s="43">
        <v>5510</v>
      </c>
      <c r="E620" s="43" t="s">
        <v>1421</v>
      </c>
      <c r="F620" s="38">
        <v>5</v>
      </c>
    </row>
    <row r="621" spans="2:6" ht="15" x14ac:dyDescent="0.2">
      <c r="B621" s="123"/>
      <c r="C621" s="124"/>
      <c r="D621" s="43">
        <v>5520</v>
      </c>
      <c r="E621" s="43" t="s">
        <v>1422</v>
      </c>
      <c r="F621" s="38">
        <v>404</v>
      </c>
    </row>
    <row r="622" spans="2:6" ht="15" x14ac:dyDescent="0.2">
      <c r="B622" s="123"/>
      <c r="C622" s="124"/>
      <c r="D622" s="43">
        <v>6010</v>
      </c>
      <c r="E622" s="43" t="s">
        <v>1423</v>
      </c>
      <c r="F622" s="38">
        <v>8</v>
      </c>
    </row>
    <row r="623" spans="2:6" ht="30" x14ac:dyDescent="0.2">
      <c r="B623" s="123"/>
      <c r="C623" s="124"/>
      <c r="D623" s="43">
        <v>6021</v>
      </c>
      <c r="E623" s="43" t="s">
        <v>1424</v>
      </c>
      <c r="F623" s="38">
        <v>68</v>
      </c>
    </row>
    <row r="624" spans="2:6" ht="30" x14ac:dyDescent="0.2">
      <c r="B624" s="123"/>
      <c r="C624" s="124"/>
      <c r="D624" s="43">
        <v>6022</v>
      </c>
      <c r="E624" s="43" t="s">
        <v>1425</v>
      </c>
      <c r="F624" s="38">
        <v>52</v>
      </c>
    </row>
    <row r="625" spans="2:6" ht="15" x14ac:dyDescent="0.2">
      <c r="B625" s="123"/>
      <c r="C625" s="124"/>
      <c r="D625" s="43">
        <v>6023</v>
      </c>
      <c r="E625" s="43" t="s">
        <v>1426</v>
      </c>
      <c r="F625" s="38">
        <v>205</v>
      </c>
    </row>
    <row r="626" spans="2:6" ht="15" x14ac:dyDescent="0.2">
      <c r="B626" s="123"/>
      <c r="C626" s="124"/>
      <c r="D626" s="43">
        <v>6110</v>
      </c>
      <c r="E626" s="43" t="s">
        <v>1427</v>
      </c>
      <c r="F626" s="38">
        <v>5</v>
      </c>
    </row>
    <row r="627" spans="2:6" ht="15" x14ac:dyDescent="0.2">
      <c r="B627" s="123"/>
      <c r="C627" s="124"/>
      <c r="D627" s="43">
        <v>6120</v>
      </c>
      <c r="E627" s="43" t="s">
        <v>1428</v>
      </c>
      <c r="F627" s="38">
        <v>2</v>
      </c>
    </row>
    <row r="628" spans="2:6" ht="15" x14ac:dyDescent="0.2">
      <c r="B628" s="123"/>
      <c r="C628" s="124"/>
      <c r="D628" s="43">
        <v>6210</v>
      </c>
      <c r="E628" s="43" t="s">
        <v>1429</v>
      </c>
      <c r="F628" s="38">
        <v>1</v>
      </c>
    </row>
    <row r="629" spans="2:6" ht="15" x14ac:dyDescent="0.2">
      <c r="B629" s="123"/>
      <c r="C629" s="124"/>
      <c r="D629" s="43">
        <v>6220</v>
      </c>
      <c r="E629" s="43" t="s">
        <v>1430</v>
      </c>
      <c r="F629" s="38">
        <v>1</v>
      </c>
    </row>
    <row r="630" spans="2:6" ht="15" x14ac:dyDescent="0.2">
      <c r="B630" s="123"/>
      <c r="C630" s="124"/>
      <c r="D630" s="43">
        <v>6301</v>
      </c>
      <c r="E630" s="43" t="s">
        <v>1431</v>
      </c>
      <c r="F630" s="38">
        <v>35</v>
      </c>
    </row>
    <row r="631" spans="2:6" ht="15" x14ac:dyDescent="0.2">
      <c r="B631" s="123"/>
      <c r="C631" s="124"/>
      <c r="D631" s="43">
        <v>6302</v>
      </c>
      <c r="E631" s="43" t="s">
        <v>1432</v>
      </c>
      <c r="F631" s="38">
        <v>12</v>
      </c>
    </row>
    <row r="632" spans="2:6" ht="30" x14ac:dyDescent="0.2">
      <c r="B632" s="123"/>
      <c r="C632" s="124"/>
      <c r="D632" s="43">
        <v>6303</v>
      </c>
      <c r="E632" s="43" t="s">
        <v>1433</v>
      </c>
      <c r="F632" s="38">
        <v>22</v>
      </c>
    </row>
    <row r="633" spans="2:6" ht="15" x14ac:dyDescent="0.2">
      <c r="B633" s="123"/>
      <c r="C633" s="124"/>
      <c r="D633" s="43">
        <v>6309</v>
      </c>
      <c r="E633" s="43" t="s">
        <v>1434</v>
      </c>
      <c r="F633" s="38">
        <v>11</v>
      </c>
    </row>
    <row r="634" spans="2:6" ht="15" x14ac:dyDescent="0.2">
      <c r="B634" s="123"/>
      <c r="C634" s="124"/>
      <c r="D634" s="43">
        <v>6411</v>
      </c>
      <c r="E634" s="43" t="s">
        <v>1435</v>
      </c>
      <c r="F634" s="38">
        <v>1</v>
      </c>
    </row>
    <row r="635" spans="2:6" ht="30" x14ac:dyDescent="0.2">
      <c r="B635" s="123"/>
      <c r="C635" s="124"/>
      <c r="D635" s="43">
        <v>6412</v>
      </c>
      <c r="E635" s="43" t="s">
        <v>1436</v>
      </c>
      <c r="F635" s="38">
        <v>7</v>
      </c>
    </row>
    <row r="636" spans="2:6" ht="15" x14ac:dyDescent="0.2">
      <c r="B636" s="123"/>
      <c r="C636" s="124"/>
      <c r="D636" s="43">
        <v>6420</v>
      </c>
      <c r="E636" s="43" t="s">
        <v>1437</v>
      </c>
      <c r="F636" s="38">
        <v>65</v>
      </c>
    </row>
    <row r="637" spans="2:6" ht="15" x14ac:dyDescent="0.2">
      <c r="B637" s="123"/>
      <c r="C637" s="124"/>
      <c r="D637" s="43">
        <v>6519</v>
      </c>
      <c r="E637" s="43" t="s">
        <v>1438</v>
      </c>
      <c r="F637" s="38">
        <v>8</v>
      </c>
    </row>
    <row r="638" spans="2:6" ht="30" x14ac:dyDescent="0.2">
      <c r="B638" s="123"/>
      <c r="C638" s="124"/>
      <c r="D638" s="43">
        <v>6599</v>
      </c>
      <c r="E638" s="43" t="s">
        <v>1439</v>
      </c>
      <c r="F638" s="38">
        <v>1</v>
      </c>
    </row>
    <row r="639" spans="2:6" ht="15" x14ac:dyDescent="0.2">
      <c r="B639" s="123"/>
      <c r="C639" s="124"/>
      <c r="D639" s="43">
        <v>6603</v>
      </c>
      <c r="E639" s="43" t="s">
        <v>1440</v>
      </c>
      <c r="F639" s="38">
        <v>3</v>
      </c>
    </row>
    <row r="640" spans="2:6" ht="30" x14ac:dyDescent="0.2">
      <c r="B640" s="123"/>
      <c r="C640" s="124"/>
      <c r="D640" s="43">
        <v>7010</v>
      </c>
      <c r="E640" s="43" t="s">
        <v>1441</v>
      </c>
      <c r="F640" s="38">
        <v>1</v>
      </c>
    </row>
    <row r="641" spans="2:6" ht="30" x14ac:dyDescent="0.2">
      <c r="B641" s="123"/>
      <c r="C641" s="124"/>
      <c r="D641" s="43">
        <v>7020</v>
      </c>
      <c r="E641" s="43" t="s">
        <v>1442</v>
      </c>
      <c r="F641" s="38">
        <v>8</v>
      </c>
    </row>
    <row r="642" spans="2:6" ht="30" x14ac:dyDescent="0.2">
      <c r="B642" s="123"/>
      <c r="C642" s="124"/>
      <c r="D642" s="43">
        <v>7111</v>
      </c>
      <c r="E642" s="43" t="s">
        <v>1443</v>
      </c>
      <c r="F642" s="38">
        <v>7</v>
      </c>
    </row>
    <row r="643" spans="2:6" ht="30" x14ac:dyDescent="0.2">
      <c r="B643" s="123"/>
      <c r="C643" s="124"/>
      <c r="D643" s="43">
        <v>7121</v>
      </c>
      <c r="E643" s="43" t="s">
        <v>1444</v>
      </c>
      <c r="F643" s="38">
        <v>7</v>
      </c>
    </row>
    <row r="644" spans="2:6" ht="30" x14ac:dyDescent="0.2">
      <c r="B644" s="123"/>
      <c r="C644" s="124"/>
      <c r="D644" s="43">
        <v>7122</v>
      </c>
      <c r="E644" s="43" t="s">
        <v>1445</v>
      </c>
      <c r="F644" s="38">
        <v>29</v>
      </c>
    </row>
    <row r="645" spans="2:6" ht="30" x14ac:dyDescent="0.2">
      <c r="B645" s="123"/>
      <c r="C645" s="124"/>
      <c r="D645" s="43">
        <v>7129</v>
      </c>
      <c r="E645" s="43" t="s">
        <v>1446</v>
      </c>
      <c r="F645" s="38">
        <v>115</v>
      </c>
    </row>
    <row r="646" spans="2:6" ht="15" x14ac:dyDescent="0.2">
      <c r="B646" s="123"/>
      <c r="C646" s="124"/>
      <c r="D646" s="43">
        <v>7210</v>
      </c>
      <c r="E646" s="43" t="s">
        <v>1447</v>
      </c>
      <c r="F646" s="38">
        <v>2</v>
      </c>
    </row>
    <row r="647" spans="2:6" ht="30" x14ac:dyDescent="0.2">
      <c r="B647" s="123"/>
      <c r="C647" s="124"/>
      <c r="D647" s="43">
        <v>7220</v>
      </c>
      <c r="E647" s="43" t="s">
        <v>1448</v>
      </c>
      <c r="F647" s="38">
        <v>13</v>
      </c>
    </row>
    <row r="648" spans="2:6" ht="30" x14ac:dyDescent="0.2">
      <c r="B648" s="123"/>
      <c r="C648" s="124"/>
      <c r="D648" s="43">
        <v>7250</v>
      </c>
      <c r="E648" s="43" t="s">
        <v>1449</v>
      </c>
      <c r="F648" s="38">
        <v>3</v>
      </c>
    </row>
    <row r="649" spans="2:6" ht="15" x14ac:dyDescent="0.2">
      <c r="B649" s="123"/>
      <c r="C649" s="124"/>
      <c r="D649" s="43">
        <v>7290</v>
      </c>
      <c r="E649" s="43" t="s">
        <v>1450</v>
      </c>
      <c r="F649" s="38">
        <v>1</v>
      </c>
    </row>
    <row r="650" spans="2:6" ht="45" x14ac:dyDescent="0.2">
      <c r="B650" s="123"/>
      <c r="C650" s="124"/>
      <c r="D650" s="43">
        <v>7310</v>
      </c>
      <c r="E650" s="43" t="s">
        <v>1451</v>
      </c>
      <c r="F650" s="38">
        <v>3</v>
      </c>
    </row>
    <row r="651" spans="2:6" ht="45" x14ac:dyDescent="0.2">
      <c r="B651" s="123"/>
      <c r="C651" s="124"/>
      <c r="D651" s="43">
        <v>7320</v>
      </c>
      <c r="E651" s="43" t="s">
        <v>1452</v>
      </c>
      <c r="F651" s="38">
        <v>1</v>
      </c>
    </row>
    <row r="652" spans="2:6" ht="15" x14ac:dyDescent="0.2">
      <c r="B652" s="123"/>
      <c r="C652" s="124"/>
      <c r="D652" s="43">
        <v>7411</v>
      </c>
      <c r="E652" s="43" t="s">
        <v>1453</v>
      </c>
      <c r="F652" s="38">
        <v>4</v>
      </c>
    </row>
    <row r="653" spans="2:6" ht="45" x14ac:dyDescent="0.2">
      <c r="B653" s="123"/>
      <c r="C653" s="124"/>
      <c r="D653" s="43">
        <v>7412</v>
      </c>
      <c r="E653" s="43" t="s">
        <v>1454</v>
      </c>
      <c r="F653" s="38">
        <v>16</v>
      </c>
    </row>
    <row r="654" spans="2:6" ht="30" x14ac:dyDescent="0.2">
      <c r="B654" s="123"/>
      <c r="C654" s="124"/>
      <c r="D654" s="43">
        <v>7413</v>
      </c>
      <c r="E654" s="43" t="s">
        <v>1455</v>
      </c>
      <c r="F654" s="38">
        <v>7</v>
      </c>
    </row>
    <row r="655" spans="2:6" ht="30" x14ac:dyDescent="0.2">
      <c r="B655" s="123"/>
      <c r="C655" s="124"/>
      <c r="D655" s="43">
        <v>7414</v>
      </c>
      <c r="E655" s="43" t="s">
        <v>1456</v>
      </c>
      <c r="F655" s="38">
        <v>26</v>
      </c>
    </row>
    <row r="656" spans="2:6" ht="45" x14ac:dyDescent="0.2">
      <c r="B656" s="123"/>
      <c r="C656" s="124"/>
      <c r="D656" s="43">
        <v>7421</v>
      </c>
      <c r="E656" s="43" t="s">
        <v>1457</v>
      </c>
      <c r="F656" s="38">
        <v>199</v>
      </c>
    </row>
    <row r="657" spans="2:6" ht="15" x14ac:dyDescent="0.2">
      <c r="B657" s="123"/>
      <c r="C657" s="124"/>
      <c r="D657" s="43">
        <v>7422</v>
      </c>
      <c r="E657" s="43" t="s">
        <v>1458</v>
      </c>
      <c r="F657" s="38">
        <v>35</v>
      </c>
    </row>
    <row r="658" spans="2:6" ht="15" x14ac:dyDescent="0.2">
      <c r="B658" s="123"/>
      <c r="C658" s="124"/>
      <c r="D658" s="43">
        <v>7430</v>
      </c>
      <c r="E658" s="43" t="s">
        <v>1459</v>
      </c>
      <c r="F658" s="38">
        <v>25</v>
      </c>
    </row>
    <row r="659" spans="2:6" ht="15" x14ac:dyDescent="0.2">
      <c r="B659" s="123"/>
      <c r="C659" s="124"/>
      <c r="D659" s="43">
        <v>7491</v>
      </c>
      <c r="E659" s="43" t="s">
        <v>1460</v>
      </c>
      <c r="F659" s="38">
        <v>680</v>
      </c>
    </row>
    <row r="660" spans="2:6" ht="15" x14ac:dyDescent="0.2">
      <c r="B660" s="123"/>
      <c r="C660" s="124"/>
      <c r="D660" s="43">
        <v>7492</v>
      </c>
      <c r="E660" s="43" t="s">
        <v>1461</v>
      </c>
      <c r="F660" s="38">
        <v>506</v>
      </c>
    </row>
    <row r="661" spans="2:6" ht="15" x14ac:dyDescent="0.2">
      <c r="B661" s="123"/>
      <c r="C661" s="124"/>
      <c r="D661" s="43">
        <v>7493</v>
      </c>
      <c r="E661" s="43" t="s">
        <v>1462</v>
      </c>
      <c r="F661" s="38">
        <v>739</v>
      </c>
    </row>
    <row r="662" spans="2:6" ht="15" x14ac:dyDescent="0.2">
      <c r="B662" s="123"/>
      <c r="C662" s="124"/>
      <c r="D662" s="43">
        <v>7494</v>
      </c>
      <c r="E662" s="43" t="s">
        <v>1463</v>
      </c>
      <c r="F662" s="38">
        <v>1</v>
      </c>
    </row>
    <row r="663" spans="2:6" ht="15" x14ac:dyDescent="0.2">
      <c r="B663" s="123"/>
      <c r="C663" s="124"/>
      <c r="D663" s="43">
        <v>7495</v>
      </c>
      <c r="E663" s="43" t="s">
        <v>1464</v>
      </c>
      <c r="F663" s="38">
        <v>19</v>
      </c>
    </row>
    <row r="664" spans="2:6" ht="15" x14ac:dyDescent="0.2">
      <c r="B664" s="123"/>
      <c r="C664" s="124"/>
      <c r="D664" s="43">
        <v>7499</v>
      </c>
      <c r="E664" s="43" t="s">
        <v>1465</v>
      </c>
      <c r="F664" s="38">
        <v>49</v>
      </c>
    </row>
    <row r="665" spans="2:6" ht="30" x14ac:dyDescent="0.2">
      <c r="B665" s="123"/>
      <c r="C665" s="124"/>
      <c r="D665" s="43">
        <v>7511</v>
      </c>
      <c r="E665" s="43" t="s">
        <v>1466</v>
      </c>
      <c r="F665" s="38">
        <v>20</v>
      </c>
    </row>
    <row r="666" spans="2:6" ht="45" x14ac:dyDescent="0.2">
      <c r="B666" s="123"/>
      <c r="C666" s="124"/>
      <c r="D666" s="43">
        <v>7512</v>
      </c>
      <c r="E666" s="43" t="s">
        <v>1467</v>
      </c>
      <c r="F666" s="38">
        <v>93</v>
      </c>
    </row>
    <row r="667" spans="2:6" ht="30" x14ac:dyDescent="0.2">
      <c r="B667" s="123"/>
      <c r="C667" s="124"/>
      <c r="D667" s="43">
        <v>7513</v>
      </c>
      <c r="E667" s="43" t="s">
        <v>1468</v>
      </c>
      <c r="F667" s="38">
        <v>9</v>
      </c>
    </row>
    <row r="668" spans="2:6" ht="15" x14ac:dyDescent="0.2">
      <c r="B668" s="123"/>
      <c r="C668" s="124"/>
      <c r="D668" s="43">
        <v>7522</v>
      </c>
      <c r="E668" s="43" t="s">
        <v>1469</v>
      </c>
      <c r="F668" s="38">
        <v>4</v>
      </c>
    </row>
    <row r="669" spans="2:6" ht="30" x14ac:dyDescent="0.2">
      <c r="B669" s="123"/>
      <c r="C669" s="124"/>
      <c r="D669" s="43">
        <v>7523</v>
      </c>
      <c r="E669" s="43" t="s">
        <v>1470</v>
      </c>
      <c r="F669" s="38">
        <v>8</v>
      </c>
    </row>
    <row r="670" spans="2:6" ht="30" x14ac:dyDescent="0.2">
      <c r="B670" s="123"/>
      <c r="C670" s="124"/>
      <c r="D670" s="43">
        <v>7530</v>
      </c>
      <c r="E670" s="43" t="s">
        <v>1471</v>
      </c>
      <c r="F670" s="38">
        <v>1</v>
      </c>
    </row>
    <row r="671" spans="2:6" ht="15" x14ac:dyDescent="0.2">
      <c r="B671" s="123"/>
      <c r="C671" s="124"/>
      <c r="D671" s="43">
        <v>8010</v>
      </c>
      <c r="E671" s="43" t="s">
        <v>1472</v>
      </c>
      <c r="F671" s="38">
        <v>19</v>
      </c>
    </row>
    <row r="672" spans="2:6" ht="15" x14ac:dyDescent="0.2">
      <c r="B672" s="123"/>
      <c r="C672" s="124"/>
      <c r="D672" s="43">
        <v>8021</v>
      </c>
      <c r="E672" s="43" t="s">
        <v>1473</v>
      </c>
      <c r="F672" s="38">
        <v>10</v>
      </c>
    </row>
    <row r="673" spans="2:6" ht="30" x14ac:dyDescent="0.2">
      <c r="B673" s="123"/>
      <c r="C673" s="124"/>
      <c r="D673" s="43">
        <v>8022</v>
      </c>
      <c r="E673" s="43" t="s">
        <v>1474</v>
      </c>
      <c r="F673" s="38">
        <v>1</v>
      </c>
    </row>
    <row r="674" spans="2:6" ht="15" x14ac:dyDescent="0.2">
      <c r="B674" s="123"/>
      <c r="C674" s="124"/>
      <c r="D674" s="43">
        <v>8030</v>
      </c>
      <c r="E674" s="43" t="s">
        <v>1475</v>
      </c>
      <c r="F674" s="38">
        <v>3</v>
      </c>
    </row>
    <row r="675" spans="2:6" ht="30" x14ac:dyDescent="0.2">
      <c r="B675" s="123"/>
      <c r="C675" s="124"/>
      <c r="D675" s="43">
        <v>8090</v>
      </c>
      <c r="E675" s="43" t="s">
        <v>1476</v>
      </c>
      <c r="F675" s="38">
        <v>4</v>
      </c>
    </row>
    <row r="676" spans="2:6" ht="15" x14ac:dyDescent="0.2">
      <c r="B676" s="123"/>
      <c r="C676" s="124"/>
      <c r="D676" s="43">
        <v>8511</v>
      </c>
      <c r="E676" s="43" t="s">
        <v>1477</v>
      </c>
      <c r="F676" s="38">
        <v>10</v>
      </c>
    </row>
    <row r="677" spans="2:6" ht="15" x14ac:dyDescent="0.2">
      <c r="B677" s="123"/>
      <c r="C677" s="124"/>
      <c r="D677" s="43">
        <v>8512</v>
      </c>
      <c r="E677" s="43" t="s">
        <v>1478</v>
      </c>
      <c r="F677" s="38">
        <v>13</v>
      </c>
    </row>
    <row r="678" spans="2:6" ht="30" x14ac:dyDescent="0.2">
      <c r="B678" s="123"/>
      <c r="C678" s="124"/>
      <c r="D678" s="43">
        <v>8519</v>
      </c>
      <c r="E678" s="43" t="s">
        <v>1479</v>
      </c>
      <c r="F678" s="38">
        <v>12</v>
      </c>
    </row>
    <row r="679" spans="2:6" ht="15" x14ac:dyDescent="0.2">
      <c r="B679" s="123"/>
      <c r="C679" s="124"/>
      <c r="D679" s="43">
        <v>8531</v>
      </c>
      <c r="E679" s="43" t="s">
        <v>1480</v>
      </c>
      <c r="F679" s="38">
        <v>4</v>
      </c>
    </row>
    <row r="680" spans="2:6" ht="15" x14ac:dyDescent="0.2">
      <c r="B680" s="123"/>
      <c r="C680" s="124"/>
      <c r="D680" s="43">
        <v>8532</v>
      </c>
      <c r="E680" s="43" t="s">
        <v>1481</v>
      </c>
      <c r="F680" s="38">
        <v>9</v>
      </c>
    </row>
    <row r="681" spans="2:6" ht="45" x14ac:dyDescent="0.2">
      <c r="B681" s="123"/>
      <c r="C681" s="124"/>
      <c r="D681" s="43">
        <v>9000</v>
      </c>
      <c r="E681" s="43" t="s">
        <v>1482</v>
      </c>
      <c r="F681" s="38">
        <v>62</v>
      </c>
    </row>
    <row r="682" spans="2:6" ht="15" x14ac:dyDescent="0.2">
      <c r="B682" s="123"/>
      <c r="C682" s="124"/>
      <c r="D682" s="43">
        <v>9120</v>
      </c>
      <c r="E682" s="43" t="s">
        <v>1483</v>
      </c>
      <c r="F682" s="38">
        <v>1</v>
      </c>
    </row>
    <row r="683" spans="2:6" ht="15" x14ac:dyDescent="0.2">
      <c r="B683" s="123"/>
      <c r="C683" s="124"/>
      <c r="D683" s="43">
        <v>9191</v>
      </c>
      <c r="E683" s="43" t="s">
        <v>1484</v>
      </c>
      <c r="F683" s="38">
        <v>1</v>
      </c>
    </row>
    <row r="684" spans="2:6" ht="15" x14ac:dyDescent="0.2">
      <c r="B684" s="123"/>
      <c r="C684" s="124"/>
      <c r="D684" s="43">
        <v>9199</v>
      </c>
      <c r="E684" s="43" t="s">
        <v>1485</v>
      </c>
      <c r="F684" s="38">
        <v>1</v>
      </c>
    </row>
    <row r="685" spans="2:6" ht="30" x14ac:dyDescent="0.2">
      <c r="B685" s="123"/>
      <c r="C685" s="124"/>
      <c r="D685" s="43">
        <v>9211</v>
      </c>
      <c r="E685" s="43" t="s">
        <v>1486</v>
      </c>
      <c r="F685" s="38">
        <v>1</v>
      </c>
    </row>
    <row r="686" spans="2:6" ht="15" x14ac:dyDescent="0.2">
      <c r="B686" s="123"/>
      <c r="C686" s="124"/>
      <c r="D686" s="43">
        <v>9213</v>
      </c>
      <c r="E686" s="43" t="s">
        <v>1487</v>
      </c>
      <c r="F686" s="38">
        <v>1</v>
      </c>
    </row>
    <row r="687" spans="2:6" ht="30" x14ac:dyDescent="0.2">
      <c r="B687" s="123"/>
      <c r="C687" s="124"/>
      <c r="D687" s="43">
        <v>9214</v>
      </c>
      <c r="E687" s="43" t="s">
        <v>1488</v>
      </c>
      <c r="F687" s="38">
        <v>6</v>
      </c>
    </row>
    <row r="688" spans="2:6" ht="15" x14ac:dyDescent="0.2">
      <c r="B688" s="123"/>
      <c r="C688" s="124"/>
      <c r="D688" s="43">
        <v>9219</v>
      </c>
      <c r="E688" s="43" t="s">
        <v>1489</v>
      </c>
      <c r="F688" s="38">
        <v>4</v>
      </c>
    </row>
    <row r="689" spans="2:6" ht="30" x14ac:dyDescent="0.2">
      <c r="B689" s="123"/>
      <c r="C689" s="124"/>
      <c r="D689" s="43">
        <v>9232</v>
      </c>
      <c r="E689" s="43" t="s">
        <v>1490</v>
      </c>
      <c r="F689" s="38">
        <v>2</v>
      </c>
    </row>
    <row r="690" spans="2:6" ht="15" x14ac:dyDescent="0.2">
      <c r="B690" s="123"/>
      <c r="C690" s="124"/>
      <c r="D690" s="43">
        <v>9241</v>
      </c>
      <c r="E690" s="43" t="s">
        <v>1491</v>
      </c>
      <c r="F690" s="38">
        <v>6</v>
      </c>
    </row>
    <row r="691" spans="2:6" ht="15" x14ac:dyDescent="0.2">
      <c r="B691" s="123"/>
      <c r="C691" s="124"/>
      <c r="D691" s="43">
        <v>9249</v>
      </c>
      <c r="E691" s="43" t="s">
        <v>1492</v>
      </c>
      <c r="F691" s="38">
        <v>11</v>
      </c>
    </row>
    <row r="692" spans="2:6" ht="30" x14ac:dyDescent="0.2">
      <c r="B692" s="123"/>
      <c r="C692" s="124"/>
      <c r="D692" s="43">
        <v>9301</v>
      </c>
      <c r="E692" s="43" t="s">
        <v>1493</v>
      </c>
      <c r="F692" s="38">
        <v>5</v>
      </c>
    </row>
    <row r="693" spans="2:6" ht="15" x14ac:dyDescent="0.2">
      <c r="B693" s="123"/>
      <c r="C693" s="124"/>
      <c r="D693" s="43">
        <v>9302</v>
      </c>
      <c r="E693" s="43" t="s">
        <v>1494</v>
      </c>
      <c r="F693" s="38">
        <v>2</v>
      </c>
    </row>
    <row r="694" spans="2:6" ht="15" x14ac:dyDescent="0.2">
      <c r="B694" s="123"/>
      <c r="C694" s="124"/>
      <c r="D694" s="43">
        <v>9303</v>
      </c>
      <c r="E694" s="43" t="s">
        <v>1495</v>
      </c>
      <c r="F694" s="38">
        <v>1</v>
      </c>
    </row>
    <row r="695" spans="2:6" ht="15" x14ac:dyDescent="0.2">
      <c r="B695" s="123"/>
      <c r="C695" s="124"/>
      <c r="D695" s="43">
        <v>9309</v>
      </c>
      <c r="E695" s="43" t="s">
        <v>1496</v>
      </c>
      <c r="F695" s="38">
        <v>2</v>
      </c>
    </row>
    <row r="696" spans="2:6" ht="15" x14ac:dyDescent="0.2">
      <c r="B696" s="123"/>
      <c r="C696" s="124"/>
      <c r="D696" s="43">
        <v>9500</v>
      </c>
      <c r="E696" s="43" t="s">
        <v>1497</v>
      </c>
      <c r="F696" s="38">
        <v>6</v>
      </c>
    </row>
    <row r="697" spans="2:6" ht="15" x14ac:dyDescent="0.2">
      <c r="B697" s="123"/>
      <c r="C697" s="124"/>
      <c r="D697" s="43">
        <v>9900</v>
      </c>
      <c r="E697" s="43" t="s">
        <v>1498</v>
      </c>
      <c r="F697" s="38">
        <v>3</v>
      </c>
    </row>
    <row r="698" spans="2:6" ht="15" x14ac:dyDescent="0.2">
      <c r="B698" s="122"/>
      <c r="C698" s="125"/>
      <c r="D698" s="43">
        <v>9999</v>
      </c>
      <c r="E698" s="43" t="s">
        <v>189</v>
      </c>
      <c r="F698" s="38">
        <v>47</v>
      </c>
    </row>
    <row r="699" spans="2:6" ht="15" x14ac:dyDescent="0.2">
      <c r="B699" s="116" t="s">
        <v>1499</v>
      </c>
      <c r="C699" s="116" t="s">
        <v>1500</v>
      </c>
      <c r="D699" s="43">
        <v>1</v>
      </c>
      <c r="E699" s="43" t="s">
        <v>1501</v>
      </c>
      <c r="F699" s="38">
        <v>477</v>
      </c>
    </row>
    <row r="700" spans="2:6" ht="15" x14ac:dyDescent="0.2">
      <c r="B700" s="116"/>
      <c r="C700" s="116"/>
      <c r="D700" s="43">
        <v>2</v>
      </c>
      <c r="E700" s="43" t="s">
        <v>1502</v>
      </c>
      <c r="F700" s="38">
        <v>12</v>
      </c>
    </row>
    <row r="701" spans="2:6" ht="15" x14ac:dyDescent="0.2">
      <c r="B701" s="116"/>
      <c r="C701" s="116"/>
      <c r="D701" s="43">
        <v>3</v>
      </c>
      <c r="E701" s="43" t="s">
        <v>1503</v>
      </c>
      <c r="F701" s="38">
        <v>93</v>
      </c>
    </row>
    <row r="702" spans="2:6" ht="15" x14ac:dyDescent="0.2">
      <c r="B702" s="116"/>
      <c r="C702" s="116"/>
      <c r="D702" s="43">
        <v>4</v>
      </c>
      <c r="E702" s="43" t="s">
        <v>1504</v>
      </c>
      <c r="F702" s="38">
        <v>451</v>
      </c>
    </row>
    <row r="703" spans="2:6" ht="15" x14ac:dyDescent="0.2">
      <c r="B703" s="116"/>
      <c r="C703" s="116"/>
      <c r="D703" s="43">
        <v>5</v>
      </c>
      <c r="E703" s="43" t="s">
        <v>1505</v>
      </c>
      <c r="F703" s="38">
        <v>33</v>
      </c>
    </row>
    <row r="704" spans="2:6" ht="15" x14ac:dyDescent="0.2">
      <c r="B704" s="116"/>
      <c r="C704" s="116"/>
      <c r="D704" s="43">
        <v>6</v>
      </c>
      <c r="E704" s="43" t="s">
        <v>1506</v>
      </c>
      <c r="F704" s="38">
        <v>1177</v>
      </c>
    </row>
    <row r="705" spans="2:6" ht="15" x14ac:dyDescent="0.2">
      <c r="B705" s="116"/>
      <c r="C705" s="116"/>
      <c r="D705" s="43">
        <v>7</v>
      </c>
      <c r="E705" s="43" t="s">
        <v>1507</v>
      </c>
      <c r="F705" s="38">
        <v>184</v>
      </c>
    </row>
    <row r="706" spans="2:6" ht="15" x14ac:dyDescent="0.2">
      <c r="B706" s="116"/>
      <c r="C706" s="116"/>
      <c r="D706" s="43">
        <v>8</v>
      </c>
      <c r="E706" s="43" t="s">
        <v>1508</v>
      </c>
      <c r="F706" s="38">
        <v>409</v>
      </c>
    </row>
    <row r="707" spans="2:6" ht="30" x14ac:dyDescent="0.2">
      <c r="B707" s="116"/>
      <c r="C707" s="116"/>
      <c r="D707" s="43">
        <v>9</v>
      </c>
      <c r="E707" s="43" t="s">
        <v>1509</v>
      </c>
      <c r="F707" s="38">
        <v>495</v>
      </c>
    </row>
    <row r="708" spans="2:6" ht="15" x14ac:dyDescent="0.2">
      <c r="B708" s="116"/>
      <c r="C708" s="116"/>
      <c r="D708" s="43">
        <v>10</v>
      </c>
      <c r="E708" s="43" t="s">
        <v>1510</v>
      </c>
      <c r="F708" s="38">
        <v>12</v>
      </c>
    </row>
    <row r="709" spans="2:6" ht="30" x14ac:dyDescent="0.2">
      <c r="B709" s="116"/>
      <c r="C709" s="116"/>
      <c r="D709" s="43">
        <v>11</v>
      </c>
      <c r="E709" s="43" t="s">
        <v>1511</v>
      </c>
      <c r="F709" s="38">
        <v>2496</v>
      </c>
    </row>
    <row r="710" spans="2:6" ht="15" x14ac:dyDescent="0.2">
      <c r="B710" s="116"/>
      <c r="C710" s="116"/>
      <c r="D710" s="43">
        <v>12</v>
      </c>
      <c r="E710" s="43" t="s">
        <v>1512</v>
      </c>
      <c r="F710" s="38">
        <v>135</v>
      </c>
    </row>
    <row r="711" spans="2:6" ht="15" x14ac:dyDescent="0.2">
      <c r="B711" s="116"/>
      <c r="C711" s="116"/>
      <c r="D711" s="43">
        <v>13</v>
      </c>
      <c r="E711" s="43" t="s">
        <v>1513</v>
      </c>
      <c r="F711" s="38">
        <v>37</v>
      </c>
    </row>
    <row r="712" spans="2:6" ht="15" x14ac:dyDescent="0.2">
      <c r="B712" s="116"/>
      <c r="C712" s="116"/>
      <c r="D712" s="43">
        <v>14</v>
      </c>
      <c r="E712" s="43" t="s">
        <v>1514</v>
      </c>
      <c r="F712" s="38">
        <v>48</v>
      </c>
    </row>
    <row r="713" spans="2:6" ht="30" x14ac:dyDescent="0.2">
      <c r="B713" s="116"/>
      <c r="C713" s="116"/>
      <c r="D713" s="43">
        <v>15</v>
      </c>
      <c r="E713" s="43" t="s">
        <v>1515</v>
      </c>
      <c r="F713" s="38">
        <v>106</v>
      </c>
    </row>
    <row r="714" spans="2:6" ht="15" x14ac:dyDescent="0.2">
      <c r="B714" s="116"/>
      <c r="C714" s="116"/>
      <c r="D714" s="43">
        <v>16</v>
      </c>
      <c r="E714" s="43" t="s">
        <v>1516</v>
      </c>
      <c r="F714" s="38">
        <v>6</v>
      </c>
    </row>
    <row r="715" spans="2:6" ht="30" x14ac:dyDescent="0.2">
      <c r="B715" s="116"/>
      <c r="C715" s="116"/>
      <c r="D715" s="43">
        <v>17</v>
      </c>
      <c r="E715" s="43" t="s">
        <v>1517</v>
      </c>
      <c r="F715" s="38">
        <v>3</v>
      </c>
    </row>
    <row r="716" spans="2:6" ht="15" x14ac:dyDescent="0.2">
      <c r="B716" s="116"/>
      <c r="C716" s="116"/>
      <c r="D716" s="43">
        <v>99</v>
      </c>
      <c r="E716" s="43" t="s">
        <v>1518</v>
      </c>
      <c r="F716" s="38">
        <v>47</v>
      </c>
    </row>
    <row r="717" spans="2:6" ht="30" x14ac:dyDescent="0.2">
      <c r="B717" s="43" t="s">
        <v>1519</v>
      </c>
      <c r="C717" s="43" t="s">
        <v>1520</v>
      </c>
      <c r="D717" s="59" t="s">
        <v>211</v>
      </c>
      <c r="E717" s="43" t="s">
        <v>98</v>
      </c>
      <c r="F717" s="38">
        <v>6221</v>
      </c>
    </row>
    <row r="718" spans="2:6" ht="15" x14ac:dyDescent="0.25">
      <c r="B718" s="43" t="s">
        <v>1521</v>
      </c>
      <c r="C718" s="43" t="s">
        <v>1522</v>
      </c>
      <c r="D718" s="59" t="s">
        <v>211</v>
      </c>
      <c r="E718" s="43" t="s">
        <v>98</v>
      </c>
      <c r="F718" s="61">
        <v>6221</v>
      </c>
    </row>
    <row r="719" spans="2:6" ht="30" x14ac:dyDescent="0.2">
      <c r="B719" s="43" t="s">
        <v>1523</v>
      </c>
      <c r="C719" s="43" t="s">
        <v>1524</v>
      </c>
      <c r="D719" s="59" t="s">
        <v>211</v>
      </c>
      <c r="E719" s="43" t="s">
        <v>98</v>
      </c>
      <c r="F719" s="38">
        <f>218491-129769</f>
        <v>88722</v>
      </c>
    </row>
    <row r="720" spans="2:6" ht="30" x14ac:dyDescent="0.2">
      <c r="B720" s="116" t="s">
        <v>1525</v>
      </c>
      <c r="C720" s="116" t="s">
        <v>1526</v>
      </c>
      <c r="D720" s="43">
        <v>110</v>
      </c>
      <c r="E720" s="43" t="s">
        <v>1527</v>
      </c>
      <c r="F720" s="38">
        <v>43</v>
      </c>
    </row>
    <row r="721" spans="2:6" ht="15" x14ac:dyDescent="0.2">
      <c r="B721" s="116"/>
      <c r="C721" s="116"/>
      <c r="D721" s="43">
        <v>111</v>
      </c>
      <c r="E721" s="43" t="s">
        <v>1317</v>
      </c>
      <c r="F721" s="38">
        <v>1695</v>
      </c>
    </row>
    <row r="722" spans="2:6" ht="45" x14ac:dyDescent="0.2">
      <c r="B722" s="116"/>
      <c r="C722" s="116"/>
      <c r="D722" s="43">
        <v>112</v>
      </c>
      <c r="E722" s="43" t="s">
        <v>1318</v>
      </c>
      <c r="F722" s="38">
        <v>1537</v>
      </c>
    </row>
    <row r="723" spans="2:6" ht="45" x14ac:dyDescent="0.2">
      <c r="B723" s="116"/>
      <c r="C723" s="116"/>
      <c r="D723" s="43">
        <v>113</v>
      </c>
      <c r="E723" s="43" t="s">
        <v>1319</v>
      </c>
      <c r="F723" s="38">
        <v>4575</v>
      </c>
    </row>
    <row r="724" spans="2:6" ht="45" x14ac:dyDescent="0.2">
      <c r="B724" s="116"/>
      <c r="C724" s="116"/>
      <c r="D724" s="43">
        <v>121</v>
      </c>
      <c r="E724" s="43" t="s">
        <v>1320</v>
      </c>
      <c r="F724" s="38">
        <v>913</v>
      </c>
    </row>
    <row r="725" spans="2:6" ht="30" x14ac:dyDescent="0.2">
      <c r="B725" s="116"/>
      <c r="C725" s="116"/>
      <c r="D725" s="43">
        <v>122</v>
      </c>
      <c r="E725" s="43" t="s">
        <v>1321</v>
      </c>
      <c r="F725" s="38">
        <v>201</v>
      </c>
    </row>
    <row r="726" spans="2:6" ht="45" x14ac:dyDescent="0.2">
      <c r="B726" s="116"/>
      <c r="C726" s="116"/>
      <c r="D726" s="43">
        <v>130</v>
      </c>
      <c r="E726" s="43" t="s">
        <v>1322</v>
      </c>
      <c r="F726" s="38">
        <v>330</v>
      </c>
    </row>
    <row r="727" spans="2:6" ht="45" x14ac:dyDescent="0.2">
      <c r="B727" s="116"/>
      <c r="C727" s="116"/>
      <c r="D727" s="43">
        <v>140</v>
      </c>
      <c r="E727" s="43" t="s">
        <v>1323</v>
      </c>
      <c r="F727" s="38">
        <v>857</v>
      </c>
    </row>
    <row r="728" spans="2:6" ht="30" x14ac:dyDescent="0.2">
      <c r="B728" s="116"/>
      <c r="C728" s="116"/>
      <c r="D728" s="43">
        <v>200</v>
      </c>
      <c r="E728" s="43" t="s">
        <v>1324</v>
      </c>
      <c r="F728" s="38">
        <v>1127</v>
      </c>
    </row>
    <row r="729" spans="2:6" ht="45" x14ac:dyDescent="0.2">
      <c r="B729" s="116"/>
      <c r="C729" s="116"/>
      <c r="D729" s="43">
        <v>500</v>
      </c>
      <c r="E729" s="43" t="s">
        <v>1325</v>
      </c>
      <c r="F729" s="38">
        <v>1227</v>
      </c>
    </row>
    <row r="730" spans="2:6" ht="30" x14ac:dyDescent="0.2">
      <c r="B730" s="116"/>
      <c r="C730" s="116"/>
      <c r="D730" s="43">
        <v>1010</v>
      </c>
      <c r="E730" s="43" t="s">
        <v>1528</v>
      </c>
      <c r="F730" s="38">
        <v>42</v>
      </c>
    </row>
    <row r="731" spans="2:6" ht="15" x14ac:dyDescent="0.2">
      <c r="B731" s="116"/>
      <c r="C731" s="116"/>
      <c r="D731" s="43">
        <v>1110</v>
      </c>
      <c r="E731" s="43" t="s">
        <v>1326</v>
      </c>
      <c r="F731" s="38">
        <v>80</v>
      </c>
    </row>
    <row r="732" spans="2:6" ht="45" x14ac:dyDescent="0.2">
      <c r="B732" s="116"/>
      <c r="C732" s="116"/>
      <c r="D732" s="43">
        <v>1120</v>
      </c>
      <c r="E732" s="43" t="s">
        <v>1529</v>
      </c>
      <c r="F732" s="38">
        <v>2</v>
      </c>
    </row>
    <row r="733" spans="2:6" ht="15" x14ac:dyDescent="0.2">
      <c r="B733" s="116"/>
      <c r="C733" s="116"/>
      <c r="D733" s="43">
        <v>1300</v>
      </c>
      <c r="E733" s="43" t="s">
        <v>1327</v>
      </c>
      <c r="F733" s="38">
        <v>311</v>
      </c>
    </row>
    <row r="734" spans="2:6" ht="15" x14ac:dyDescent="0.2">
      <c r="B734" s="116"/>
      <c r="C734" s="116"/>
      <c r="D734" s="43">
        <v>1310</v>
      </c>
      <c r="E734" s="43" t="s">
        <v>1328</v>
      </c>
      <c r="F734" s="38">
        <v>72</v>
      </c>
    </row>
    <row r="735" spans="2:6" ht="45" x14ac:dyDescent="0.2">
      <c r="B735" s="116"/>
      <c r="C735" s="116"/>
      <c r="D735" s="43">
        <v>1320</v>
      </c>
      <c r="E735" s="43" t="s">
        <v>1329</v>
      </c>
      <c r="F735" s="38">
        <v>2812</v>
      </c>
    </row>
    <row r="736" spans="2:6" ht="15" x14ac:dyDescent="0.2">
      <c r="B736" s="116"/>
      <c r="C736" s="116"/>
      <c r="D736" s="43">
        <v>1410</v>
      </c>
      <c r="E736" s="43" t="s">
        <v>1330</v>
      </c>
      <c r="F736" s="38">
        <v>147</v>
      </c>
    </row>
    <row r="737" spans="2:6" ht="30" x14ac:dyDescent="0.2">
      <c r="B737" s="116"/>
      <c r="C737" s="116"/>
      <c r="D737" s="43">
        <v>1421</v>
      </c>
      <c r="E737" s="43" t="s">
        <v>1331</v>
      </c>
      <c r="F737" s="38">
        <v>64</v>
      </c>
    </row>
    <row r="738" spans="2:6" ht="15" x14ac:dyDescent="0.2">
      <c r="B738" s="116"/>
      <c r="C738" s="116"/>
      <c r="D738" s="43">
        <v>1422</v>
      </c>
      <c r="E738" s="43" t="s">
        <v>1332</v>
      </c>
      <c r="F738" s="38">
        <v>15</v>
      </c>
    </row>
    <row r="739" spans="2:6" ht="15" x14ac:dyDescent="0.2">
      <c r="B739" s="116"/>
      <c r="C739" s="116"/>
      <c r="D739" s="43">
        <v>1429</v>
      </c>
      <c r="E739" s="43" t="s">
        <v>1530</v>
      </c>
      <c r="F739" s="38">
        <v>14</v>
      </c>
    </row>
    <row r="740" spans="2:6" ht="30" x14ac:dyDescent="0.2">
      <c r="B740" s="116"/>
      <c r="C740" s="116"/>
      <c r="D740" s="43">
        <v>1500</v>
      </c>
      <c r="E740" s="43" t="s">
        <v>1333</v>
      </c>
      <c r="F740" s="38">
        <v>124</v>
      </c>
    </row>
    <row r="741" spans="2:6" ht="30" x14ac:dyDescent="0.2">
      <c r="B741" s="116"/>
      <c r="C741" s="116"/>
      <c r="D741" s="43">
        <v>1511</v>
      </c>
      <c r="E741" s="43" t="s">
        <v>1334</v>
      </c>
      <c r="F741" s="38">
        <v>369</v>
      </c>
    </row>
    <row r="742" spans="2:6" ht="30" x14ac:dyDescent="0.2">
      <c r="B742" s="116"/>
      <c r="C742" s="116"/>
      <c r="D742" s="43">
        <v>1512</v>
      </c>
      <c r="E742" s="43" t="s">
        <v>1335</v>
      </c>
      <c r="F742" s="38">
        <v>691</v>
      </c>
    </row>
    <row r="743" spans="2:6" ht="30" x14ac:dyDescent="0.2">
      <c r="B743" s="116"/>
      <c r="C743" s="116"/>
      <c r="D743" s="43">
        <v>1513</v>
      </c>
      <c r="E743" s="43" t="s">
        <v>1336</v>
      </c>
      <c r="F743" s="38">
        <v>111</v>
      </c>
    </row>
    <row r="744" spans="2:6" ht="30" x14ac:dyDescent="0.2">
      <c r="B744" s="116"/>
      <c r="C744" s="116"/>
      <c r="D744" s="43">
        <v>1514</v>
      </c>
      <c r="E744" s="43" t="s">
        <v>1531</v>
      </c>
      <c r="F744" s="38">
        <v>15</v>
      </c>
    </row>
    <row r="745" spans="2:6" ht="15" x14ac:dyDescent="0.2">
      <c r="B745" s="116"/>
      <c r="C745" s="116"/>
      <c r="D745" s="43">
        <v>1520</v>
      </c>
      <c r="E745" s="43" t="s">
        <v>1337</v>
      </c>
      <c r="F745" s="38">
        <v>329</v>
      </c>
    </row>
    <row r="746" spans="2:6" ht="15" x14ac:dyDescent="0.2">
      <c r="B746" s="116"/>
      <c r="C746" s="116"/>
      <c r="D746" s="43">
        <v>1531</v>
      </c>
      <c r="E746" s="43" t="s">
        <v>1338</v>
      </c>
      <c r="F746" s="38">
        <v>92</v>
      </c>
    </row>
    <row r="747" spans="2:6" ht="30" x14ac:dyDescent="0.2">
      <c r="B747" s="116"/>
      <c r="C747" s="116"/>
      <c r="D747" s="43">
        <v>1532</v>
      </c>
      <c r="E747" s="43" t="s">
        <v>1339</v>
      </c>
      <c r="F747" s="38">
        <v>5</v>
      </c>
    </row>
    <row r="748" spans="2:6" ht="30" x14ac:dyDescent="0.2">
      <c r="B748" s="116"/>
      <c r="C748" s="116"/>
      <c r="D748" s="43">
        <v>1533</v>
      </c>
      <c r="E748" s="43" t="s">
        <v>1340</v>
      </c>
      <c r="F748" s="38">
        <v>24</v>
      </c>
    </row>
    <row r="749" spans="2:6" ht="15" x14ac:dyDescent="0.2">
      <c r="B749" s="116"/>
      <c r="C749" s="116"/>
      <c r="D749" s="43">
        <v>1541</v>
      </c>
      <c r="E749" s="43" t="s">
        <v>1341</v>
      </c>
      <c r="F749" s="38">
        <v>1355</v>
      </c>
    </row>
    <row r="750" spans="2:6" ht="15" x14ac:dyDescent="0.2">
      <c r="B750" s="116"/>
      <c r="C750" s="116"/>
      <c r="D750" s="43">
        <v>1542</v>
      </c>
      <c r="E750" s="43" t="s">
        <v>1532</v>
      </c>
      <c r="F750" s="38">
        <v>16</v>
      </c>
    </row>
    <row r="751" spans="2:6" ht="30" x14ac:dyDescent="0.2">
      <c r="B751" s="116"/>
      <c r="C751" s="116"/>
      <c r="D751" s="43">
        <v>1543</v>
      </c>
      <c r="E751" s="43" t="s">
        <v>1533</v>
      </c>
      <c r="F751" s="38">
        <v>85</v>
      </c>
    </row>
    <row r="752" spans="2:6" ht="30" x14ac:dyDescent="0.2">
      <c r="B752" s="116"/>
      <c r="C752" s="116"/>
      <c r="D752" s="43">
        <v>1544</v>
      </c>
      <c r="E752" s="43" t="s">
        <v>1534</v>
      </c>
      <c r="F752" s="38">
        <v>29</v>
      </c>
    </row>
    <row r="753" spans="2:6" ht="30" x14ac:dyDescent="0.2">
      <c r="B753" s="116"/>
      <c r="C753" s="116"/>
      <c r="D753" s="43">
        <v>1549</v>
      </c>
      <c r="E753" s="43" t="s">
        <v>1342</v>
      </c>
      <c r="F753" s="38">
        <v>105</v>
      </c>
    </row>
    <row r="754" spans="2:6" ht="45" x14ac:dyDescent="0.2">
      <c r="B754" s="116"/>
      <c r="C754" s="116"/>
      <c r="D754" s="43">
        <v>1551</v>
      </c>
      <c r="E754" s="43" t="s">
        <v>1535</v>
      </c>
      <c r="F754" s="38">
        <v>11</v>
      </c>
    </row>
    <row r="755" spans="2:6" ht="15" x14ac:dyDescent="0.2">
      <c r="B755" s="116"/>
      <c r="C755" s="116"/>
      <c r="D755" s="43">
        <v>1552</v>
      </c>
      <c r="E755" s="43" t="s">
        <v>1343</v>
      </c>
      <c r="F755" s="38">
        <v>173</v>
      </c>
    </row>
    <row r="756" spans="2:6" ht="15" x14ac:dyDescent="0.2">
      <c r="B756" s="116"/>
      <c r="C756" s="116"/>
      <c r="D756" s="43">
        <v>1553</v>
      </c>
      <c r="E756" s="43" t="s">
        <v>1536</v>
      </c>
      <c r="F756" s="38">
        <v>34</v>
      </c>
    </row>
    <row r="757" spans="2:6" ht="30" x14ac:dyDescent="0.2">
      <c r="B757" s="116"/>
      <c r="C757" s="116"/>
      <c r="D757" s="43">
        <v>1554</v>
      </c>
      <c r="E757" s="43" t="s">
        <v>1344</v>
      </c>
      <c r="F757" s="38">
        <v>124</v>
      </c>
    </row>
    <row r="758" spans="2:6" ht="15" x14ac:dyDescent="0.2">
      <c r="B758" s="116"/>
      <c r="C758" s="116"/>
      <c r="D758" s="43">
        <v>1600</v>
      </c>
      <c r="E758" s="43" t="s">
        <v>1537</v>
      </c>
      <c r="F758" s="38">
        <v>4</v>
      </c>
    </row>
    <row r="759" spans="2:6" ht="30" x14ac:dyDescent="0.2">
      <c r="B759" s="116"/>
      <c r="C759" s="116"/>
      <c r="D759" s="43">
        <v>1711</v>
      </c>
      <c r="E759" s="43" t="s">
        <v>1538</v>
      </c>
      <c r="F759" s="38">
        <v>38</v>
      </c>
    </row>
    <row r="760" spans="2:6" ht="15" x14ac:dyDescent="0.2">
      <c r="B760" s="116"/>
      <c r="C760" s="116"/>
      <c r="D760" s="43">
        <v>1712</v>
      </c>
      <c r="E760" s="43" t="s">
        <v>1539</v>
      </c>
      <c r="F760" s="38">
        <v>4</v>
      </c>
    </row>
    <row r="761" spans="2:6" ht="45" x14ac:dyDescent="0.2">
      <c r="B761" s="116"/>
      <c r="C761" s="116"/>
      <c r="D761" s="43">
        <v>1721</v>
      </c>
      <c r="E761" s="43" t="s">
        <v>1540</v>
      </c>
      <c r="F761" s="38">
        <v>71</v>
      </c>
    </row>
    <row r="762" spans="2:6" ht="15" x14ac:dyDescent="0.2">
      <c r="B762" s="116"/>
      <c r="C762" s="116"/>
      <c r="D762" s="43">
        <v>1722</v>
      </c>
      <c r="E762" s="43" t="s">
        <v>1541</v>
      </c>
      <c r="F762" s="38">
        <v>4</v>
      </c>
    </row>
    <row r="763" spans="2:6" ht="30" x14ac:dyDescent="0.2">
      <c r="B763" s="116"/>
      <c r="C763" s="116"/>
      <c r="D763" s="43">
        <v>1723</v>
      </c>
      <c r="E763" s="43" t="s">
        <v>1542</v>
      </c>
      <c r="F763" s="38">
        <v>48</v>
      </c>
    </row>
    <row r="764" spans="2:6" ht="15" x14ac:dyDescent="0.2">
      <c r="B764" s="116"/>
      <c r="C764" s="116"/>
      <c r="D764" s="43">
        <v>1729</v>
      </c>
      <c r="E764" s="43" t="s">
        <v>1543</v>
      </c>
      <c r="F764" s="38">
        <v>20</v>
      </c>
    </row>
    <row r="765" spans="2:6" ht="30" x14ac:dyDescent="0.2">
      <c r="B765" s="116"/>
      <c r="C765" s="116"/>
      <c r="D765" s="43">
        <v>1730</v>
      </c>
      <c r="E765" s="43" t="s">
        <v>1345</v>
      </c>
      <c r="F765" s="38">
        <v>131</v>
      </c>
    </row>
    <row r="766" spans="2:6" ht="30" x14ac:dyDescent="0.2">
      <c r="B766" s="116"/>
      <c r="C766" s="116"/>
      <c r="D766" s="43">
        <v>1810</v>
      </c>
      <c r="E766" s="43" t="s">
        <v>1346</v>
      </c>
      <c r="F766" s="38">
        <v>524</v>
      </c>
    </row>
    <row r="767" spans="2:6" ht="30" x14ac:dyDescent="0.2">
      <c r="B767" s="116"/>
      <c r="C767" s="116"/>
      <c r="D767" s="43">
        <v>1820</v>
      </c>
      <c r="E767" s="43" t="s">
        <v>1544</v>
      </c>
      <c r="F767" s="38">
        <v>10</v>
      </c>
    </row>
    <row r="768" spans="2:6" ht="15" x14ac:dyDescent="0.2">
      <c r="B768" s="116"/>
      <c r="C768" s="116"/>
      <c r="D768" s="43">
        <v>1911</v>
      </c>
      <c r="E768" s="43" t="s">
        <v>1545</v>
      </c>
      <c r="F768" s="38">
        <v>14</v>
      </c>
    </row>
    <row r="769" spans="2:6" ht="45" x14ac:dyDescent="0.2">
      <c r="B769" s="116"/>
      <c r="C769" s="116"/>
      <c r="D769" s="43">
        <v>1912</v>
      </c>
      <c r="E769" s="43" t="s">
        <v>1546</v>
      </c>
      <c r="F769" s="38">
        <v>29</v>
      </c>
    </row>
    <row r="770" spans="2:6" ht="15" x14ac:dyDescent="0.2">
      <c r="B770" s="116"/>
      <c r="C770" s="116"/>
      <c r="D770" s="43">
        <v>1920</v>
      </c>
      <c r="E770" s="43" t="s">
        <v>1547</v>
      </c>
      <c r="F770" s="38">
        <v>64</v>
      </c>
    </row>
    <row r="771" spans="2:6" ht="15" x14ac:dyDescent="0.2">
      <c r="B771" s="116"/>
      <c r="C771" s="116"/>
      <c r="D771" s="43">
        <v>2010</v>
      </c>
      <c r="E771" s="43" t="s">
        <v>1347</v>
      </c>
      <c r="F771" s="38">
        <v>507</v>
      </c>
    </row>
    <row r="772" spans="2:6" ht="60" x14ac:dyDescent="0.2">
      <c r="B772" s="116"/>
      <c r="C772" s="116"/>
      <c r="D772" s="43">
        <v>2021</v>
      </c>
      <c r="E772" s="43" t="s">
        <v>1548</v>
      </c>
      <c r="F772" s="38">
        <v>64</v>
      </c>
    </row>
    <row r="773" spans="2:6" ht="30" x14ac:dyDescent="0.2">
      <c r="B773" s="116"/>
      <c r="C773" s="116"/>
      <c r="D773" s="43">
        <v>2022</v>
      </c>
      <c r="E773" s="43" t="s">
        <v>1348</v>
      </c>
      <c r="F773" s="38">
        <v>103</v>
      </c>
    </row>
    <row r="774" spans="2:6" ht="15" x14ac:dyDescent="0.2">
      <c r="B774" s="116"/>
      <c r="C774" s="116"/>
      <c r="D774" s="43">
        <v>2023</v>
      </c>
      <c r="E774" s="43" t="s">
        <v>1349</v>
      </c>
      <c r="F774" s="38">
        <v>43</v>
      </c>
    </row>
    <row r="775" spans="2:6" ht="45" x14ac:dyDescent="0.2">
      <c r="B775" s="116"/>
      <c r="C775" s="116"/>
      <c r="D775" s="43">
        <v>2029</v>
      </c>
      <c r="E775" s="43" t="s">
        <v>1549</v>
      </c>
      <c r="F775" s="38">
        <v>81</v>
      </c>
    </row>
    <row r="776" spans="2:6" ht="30" x14ac:dyDescent="0.2">
      <c r="B776" s="116"/>
      <c r="C776" s="116"/>
      <c r="D776" s="43">
        <v>2101</v>
      </c>
      <c r="E776" s="43" t="s">
        <v>1350</v>
      </c>
      <c r="F776" s="38">
        <v>136</v>
      </c>
    </row>
    <row r="777" spans="2:6" ht="30" x14ac:dyDescent="0.2">
      <c r="B777" s="116"/>
      <c r="C777" s="116"/>
      <c r="D777" s="43">
        <v>2102</v>
      </c>
      <c r="E777" s="43" t="s">
        <v>1550</v>
      </c>
      <c r="F777" s="38">
        <v>39</v>
      </c>
    </row>
    <row r="778" spans="2:6" ht="30" x14ac:dyDescent="0.2">
      <c r="B778" s="116"/>
      <c r="C778" s="116"/>
      <c r="D778" s="43">
        <v>2109</v>
      </c>
      <c r="E778" s="43" t="s">
        <v>1351</v>
      </c>
      <c r="F778" s="38">
        <v>45</v>
      </c>
    </row>
    <row r="779" spans="2:6" ht="30" x14ac:dyDescent="0.2">
      <c r="B779" s="116"/>
      <c r="C779" s="116"/>
      <c r="D779" s="43">
        <v>2211</v>
      </c>
      <c r="E779" s="43" t="s">
        <v>1352</v>
      </c>
      <c r="F779" s="38">
        <v>2</v>
      </c>
    </row>
    <row r="780" spans="2:6" ht="30" x14ac:dyDescent="0.2">
      <c r="B780" s="116"/>
      <c r="C780" s="116"/>
      <c r="D780" s="43">
        <v>2212</v>
      </c>
      <c r="E780" s="43" t="s">
        <v>1353</v>
      </c>
      <c r="F780" s="38">
        <v>64</v>
      </c>
    </row>
    <row r="781" spans="2:6" ht="15" x14ac:dyDescent="0.2">
      <c r="B781" s="116"/>
      <c r="C781" s="116"/>
      <c r="D781" s="43">
        <v>2213</v>
      </c>
      <c r="E781" s="43" t="s">
        <v>1551</v>
      </c>
      <c r="F781" s="38">
        <v>2</v>
      </c>
    </row>
    <row r="782" spans="2:6" ht="15" x14ac:dyDescent="0.2">
      <c r="B782" s="116"/>
      <c r="C782" s="116"/>
      <c r="D782" s="43">
        <v>2219</v>
      </c>
      <c r="E782" s="43" t="s">
        <v>1552</v>
      </c>
      <c r="F782" s="38">
        <v>7</v>
      </c>
    </row>
    <row r="783" spans="2:6" ht="15" x14ac:dyDescent="0.2">
      <c r="B783" s="116"/>
      <c r="C783" s="116"/>
      <c r="D783" s="43">
        <v>2221</v>
      </c>
      <c r="E783" s="43" t="s">
        <v>1354</v>
      </c>
      <c r="F783" s="38">
        <v>146</v>
      </c>
    </row>
    <row r="784" spans="2:6" ht="30" x14ac:dyDescent="0.2">
      <c r="B784" s="116"/>
      <c r="C784" s="116"/>
      <c r="D784" s="43">
        <v>2222</v>
      </c>
      <c r="E784" s="43" t="s">
        <v>1553</v>
      </c>
      <c r="F784" s="38">
        <v>58</v>
      </c>
    </row>
    <row r="785" spans="2:6" ht="15" x14ac:dyDescent="0.2">
      <c r="B785" s="116"/>
      <c r="C785" s="116"/>
      <c r="D785" s="43">
        <v>2230</v>
      </c>
      <c r="E785" s="43" t="s">
        <v>1554</v>
      </c>
      <c r="F785" s="38">
        <v>1</v>
      </c>
    </row>
    <row r="786" spans="2:6" ht="30" x14ac:dyDescent="0.2">
      <c r="B786" s="116"/>
      <c r="C786" s="116"/>
      <c r="D786" s="43">
        <v>2320</v>
      </c>
      <c r="E786" s="43" t="s">
        <v>1355</v>
      </c>
      <c r="F786" s="38">
        <v>48</v>
      </c>
    </row>
    <row r="787" spans="2:6" ht="30" x14ac:dyDescent="0.2">
      <c r="B787" s="116"/>
      <c r="C787" s="116"/>
      <c r="D787" s="43">
        <v>2411</v>
      </c>
      <c r="E787" s="43" t="s">
        <v>1555</v>
      </c>
      <c r="F787" s="38">
        <v>37</v>
      </c>
    </row>
    <row r="788" spans="2:6" ht="30" x14ac:dyDescent="0.2">
      <c r="B788" s="116"/>
      <c r="C788" s="116"/>
      <c r="D788" s="43">
        <v>2412</v>
      </c>
      <c r="E788" s="43" t="s">
        <v>1556</v>
      </c>
      <c r="F788" s="38">
        <v>5</v>
      </c>
    </row>
    <row r="789" spans="2:6" ht="30" x14ac:dyDescent="0.2">
      <c r="B789" s="116"/>
      <c r="C789" s="116"/>
      <c r="D789" s="43">
        <v>2413</v>
      </c>
      <c r="E789" s="43" t="s">
        <v>1557</v>
      </c>
      <c r="F789" s="38">
        <v>35</v>
      </c>
    </row>
    <row r="790" spans="2:6" ht="30" x14ac:dyDescent="0.2">
      <c r="B790" s="116"/>
      <c r="C790" s="116"/>
      <c r="D790" s="43">
        <v>2421</v>
      </c>
      <c r="E790" s="43" t="s">
        <v>1558</v>
      </c>
      <c r="F790" s="38">
        <v>7</v>
      </c>
    </row>
    <row r="791" spans="2:6" ht="45" x14ac:dyDescent="0.2">
      <c r="B791" s="116"/>
      <c r="C791" s="116"/>
      <c r="D791" s="43">
        <v>2422</v>
      </c>
      <c r="E791" s="43" t="s">
        <v>1356</v>
      </c>
      <c r="F791" s="38">
        <v>26</v>
      </c>
    </row>
    <row r="792" spans="2:6" ht="45" x14ac:dyDescent="0.2">
      <c r="B792" s="116"/>
      <c r="C792" s="116"/>
      <c r="D792" s="43">
        <v>2423</v>
      </c>
      <c r="E792" s="43" t="s">
        <v>1357</v>
      </c>
      <c r="F792" s="38">
        <v>68</v>
      </c>
    </row>
    <row r="793" spans="2:6" ht="45" x14ac:dyDescent="0.2">
      <c r="B793" s="116"/>
      <c r="C793" s="116"/>
      <c r="D793" s="43">
        <v>2424</v>
      </c>
      <c r="E793" s="43" t="s">
        <v>1358</v>
      </c>
      <c r="F793" s="38">
        <v>71</v>
      </c>
    </row>
    <row r="794" spans="2:6" ht="30" x14ac:dyDescent="0.2">
      <c r="B794" s="116"/>
      <c r="C794" s="116"/>
      <c r="D794" s="43">
        <v>2429</v>
      </c>
      <c r="E794" s="43" t="s">
        <v>1359</v>
      </c>
      <c r="F794" s="38">
        <v>48</v>
      </c>
    </row>
    <row r="795" spans="2:6" ht="15" x14ac:dyDescent="0.2">
      <c r="B795" s="116"/>
      <c r="C795" s="116"/>
      <c r="D795" s="43">
        <v>2430</v>
      </c>
      <c r="E795" s="43" t="s">
        <v>1559</v>
      </c>
      <c r="F795" s="38">
        <v>2</v>
      </c>
    </row>
    <row r="796" spans="2:6" ht="45" x14ac:dyDescent="0.2">
      <c r="B796" s="116"/>
      <c r="C796" s="116"/>
      <c r="D796" s="43">
        <v>2511</v>
      </c>
      <c r="E796" s="43" t="s">
        <v>1360</v>
      </c>
      <c r="F796" s="38">
        <v>15</v>
      </c>
    </row>
    <row r="797" spans="2:6" ht="15" x14ac:dyDescent="0.2">
      <c r="B797" s="116"/>
      <c r="C797" s="116"/>
      <c r="D797" s="43">
        <v>2519</v>
      </c>
      <c r="E797" s="43" t="s">
        <v>1361</v>
      </c>
      <c r="F797" s="38">
        <v>6</v>
      </c>
    </row>
    <row r="798" spans="2:6" ht="15" x14ac:dyDescent="0.2">
      <c r="B798" s="116"/>
      <c r="C798" s="116"/>
      <c r="D798" s="43">
        <v>2520</v>
      </c>
      <c r="E798" s="43" t="s">
        <v>1362</v>
      </c>
      <c r="F798" s="38">
        <v>115</v>
      </c>
    </row>
    <row r="799" spans="2:6" ht="15" x14ac:dyDescent="0.2">
      <c r="B799" s="116"/>
      <c r="C799" s="116"/>
      <c r="D799" s="43">
        <v>2610</v>
      </c>
      <c r="E799" s="43" t="s">
        <v>1363</v>
      </c>
      <c r="F799" s="38">
        <v>64</v>
      </c>
    </row>
    <row r="800" spans="2:6" ht="30" x14ac:dyDescent="0.2">
      <c r="B800" s="116"/>
      <c r="C800" s="116"/>
      <c r="D800" s="43">
        <v>2691</v>
      </c>
      <c r="E800" s="43" t="s">
        <v>1560</v>
      </c>
      <c r="F800" s="38">
        <v>11</v>
      </c>
    </row>
    <row r="801" spans="2:6" ht="30" x14ac:dyDescent="0.2">
      <c r="B801" s="116"/>
      <c r="C801" s="116"/>
      <c r="D801" s="43">
        <v>2692</v>
      </c>
      <c r="E801" s="43" t="s">
        <v>1561</v>
      </c>
      <c r="F801" s="38">
        <v>25</v>
      </c>
    </row>
    <row r="802" spans="2:6" ht="30" x14ac:dyDescent="0.2">
      <c r="B802" s="116"/>
      <c r="C802" s="116"/>
      <c r="D802" s="43">
        <v>2693</v>
      </c>
      <c r="E802" s="43" t="s">
        <v>1364</v>
      </c>
      <c r="F802" s="38">
        <v>20</v>
      </c>
    </row>
    <row r="803" spans="2:6" ht="15" x14ac:dyDescent="0.2">
      <c r="B803" s="116"/>
      <c r="C803" s="116"/>
      <c r="D803" s="43">
        <v>2694</v>
      </c>
      <c r="E803" s="43" t="s">
        <v>1562</v>
      </c>
      <c r="F803" s="38">
        <v>37</v>
      </c>
    </row>
    <row r="804" spans="2:6" ht="30" x14ac:dyDescent="0.2">
      <c r="B804" s="116"/>
      <c r="C804" s="116"/>
      <c r="D804" s="43">
        <v>2695</v>
      </c>
      <c r="E804" s="43" t="s">
        <v>1563</v>
      </c>
      <c r="F804" s="38">
        <v>55</v>
      </c>
    </row>
    <row r="805" spans="2:6" ht="15" x14ac:dyDescent="0.2">
      <c r="B805" s="116"/>
      <c r="C805" s="116"/>
      <c r="D805" s="43">
        <v>2696</v>
      </c>
      <c r="E805" s="43" t="s">
        <v>1564</v>
      </c>
      <c r="F805" s="38">
        <v>18</v>
      </c>
    </row>
    <row r="806" spans="2:6" ht="30" x14ac:dyDescent="0.2">
      <c r="B806" s="116"/>
      <c r="C806" s="116"/>
      <c r="D806" s="43">
        <v>2699</v>
      </c>
      <c r="E806" s="43" t="s">
        <v>1565</v>
      </c>
      <c r="F806" s="38">
        <v>2</v>
      </c>
    </row>
    <row r="807" spans="2:6" ht="15" x14ac:dyDescent="0.2">
      <c r="B807" s="116"/>
      <c r="C807" s="116"/>
      <c r="D807" s="43">
        <v>2710</v>
      </c>
      <c r="E807" s="43" t="s">
        <v>1566</v>
      </c>
      <c r="F807" s="38">
        <v>30</v>
      </c>
    </row>
    <row r="808" spans="2:6" ht="30" x14ac:dyDescent="0.2">
      <c r="B808" s="116"/>
      <c r="C808" s="116"/>
      <c r="D808" s="43">
        <v>2720</v>
      </c>
      <c r="E808" s="43" t="s">
        <v>1567</v>
      </c>
      <c r="F808" s="38">
        <v>26</v>
      </c>
    </row>
    <row r="809" spans="2:6" ht="15" x14ac:dyDescent="0.2">
      <c r="B809" s="116"/>
      <c r="C809" s="116"/>
      <c r="D809" s="43">
        <v>2731</v>
      </c>
      <c r="E809" s="43" t="s">
        <v>1568</v>
      </c>
      <c r="F809" s="38">
        <v>21</v>
      </c>
    </row>
    <row r="810" spans="2:6" ht="15" x14ac:dyDescent="0.2">
      <c r="B810" s="116"/>
      <c r="C810" s="116"/>
      <c r="D810" s="43">
        <v>2732</v>
      </c>
      <c r="E810" s="43" t="s">
        <v>1365</v>
      </c>
      <c r="F810" s="38">
        <v>4</v>
      </c>
    </row>
    <row r="811" spans="2:6" ht="30" x14ac:dyDescent="0.2">
      <c r="B811" s="116"/>
      <c r="C811" s="116"/>
      <c r="D811" s="43">
        <v>2811</v>
      </c>
      <c r="E811" s="43" t="s">
        <v>1366</v>
      </c>
      <c r="F811" s="38">
        <v>789</v>
      </c>
    </row>
    <row r="812" spans="2:6" ht="30" x14ac:dyDescent="0.2">
      <c r="B812" s="116"/>
      <c r="C812" s="116"/>
      <c r="D812" s="43">
        <v>2812</v>
      </c>
      <c r="E812" s="43" t="s">
        <v>1367</v>
      </c>
      <c r="F812" s="38">
        <v>15</v>
      </c>
    </row>
    <row r="813" spans="2:6" ht="45" x14ac:dyDescent="0.2">
      <c r="B813" s="116"/>
      <c r="C813" s="116"/>
      <c r="D813" s="43">
        <v>2813</v>
      </c>
      <c r="E813" s="43" t="s">
        <v>1569</v>
      </c>
      <c r="F813" s="38">
        <v>1</v>
      </c>
    </row>
    <row r="814" spans="2:6" ht="30" x14ac:dyDescent="0.2">
      <c r="B814" s="116"/>
      <c r="C814" s="116"/>
      <c r="D814" s="43">
        <v>2891</v>
      </c>
      <c r="E814" s="43" t="s">
        <v>1570</v>
      </c>
      <c r="F814" s="38">
        <v>5</v>
      </c>
    </row>
    <row r="815" spans="2:6" ht="45" x14ac:dyDescent="0.2">
      <c r="B815" s="116"/>
      <c r="C815" s="116"/>
      <c r="D815" s="43">
        <v>2892</v>
      </c>
      <c r="E815" s="43" t="s">
        <v>1368</v>
      </c>
      <c r="F815" s="38">
        <v>7</v>
      </c>
    </row>
    <row r="816" spans="2:6" ht="45" x14ac:dyDescent="0.2">
      <c r="B816" s="116"/>
      <c r="C816" s="116"/>
      <c r="D816" s="43">
        <v>2893</v>
      </c>
      <c r="E816" s="43" t="s">
        <v>1369</v>
      </c>
      <c r="F816" s="38">
        <v>32</v>
      </c>
    </row>
    <row r="817" spans="2:6" ht="30" x14ac:dyDescent="0.2">
      <c r="B817" s="116"/>
      <c r="C817" s="116"/>
      <c r="D817" s="43">
        <v>2899</v>
      </c>
      <c r="E817" s="43" t="s">
        <v>1370</v>
      </c>
      <c r="F817" s="38">
        <v>199</v>
      </c>
    </row>
    <row r="818" spans="2:6" ht="15" x14ac:dyDescent="0.2">
      <c r="B818" s="116"/>
      <c r="C818" s="116"/>
      <c r="D818" s="43">
        <v>2900</v>
      </c>
      <c r="E818" s="43" t="s">
        <v>1571</v>
      </c>
      <c r="F818" s="38">
        <v>16</v>
      </c>
    </row>
    <row r="819" spans="2:6" ht="45" x14ac:dyDescent="0.2">
      <c r="B819" s="116"/>
      <c r="C819" s="116"/>
      <c r="D819" s="43">
        <v>2911</v>
      </c>
      <c r="E819" s="43" t="s">
        <v>1371</v>
      </c>
      <c r="F819" s="38">
        <v>7</v>
      </c>
    </row>
    <row r="820" spans="2:6" ht="30" x14ac:dyDescent="0.2">
      <c r="B820" s="116"/>
      <c r="C820" s="116"/>
      <c r="D820" s="43">
        <v>2912</v>
      </c>
      <c r="E820" s="43" t="s">
        <v>1372</v>
      </c>
      <c r="F820" s="38">
        <v>6</v>
      </c>
    </row>
    <row r="821" spans="2:6" ht="30" x14ac:dyDescent="0.2">
      <c r="B821" s="116"/>
      <c r="C821" s="116"/>
      <c r="D821" s="43">
        <v>2913</v>
      </c>
      <c r="E821" s="43" t="s">
        <v>1572</v>
      </c>
      <c r="F821" s="38">
        <v>3</v>
      </c>
    </row>
    <row r="822" spans="2:6" ht="30" x14ac:dyDescent="0.2">
      <c r="B822" s="116"/>
      <c r="C822" s="116"/>
      <c r="D822" s="43">
        <v>2914</v>
      </c>
      <c r="E822" s="43" t="s">
        <v>1573</v>
      </c>
      <c r="F822" s="38">
        <v>3</v>
      </c>
    </row>
    <row r="823" spans="2:6" ht="30" x14ac:dyDescent="0.2">
      <c r="B823" s="116"/>
      <c r="C823" s="116"/>
      <c r="D823" s="43">
        <v>2915</v>
      </c>
      <c r="E823" s="43" t="s">
        <v>1373</v>
      </c>
      <c r="F823" s="38">
        <v>32</v>
      </c>
    </row>
    <row r="824" spans="2:6" ht="30" x14ac:dyDescent="0.2">
      <c r="B824" s="116"/>
      <c r="C824" s="116"/>
      <c r="D824" s="43">
        <v>2919</v>
      </c>
      <c r="E824" s="43" t="s">
        <v>1574</v>
      </c>
      <c r="F824" s="38">
        <v>38</v>
      </c>
    </row>
    <row r="825" spans="2:6" ht="30" x14ac:dyDescent="0.2">
      <c r="B825" s="116"/>
      <c r="C825" s="116"/>
      <c r="D825" s="43">
        <v>2921</v>
      </c>
      <c r="E825" s="43" t="s">
        <v>1374</v>
      </c>
      <c r="F825" s="38">
        <v>30</v>
      </c>
    </row>
    <row r="826" spans="2:6" ht="15" x14ac:dyDescent="0.2">
      <c r="B826" s="116"/>
      <c r="C826" s="116"/>
      <c r="D826" s="43">
        <v>2922</v>
      </c>
      <c r="E826" s="43" t="s">
        <v>1375</v>
      </c>
      <c r="F826" s="38">
        <v>26</v>
      </c>
    </row>
    <row r="827" spans="2:6" ht="15" x14ac:dyDescent="0.2">
      <c r="B827" s="116"/>
      <c r="C827" s="116"/>
      <c r="D827" s="43">
        <v>2923</v>
      </c>
      <c r="E827" s="43" t="s">
        <v>1376</v>
      </c>
      <c r="F827" s="38">
        <v>2</v>
      </c>
    </row>
    <row r="828" spans="2:6" ht="45" x14ac:dyDescent="0.2">
      <c r="B828" s="116"/>
      <c r="C828" s="116"/>
      <c r="D828" s="43">
        <v>2924</v>
      </c>
      <c r="E828" s="43" t="s">
        <v>1377</v>
      </c>
      <c r="F828" s="38">
        <v>69</v>
      </c>
    </row>
    <row r="829" spans="2:6" ht="30" x14ac:dyDescent="0.2">
      <c r="B829" s="116"/>
      <c r="C829" s="116"/>
      <c r="D829" s="43">
        <v>2925</v>
      </c>
      <c r="E829" s="43" t="s">
        <v>1378</v>
      </c>
      <c r="F829" s="38">
        <v>12</v>
      </c>
    </row>
    <row r="830" spans="2:6" ht="45" x14ac:dyDescent="0.2">
      <c r="B830" s="116"/>
      <c r="C830" s="116"/>
      <c r="D830" s="43">
        <v>2926</v>
      </c>
      <c r="E830" s="43" t="s">
        <v>1575</v>
      </c>
      <c r="F830" s="38">
        <v>5</v>
      </c>
    </row>
    <row r="831" spans="2:6" ht="15" x14ac:dyDescent="0.2">
      <c r="B831" s="116"/>
      <c r="C831" s="116"/>
      <c r="D831" s="43">
        <v>2927</v>
      </c>
      <c r="E831" s="43" t="s">
        <v>1576</v>
      </c>
      <c r="F831" s="38">
        <v>4</v>
      </c>
    </row>
    <row r="832" spans="2:6" ht="30" x14ac:dyDescent="0.2">
      <c r="B832" s="116"/>
      <c r="C832" s="116"/>
      <c r="D832" s="43">
        <v>2929</v>
      </c>
      <c r="E832" s="43" t="s">
        <v>1379</v>
      </c>
      <c r="F832" s="38">
        <v>8</v>
      </c>
    </row>
    <row r="833" spans="2:6" ht="30" x14ac:dyDescent="0.2">
      <c r="B833" s="116"/>
      <c r="C833" s="116"/>
      <c r="D833" s="43">
        <v>2930</v>
      </c>
      <c r="E833" s="43" t="s">
        <v>1577</v>
      </c>
      <c r="F833" s="38">
        <v>37</v>
      </c>
    </row>
    <row r="834" spans="2:6" ht="30" x14ac:dyDescent="0.2">
      <c r="B834" s="116"/>
      <c r="C834" s="116"/>
      <c r="D834" s="43">
        <v>3000</v>
      </c>
      <c r="E834" s="43" t="s">
        <v>1578</v>
      </c>
      <c r="F834" s="38">
        <v>35</v>
      </c>
    </row>
    <row r="835" spans="2:6" ht="30" x14ac:dyDescent="0.2">
      <c r="B835" s="116"/>
      <c r="C835" s="116"/>
      <c r="D835" s="43">
        <v>3110</v>
      </c>
      <c r="E835" s="43" t="s">
        <v>1380</v>
      </c>
      <c r="F835" s="38">
        <v>31</v>
      </c>
    </row>
    <row r="836" spans="2:6" ht="30" x14ac:dyDescent="0.2">
      <c r="B836" s="116"/>
      <c r="C836" s="116"/>
      <c r="D836" s="43">
        <v>3120</v>
      </c>
      <c r="E836" s="43" t="s">
        <v>1381</v>
      </c>
      <c r="F836" s="38">
        <v>4</v>
      </c>
    </row>
    <row r="837" spans="2:6" ht="15" x14ac:dyDescent="0.2">
      <c r="B837" s="116"/>
      <c r="C837" s="116"/>
      <c r="D837" s="43">
        <v>3130</v>
      </c>
      <c r="E837" s="43" t="s">
        <v>1579</v>
      </c>
      <c r="F837" s="38">
        <v>1</v>
      </c>
    </row>
    <row r="838" spans="2:6" ht="30" x14ac:dyDescent="0.2">
      <c r="B838" s="116"/>
      <c r="C838" s="116"/>
      <c r="D838" s="43">
        <v>3140</v>
      </c>
      <c r="E838" s="43" t="s">
        <v>1580</v>
      </c>
      <c r="F838" s="38">
        <v>2</v>
      </c>
    </row>
    <row r="839" spans="2:6" ht="30" x14ac:dyDescent="0.2">
      <c r="B839" s="116"/>
      <c r="C839" s="116"/>
      <c r="D839" s="43">
        <v>3150</v>
      </c>
      <c r="E839" s="43" t="s">
        <v>1382</v>
      </c>
      <c r="F839" s="38">
        <v>6</v>
      </c>
    </row>
    <row r="840" spans="2:6" ht="30" x14ac:dyDescent="0.2">
      <c r="B840" s="116"/>
      <c r="C840" s="116"/>
      <c r="D840" s="43">
        <v>3190</v>
      </c>
      <c r="E840" s="43" t="s">
        <v>1383</v>
      </c>
      <c r="F840" s="38">
        <v>39</v>
      </c>
    </row>
    <row r="841" spans="2:6" ht="45" x14ac:dyDescent="0.2">
      <c r="B841" s="116"/>
      <c r="C841" s="116"/>
      <c r="D841" s="43">
        <v>3220</v>
      </c>
      <c r="E841" s="43" t="s">
        <v>1384</v>
      </c>
      <c r="F841" s="38">
        <v>12</v>
      </c>
    </row>
    <row r="842" spans="2:6" ht="60" x14ac:dyDescent="0.2">
      <c r="B842" s="116"/>
      <c r="C842" s="116"/>
      <c r="D842" s="43">
        <v>3230</v>
      </c>
      <c r="E842" s="43" t="s">
        <v>1581</v>
      </c>
      <c r="F842" s="38">
        <v>5</v>
      </c>
    </row>
    <row r="843" spans="2:6" ht="30" x14ac:dyDescent="0.2">
      <c r="B843" s="116"/>
      <c r="C843" s="116"/>
      <c r="D843" s="43">
        <v>3311</v>
      </c>
      <c r="E843" s="43" t="s">
        <v>1385</v>
      </c>
      <c r="F843" s="38">
        <v>23</v>
      </c>
    </row>
    <row r="844" spans="2:6" ht="45" x14ac:dyDescent="0.2">
      <c r="B844" s="116"/>
      <c r="C844" s="116"/>
      <c r="D844" s="43">
        <v>3312</v>
      </c>
      <c r="E844" s="43" t="s">
        <v>1582</v>
      </c>
      <c r="F844" s="38">
        <v>6</v>
      </c>
    </row>
    <row r="845" spans="2:6" ht="30" x14ac:dyDescent="0.2">
      <c r="B845" s="116"/>
      <c r="C845" s="116"/>
      <c r="D845" s="43">
        <v>3313</v>
      </c>
      <c r="E845" s="43" t="s">
        <v>1386</v>
      </c>
      <c r="F845" s="38">
        <v>2</v>
      </c>
    </row>
    <row r="846" spans="2:6" ht="30" x14ac:dyDescent="0.2">
      <c r="B846" s="116"/>
      <c r="C846" s="116"/>
      <c r="D846" s="43">
        <v>3320</v>
      </c>
      <c r="E846" s="43" t="s">
        <v>1583</v>
      </c>
      <c r="F846" s="38">
        <v>11</v>
      </c>
    </row>
    <row r="847" spans="2:6" ht="15" x14ac:dyDescent="0.2">
      <c r="B847" s="116"/>
      <c r="C847" s="116"/>
      <c r="D847" s="43">
        <v>3330</v>
      </c>
      <c r="E847" s="43" t="s">
        <v>1584</v>
      </c>
      <c r="F847" s="38">
        <v>3</v>
      </c>
    </row>
    <row r="848" spans="2:6" ht="15" x14ac:dyDescent="0.2">
      <c r="B848" s="116"/>
      <c r="C848" s="116"/>
      <c r="D848" s="43">
        <v>3410</v>
      </c>
      <c r="E848" s="43" t="s">
        <v>1387</v>
      </c>
      <c r="F848" s="38">
        <v>39</v>
      </c>
    </row>
    <row r="849" spans="2:6" ht="45" x14ac:dyDescent="0.2">
      <c r="B849" s="116"/>
      <c r="C849" s="116"/>
      <c r="D849" s="43">
        <v>3420</v>
      </c>
      <c r="E849" s="43" t="s">
        <v>1585</v>
      </c>
      <c r="F849" s="38">
        <v>20</v>
      </c>
    </row>
    <row r="850" spans="2:6" ht="30" x14ac:dyDescent="0.2">
      <c r="B850" s="116"/>
      <c r="C850" s="116"/>
      <c r="D850" s="43">
        <v>3430</v>
      </c>
      <c r="E850" s="43" t="s">
        <v>1586</v>
      </c>
      <c r="F850" s="38">
        <v>8</v>
      </c>
    </row>
    <row r="851" spans="2:6" ht="15" x14ac:dyDescent="0.2">
      <c r="B851" s="116"/>
      <c r="C851" s="116"/>
      <c r="D851" s="43">
        <v>3511</v>
      </c>
      <c r="E851" s="43" t="s">
        <v>1388</v>
      </c>
      <c r="F851" s="38">
        <v>108</v>
      </c>
    </row>
    <row r="852" spans="2:6" ht="30" x14ac:dyDescent="0.2">
      <c r="B852" s="116"/>
      <c r="C852" s="116"/>
      <c r="D852" s="43">
        <v>3512</v>
      </c>
      <c r="E852" s="43" t="s">
        <v>1587</v>
      </c>
      <c r="F852" s="38">
        <v>2</v>
      </c>
    </row>
    <row r="853" spans="2:6" ht="30" x14ac:dyDescent="0.2">
      <c r="B853" s="116"/>
      <c r="C853" s="116"/>
      <c r="D853" s="43">
        <v>3520</v>
      </c>
      <c r="E853" s="43" t="s">
        <v>1588</v>
      </c>
      <c r="F853" s="38">
        <v>1</v>
      </c>
    </row>
    <row r="854" spans="2:6" ht="15" x14ac:dyDescent="0.2">
      <c r="B854" s="116"/>
      <c r="C854" s="116"/>
      <c r="D854" s="43">
        <v>3530</v>
      </c>
      <c r="E854" s="43" t="s">
        <v>1589</v>
      </c>
      <c r="F854" s="38">
        <v>5</v>
      </c>
    </row>
    <row r="855" spans="2:6" ht="30" x14ac:dyDescent="0.2">
      <c r="B855" s="116"/>
      <c r="C855" s="116"/>
      <c r="D855" s="43">
        <v>3592</v>
      </c>
      <c r="E855" s="43" t="s">
        <v>1590</v>
      </c>
      <c r="F855" s="38">
        <v>15</v>
      </c>
    </row>
    <row r="856" spans="2:6" ht="15" x14ac:dyDescent="0.2">
      <c r="B856" s="116"/>
      <c r="C856" s="116"/>
      <c r="D856" s="43">
        <v>3610</v>
      </c>
      <c r="E856" s="43" t="s">
        <v>1389</v>
      </c>
      <c r="F856" s="38">
        <v>543</v>
      </c>
    </row>
    <row r="857" spans="2:6" ht="15" x14ac:dyDescent="0.2">
      <c r="B857" s="116"/>
      <c r="C857" s="116"/>
      <c r="D857" s="43">
        <v>3691</v>
      </c>
      <c r="E857" s="43" t="s">
        <v>1591</v>
      </c>
      <c r="F857" s="38">
        <v>36</v>
      </c>
    </row>
    <row r="858" spans="2:6" ht="15" x14ac:dyDescent="0.2">
      <c r="B858" s="116"/>
      <c r="C858" s="116"/>
      <c r="D858" s="43">
        <v>3692</v>
      </c>
      <c r="E858" s="43" t="s">
        <v>1592</v>
      </c>
      <c r="F858" s="38">
        <v>4</v>
      </c>
    </row>
    <row r="859" spans="2:6" ht="15" x14ac:dyDescent="0.2">
      <c r="B859" s="116"/>
      <c r="C859" s="116"/>
      <c r="D859" s="43">
        <v>3693</v>
      </c>
      <c r="E859" s="43" t="s">
        <v>1593</v>
      </c>
      <c r="F859" s="38">
        <v>1</v>
      </c>
    </row>
    <row r="860" spans="2:6" ht="15" x14ac:dyDescent="0.2">
      <c r="B860" s="116"/>
      <c r="C860" s="116"/>
      <c r="D860" s="43">
        <v>3694</v>
      </c>
      <c r="E860" s="43" t="s">
        <v>1594</v>
      </c>
      <c r="F860" s="38">
        <v>13</v>
      </c>
    </row>
    <row r="861" spans="2:6" ht="15" x14ac:dyDescent="0.2">
      <c r="B861" s="116"/>
      <c r="C861" s="116"/>
      <c r="D861" s="43">
        <v>3699</v>
      </c>
      <c r="E861" s="43" t="s">
        <v>1595</v>
      </c>
      <c r="F861" s="38">
        <v>101</v>
      </c>
    </row>
    <row r="862" spans="2:6" ht="30" x14ac:dyDescent="0.2">
      <c r="B862" s="116"/>
      <c r="C862" s="116"/>
      <c r="D862" s="43">
        <v>3710</v>
      </c>
      <c r="E862" s="43" t="s">
        <v>1596</v>
      </c>
      <c r="F862" s="38">
        <v>32</v>
      </c>
    </row>
    <row r="863" spans="2:6" ht="30" x14ac:dyDescent="0.2">
      <c r="B863" s="116"/>
      <c r="C863" s="116"/>
      <c r="D863" s="43">
        <v>3720</v>
      </c>
      <c r="E863" s="43" t="s">
        <v>1390</v>
      </c>
      <c r="F863" s="38">
        <v>72</v>
      </c>
    </row>
    <row r="864" spans="2:6" ht="30" x14ac:dyDescent="0.2">
      <c r="B864" s="116"/>
      <c r="C864" s="116"/>
      <c r="D864" s="43">
        <v>4010</v>
      </c>
      <c r="E864" s="43" t="s">
        <v>1391</v>
      </c>
      <c r="F864" s="38">
        <v>297</v>
      </c>
    </row>
    <row r="865" spans="2:6" ht="30" x14ac:dyDescent="0.2">
      <c r="B865" s="116"/>
      <c r="C865" s="116"/>
      <c r="D865" s="43">
        <v>4020</v>
      </c>
      <c r="E865" s="43" t="s">
        <v>1597</v>
      </c>
      <c r="F865" s="38">
        <v>44</v>
      </c>
    </row>
    <row r="866" spans="2:6" ht="15" x14ac:dyDescent="0.2">
      <c r="B866" s="116"/>
      <c r="C866" s="116"/>
      <c r="D866" s="43">
        <v>4030</v>
      </c>
      <c r="E866" s="43" t="s">
        <v>1598</v>
      </c>
      <c r="F866" s="38">
        <v>2</v>
      </c>
    </row>
    <row r="867" spans="2:6" ht="15" x14ac:dyDescent="0.2">
      <c r="B867" s="116"/>
      <c r="C867" s="116"/>
      <c r="D867" s="43">
        <v>4100</v>
      </c>
      <c r="E867" s="43" t="s">
        <v>1392</v>
      </c>
      <c r="F867" s="38">
        <v>233</v>
      </c>
    </row>
    <row r="868" spans="2:6" ht="15" x14ac:dyDescent="0.2">
      <c r="B868" s="116"/>
      <c r="C868" s="116"/>
      <c r="D868" s="43">
        <v>4510</v>
      </c>
      <c r="E868" s="43" t="s">
        <v>1394</v>
      </c>
      <c r="F868" s="38">
        <v>113</v>
      </c>
    </row>
    <row r="869" spans="2:6" ht="30" x14ac:dyDescent="0.2">
      <c r="B869" s="116"/>
      <c r="C869" s="116"/>
      <c r="D869" s="43">
        <v>4520</v>
      </c>
      <c r="E869" s="43" t="s">
        <v>1395</v>
      </c>
      <c r="F869" s="38">
        <v>5270</v>
      </c>
    </row>
    <row r="870" spans="2:6" ht="15" x14ac:dyDescent="0.2">
      <c r="B870" s="116"/>
      <c r="C870" s="116"/>
      <c r="D870" s="43">
        <v>4530</v>
      </c>
      <c r="E870" s="43" t="s">
        <v>1396</v>
      </c>
      <c r="F870" s="38">
        <v>1121</v>
      </c>
    </row>
    <row r="871" spans="2:6" ht="15" x14ac:dyDescent="0.2">
      <c r="B871" s="116"/>
      <c r="C871" s="116"/>
      <c r="D871" s="43">
        <v>4540</v>
      </c>
      <c r="E871" s="43" t="s">
        <v>1397</v>
      </c>
      <c r="F871" s="38">
        <v>1645</v>
      </c>
    </row>
    <row r="872" spans="2:6" ht="30" x14ac:dyDescent="0.2">
      <c r="B872" s="116"/>
      <c r="C872" s="116"/>
      <c r="D872" s="43">
        <v>4550</v>
      </c>
      <c r="E872" s="43" t="s">
        <v>1398</v>
      </c>
      <c r="F872" s="38">
        <v>67</v>
      </c>
    </row>
    <row r="873" spans="2:6" ht="45" x14ac:dyDescent="0.2">
      <c r="B873" s="116"/>
      <c r="C873" s="116"/>
      <c r="D873" s="43">
        <v>5000</v>
      </c>
      <c r="E873" s="43" t="s">
        <v>1599</v>
      </c>
      <c r="F873" s="38">
        <v>104</v>
      </c>
    </row>
    <row r="874" spans="2:6" ht="15" x14ac:dyDescent="0.2">
      <c r="B874" s="116"/>
      <c r="C874" s="116"/>
      <c r="D874" s="43">
        <v>5010</v>
      </c>
      <c r="E874" s="43" t="s">
        <v>1399</v>
      </c>
      <c r="F874" s="38">
        <v>216</v>
      </c>
    </row>
    <row r="875" spans="2:6" ht="30" x14ac:dyDescent="0.2">
      <c r="B875" s="116"/>
      <c r="C875" s="116"/>
      <c r="D875" s="43">
        <v>5020</v>
      </c>
      <c r="E875" s="43" t="s">
        <v>1400</v>
      </c>
      <c r="F875" s="38">
        <v>1329</v>
      </c>
    </row>
    <row r="876" spans="2:6" ht="30" x14ac:dyDescent="0.2">
      <c r="B876" s="116"/>
      <c r="C876" s="116"/>
      <c r="D876" s="43">
        <v>5030</v>
      </c>
      <c r="E876" s="43" t="s">
        <v>1401</v>
      </c>
      <c r="F876" s="38">
        <v>175</v>
      </c>
    </row>
    <row r="877" spans="2:6" ht="45" x14ac:dyDescent="0.2">
      <c r="B877" s="116"/>
      <c r="C877" s="116"/>
      <c r="D877" s="43">
        <v>5040</v>
      </c>
      <c r="E877" s="43" t="s">
        <v>1600</v>
      </c>
      <c r="F877" s="38">
        <v>25</v>
      </c>
    </row>
    <row r="878" spans="2:6" ht="30" x14ac:dyDescent="0.2">
      <c r="B878" s="116"/>
      <c r="C878" s="116"/>
      <c r="D878" s="43">
        <v>5050</v>
      </c>
      <c r="E878" s="43" t="s">
        <v>1402</v>
      </c>
      <c r="F878" s="38">
        <v>317</v>
      </c>
    </row>
    <row r="879" spans="2:6" ht="45" x14ac:dyDescent="0.2">
      <c r="B879" s="116"/>
      <c r="C879" s="116"/>
      <c r="D879" s="43">
        <v>5100</v>
      </c>
      <c r="E879" s="43" t="s">
        <v>1601</v>
      </c>
      <c r="F879" s="38">
        <v>23</v>
      </c>
    </row>
    <row r="880" spans="2:6" ht="30" x14ac:dyDescent="0.2">
      <c r="B880" s="116"/>
      <c r="C880" s="116"/>
      <c r="D880" s="43">
        <v>5110</v>
      </c>
      <c r="E880" s="43" t="s">
        <v>1602</v>
      </c>
      <c r="F880" s="38">
        <v>12</v>
      </c>
    </row>
    <row r="881" spans="2:6" ht="30" x14ac:dyDescent="0.2">
      <c r="B881" s="116"/>
      <c r="C881" s="116"/>
      <c r="D881" s="43">
        <v>5121</v>
      </c>
      <c r="E881" s="43" t="s">
        <v>1403</v>
      </c>
      <c r="F881" s="38">
        <v>170</v>
      </c>
    </row>
    <row r="882" spans="2:6" ht="30" x14ac:dyDescent="0.2">
      <c r="B882" s="116"/>
      <c r="C882" s="116"/>
      <c r="D882" s="43">
        <v>5122</v>
      </c>
      <c r="E882" s="43" t="s">
        <v>1404</v>
      </c>
      <c r="F882" s="38">
        <v>573</v>
      </c>
    </row>
    <row r="883" spans="2:6" ht="30" x14ac:dyDescent="0.2">
      <c r="B883" s="116"/>
      <c r="C883" s="116"/>
      <c r="D883" s="43">
        <v>5131</v>
      </c>
      <c r="E883" s="43" t="s">
        <v>1405</v>
      </c>
      <c r="F883" s="38">
        <v>77</v>
      </c>
    </row>
    <row r="884" spans="2:6" ht="30" x14ac:dyDescent="0.2">
      <c r="B884" s="116"/>
      <c r="C884" s="116"/>
      <c r="D884" s="43">
        <v>5139</v>
      </c>
      <c r="E884" s="43" t="s">
        <v>1406</v>
      </c>
      <c r="F884" s="38">
        <v>159</v>
      </c>
    </row>
    <row r="885" spans="2:6" ht="30" x14ac:dyDescent="0.2">
      <c r="B885" s="116"/>
      <c r="C885" s="116"/>
      <c r="D885" s="43">
        <v>5141</v>
      </c>
      <c r="E885" s="43" t="s">
        <v>1407</v>
      </c>
      <c r="F885" s="38">
        <v>96</v>
      </c>
    </row>
    <row r="886" spans="2:6" ht="30" x14ac:dyDescent="0.2">
      <c r="B886" s="116"/>
      <c r="C886" s="116"/>
      <c r="D886" s="43">
        <v>5142</v>
      </c>
      <c r="E886" s="43" t="s">
        <v>1408</v>
      </c>
      <c r="F886" s="38">
        <v>43</v>
      </c>
    </row>
    <row r="887" spans="2:6" ht="45" x14ac:dyDescent="0.2">
      <c r="B887" s="116"/>
      <c r="C887" s="116"/>
      <c r="D887" s="43">
        <v>5143</v>
      </c>
      <c r="E887" s="43" t="s">
        <v>1409</v>
      </c>
      <c r="F887" s="38">
        <v>229</v>
      </c>
    </row>
    <row r="888" spans="2:6" ht="30" x14ac:dyDescent="0.2">
      <c r="B888" s="116"/>
      <c r="C888" s="116"/>
      <c r="D888" s="43">
        <v>5149</v>
      </c>
      <c r="E888" s="43" t="s">
        <v>1603</v>
      </c>
      <c r="F888" s="38">
        <v>10</v>
      </c>
    </row>
    <row r="889" spans="2:6" ht="30" x14ac:dyDescent="0.2">
      <c r="B889" s="116"/>
      <c r="C889" s="116"/>
      <c r="D889" s="43">
        <v>5150</v>
      </c>
      <c r="E889" s="43" t="s">
        <v>1604</v>
      </c>
      <c r="F889" s="38">
        <v>127</v>
      </c>
    </row>
    <row r="890" spans="2:6" ht="15" x14ac:dyDescent="0.2">
      <c r="B890" s="116"/>
      <c r="C890" s="116"/>
      <c r="D890" s="43">
        <v>5190</v>
      </c>
      <c r="E890" s="43" t="s">
        <v>1410</v>
      </c>
      <c r="F890" s="38">
        <v>130</v>
      </c>
    </row>
    <row r="891" spans="2:6" ht="45" x14ac:dyDescent="0.2">
      <c r="B891" s="116"/>
      <c r="C891" s="116"/>
      <c r="D891" s="43">
        <v>5200</v>
      </c>
      <c r="E891" s="43" t="s">
        <v>1605</v>
      </c>
      <c r="F891" s="38">
        <v>44</v>
      </c>
    </row>
    <row r="892" spans="2:6" ht="60" x14ac:dyDescent="0.2">
      <c r="B892" s="116"/>
      <c r="C892" s="116"/>
      <c r="D892" s="43">
        <v>5211</v>
      </c>
      <c r="E892" s="43" t="s">
        <v>1411</v>
      </c>
      <c r="F892" s="38">
        <v>3797</v>
      </c>
    </row>
    <row r="893" spans="2:6" ht="30" x14ac:dyDescent="0.2">
      <c r="B893" s="116"/>
      <c r="C893" s="116"/>
      <c r="D893" s="43">
        <v>5219</v>
      </c>
      <c r="E893" s="43" t="s">
        <v>1412</v>
      </c>
      <c r="F893" s="38">
        <v>1117</v>
      </c>
    </row>
    <row r="894" spans="2:6" ht="30" x14ac:dyDescent="0.2">
      <c r="B894" s="116"/>
      <c r="C894" s="116"/>
      <c r="D894" s="43">
        <v>5220</v>
      </c>
      <c r="E894" s="43" t="s">
        <v>1413</v>
      </c>
      <c r="F894" s="38">
        <v>1293</v>
      </c>
    </row>
    <row r="895" spans="2:6" ht="45" x14ac:dyDescent="0.2">
      <c r="B895" s="116"/>
      <c r="C895" s="116"/>
      <c r="D895" s="43">
        <v>5231</v>
      </c>
      <c r="E895" s="43" t="s">
        <v>1414</v>
      </c>
      <c r="F895" s="38">
        <v>455</v>
      </c>
    </row>
    <row r="896" spans="2:6" ht="45" x14ac:dyDescent="0.2">
      <c r="B896" s="116"/>
      <c r="C896" s="116"/>
      <c r="D896" s="43">
        <v>5232</v>
      </c>
      <c r="E896" s="43" t="s">
        <v>1415</v>
      </c>
      <c r="F896" s="38">
        <v>1060</v>
      </c>
    </row>
    <row r="897" spans="2:6" ht="30" x14ac:dyDescent="0.2">
      <c r="B897" s="116"/>
      <c r="C897" s="116"/>
      <c r="D897" s="43">
        <v>5233</v>
      </c>
      <c r="E897" s="43" t="s">
        <v>1416</v>
      </c>
      <c r="F897" s="38">
        <v>323</v>
      </c>
    </row>
    <row r="898" spans="2:6" ht="30" x14ac:dyDescent="0.2">
      <c r="B898" s="116"/>
      <c r="C898" s="116"/>
      <c r="D898" s="43">
        <v>5234</v>
      </c>
      <c r="E898" s="43" t="s">
        <v>1606</v>
      </c>
      <c r="F898" s="38">
        <v>435</v>
      </c>
    </row>
    <row r="899" spans="2:6" ht="30" x14ac:dyDescent="0.2">
      <c r="B899" s="116"/>
      <c r="C899" s="116"/>
      <c r="D899" s="43">
        <v>5239</v>
      </c>
      <c r="E899" s="43" t="s">
        <v>1417</v>
      </c>
      <c r="F899" s="38">
        <v>1067</v>
      </c>
    </row>
    <row r="900" spans="2:6" ht="30" x14ac:dyDescent="0.2">
      <c r="B900" s="116"/>
      <c r="C900" s="116"/>
      <c r="D900" s="43">
        <v>5240</v>
      </c>
      <c r="E900" s="43" t="s">
        <v>1607</v>
      </c>
      <c r="F900" s="38">
        <v>186</v>
      </c>
    </row>
    <row r="901" spans="2:6" ht="30" x14ac:dyDescent="0.2">
      <c r="B901" s="116"/>
      <c r="C901" s="116"/>
      <c r="D901" s="43">
        <v>5251</v>
      </c>
      <c r="E901" s="43" t="s">
        <v>1608</v>
      </c>
      <c r="F901" s="38">
        <v>117</v>
      </c>
    </row>
    <row r="902" spans="2:6" ht="30" x14ac:dyDescent="0.2">
      <c r="B902" s="116"/>
      <c r="C902" s="116"/>
      <c r="D902" s="43">
        <v>5252</v>
      </c>
      <c r="E902" s="43" t="s">
        <v>1418</v>
      </c>
      <c r="F902" s="38">
        <v>1749</v>
      </c>
    </row>
    <row r="903" spans="2:6" ht="30" x14ac:dyDescent="0.2">
      <c r="B903" s="116"/>
      <c r="C903" s="116"/>
      <c r="D903" s="43">
        <v>5259</v>
      </c>
      <c r="E903" s="43" t="s">
        <v>1419</v>
      </c>
      <c r="F903" s="38">
        <v>56</v>
      </c>
    </row>
    <row r="904" spans="2:6" ht="30" x14ac:dyDescent="0.2">
      <c r="B904" s="116"/>
      <c r="C904" s="116"/>
      <c r="D904" s="43">
        <v>5260</v>
      </c>
      <c r="E904" s="43" t="s">
        <v>1420</v>
      </c>
      <c r="F904" s="38">
        <v>324</v>
      </c>
    </row>
    <row r="905" spans="2:6" ht="30" x14ac:dyDescent="0.2">
      <c r="B905" s="116"/>
      <c r="C905" s="116"/>
      <c r="D905" s="43">
        <v>5510</v>
      </c>
      <c r="E905" s="43" t="s">
        <v>1421</v>
      </c>
      <c r="F905" s="38">
        <v>723</v>
      </c>
    </row>
    <row r="906" spans="2:6" ht="15" x14ac:dyDescent="0.2">
      <c r="B906" s="116"/>
      <c r="C906" s="116"/>
      <c r="D906" s="43">
        <v>5520</v>
      </c>
      <c r="E906" s="43" t="s">
        <v>1422</v>
      </c>
      <c r="F906" s="38">
        <v>2935</v>
      </c>
    </row>
    <row r="907" spans="2:6" ht="15" x14ac:dyDescent="0.2">
      <c r="B907" s="116"/>
      <c r="C907" s="116"/>
      <c r="D907" s="43">
        <v>6010</v>
      </c>
      <c r="E907" s="43" t="s">
        <v>1423</v>
      </c>
      <c r="F907" s="38">
        <v>82</v>
      </c>
    </row>
    <row r="908" spans="2:6" ht="30" x14ac:dyDescent="0.2">
      <c r="B908" s="116"/>
      <c r="C908" s="116"/>
      <c r="D908" s="43">
        <v>6021</v>
      </c>
      <c r="E908" s="43" t="s">
        <v>1424</v>
      </c>
      <c r="F908" s="38">
        <v>1234</v>
      </c>
    </row>
    <row r="909" spans="2:6" ht="30" x14ac:dyDescent="0.2">
      <c r="B909" s="116"/>
      <c r="C909" s="116"/>
      <c r="D909" s="43">
        <v>6022</v>
      </c>
      <c r="E909" s="43" t="s">
        <v>1425</v>
      </c>
      <c r="F909" s="38">
        <v>1449</v>
      </c>
    </row>
    <row r="910" spans="2:6" ht="15" x14ac:dyDescent="0.2">
      <c r="B910" s="116"/>
      <c r="C910" s="116"/>
      <c r="D910" s="43">
        <v>6023</v>
      </c>
      <c r="E910" s="43" t="s">
        <v>1426</v>
      </c>
      <c r="F910" s="38">
        <v>1572</v>
      </c>
    </row>
    <row r="911" spans="2:6" ht="15" x14ac:dyDescent="0.2">
      <c r="B911" s="116"/>
      <c r="C911" s="116"/>
      <c r="D911" s="43">
        <v>6030</v>
      </c>
      <c r="E911" s="43" t="s">
        <v>1609</v>
      </c>
      <c r="F911" s="38">
        <v>2</v>
      </c>
    </row>
    <row r="912" spans="2:6" ht="15" x14ac:dyDescent="0.2">
      <c r="B912" s="116"/>
      <c r="C912" s="116"/>
      <c r="D912" s="43">
        <v>6110</v>
      </c>
      <c r="E912" s="43" t="s">
        <v>1427</v>
      </c>
      <c r="F912" s="38">
        <v>110</v>
      </c>
    </row>
    <row r="913" spans="2:6" ht="15" x14ac:dyDescent="0.2">
      <c r="B913" s="116"/>
      <c r="C913" s="116"/>
      <c r="D913" s="43">
        <v>6120</v>
      </c>
      <c r="E913" s="43" t="s">
        <v>1428</v>
      </c>
      <c r="F913" s="38">
        <v>12</v>
      </c>
    </row>
    <row r="914" spans="2:6" ht="15" x14ac:dyDescent="0.2">
      <c r="B914" s="116"/>
      <c r="C914" s="116"/>
      <c r="D914" s="43">
        <v>6210</v>
      </c>
      <c r="E914" s="43" t="s">
        <v>1429</v>
      </c>
      <c r="F914" s="38">
        <v>99</v>
      </c>
    </row>
    <row r="915" spans="2:6" ht="15" x14ac:dyDescent="0.2">
      <c r="B915" s="116"/>
      <c r="C915" s="116"/>
      <c r="D915" s="43">
        <v>6301</v>
      </c>
      <c r="E915" s="43" t="s">
        <v>1431</v>
      </c>
      <c r="F915" s="38">
        <v>157</v>
      </c>
    </row>
    <row r="916" spans="2:6" ht="15" x14ac:dyDescent="0.2">
      <c r="B916" s="116"/>
      <c r="C916" s="116"/>
      <c r="D916" s="43">
        <v>6302</v>
      </c>
      <c r="E916" s="43" t="s">
        <v>1432</v>
      </c>
      <c r="F916" s="38">
        <v>257</v>
      </c>
    </row>
    <row r="917" spans="2:6" ht="30" x14ac:dyDescent="0.2">
      <c r="B917" s="116"/>
      <c r="C917" s="116"/>
      <c r="D917" s="43">
        <v>6303</v>
      </c>
      <c r="E917" s="43" t="s">
        <v>1433</v>
      </c>
      <c r="F917" s="38">
        <v>298</v>
      </c>
    </row>
    <row r="918" spans="2:6" ht="45" x14ac:dyDescent="0.2">
      <c r="B918" s="116"/>
      <c r="C918" s="116"/>
      <c r="D918" s="43">
        <v>6304</v>
      </c>
      <c r="E918" s="43" t="s">
        <v>1610</v>
      </c>
      <c r="F918" s="38">
        <v>184</v>
      </c>
    </row>
    <row r="919" spans="2:6" ht="15" x14ac:dyDescent="0.2">
      <c r="B919" s="116"/>
      <c r="C919" s="116"/>
      <c r="D919" s="43">
        <v>6309</v>
      </c>
      <c r="E919" s="43" t="s">
        <v>1434</v>
      </c>
      <c r="F919" s="38">
        <v>103</v>
      </c>
    </row>
    <row r="920" spans="2:6" ht="15" x14ac:dyDescent="0.2">
      <c r="B920" s="116"/>
      <c r="C920" s="116"/>
      <c r="D920" s="43">
        <v>6411</v>
      </c>
      <c r="E920" s="43" t="s">
        <v>1435</v>
      </c>
      <c r="F920" s="38">
        <v>42</v>
      </c>
    </row>
    <row r="921" spans="2:6" ht="30" x14ac:dyDescent="0.2">
      <c r="B921" s="116"/>
      <c r="C921" s="116"/>
      <c r="D921" s="43">
        <v>6412</v>
      </c>
      <c r="E921" s="43" t="s">
        <v>1436</v>
      </c>
      <c r="F921" s="38">
        <v>114</v>
      </c>
    </row>
    <row r="922" spans="2:6" ht="15" x14ac:dyDescent="0.2">
      <c r="B922" s="116"/>
      <c r="C922" s="116"/>
      <c r="D922" s="43">
        <v>6420</v>
      </c>
      <c r="E922" s="43" t="s">
        <v>1437</v>
      </c>
      <c r="F922" s="38">
        <v>714</v>
      </c>
    </row>
    <row r="923" spans="2:6" ht="15" x14ac:dyDescent="0.2">
      <c r="B923" s="116"/>
      <c r="C923" s="116"/>
      <c r="D923" s="43">
        <v>6511</v>
      </c>
      <c r="E923" s="43" t="s">
        <v>1611</v>
      </c>
      <c r="F923" s="38">
        <v>6</v>
      </c>
    </row>
    <row r="924" spans="2:6" ht="15" x14ac:dyDescent="0.2">
      <c r="B924" s="116"/>
      <c r="C924" s="116"/>
      <c r="D924" s="43">
        <v>6519</v>
      </c>
      <c r="E924" s="43" t="s">
        <v>1438</v>
      </c>
      <c r="F924" s="38">
        <v>592</v>
      </c>
    </row>
    <row r="925" spans="2:6" ht="15" x14ac:dyDescent="0.2">
      <c r="B925" s="116"/>
      <c r="C925" s="116"/>
      <c r="D925" s="43">
        <v>6592</v>
      </c>
      <c r="E925" s="43" t="s">
        <v>1612</v>
      </c>
      <c r="F925" s="38">
        <v>41</v>
      </c>
    </row>
    <row r="926" spans="2:6" ht="30" x14ac:dyDescent="0.2">
      <c r="B926" s="116"/>
      <c r="C926" s="116"/>
      <c r="D926" s="43">
        <v>6599</v>
      </c>
      <c r="E926" s="43" t="s">
        <v>1439</v>
      </c>
      <c r="F926" s="38">
        <v>18</v>
      </c>
    </row>
    <row r="927" spans="2:6" ht="15" x14ac:dyDescent="0.2">
      <c r="B927" s="116"/>
      <c r="C927" s="116"/>
      <c r="D927" s="43">
        <v>6601</v>
      </c>
      <c r="E927" s="43" t="s">
        <v>1613</v>
      </c>
      <c r="F927" s="38">
        <v>48</v>
      </c>
    </row>
    <row r="928" spans="2:6" ht="15" x14ac:dyDescent="0.2">
      <c r="B928" s="116"/>
      <c r="C928" s="116"/>
      <c r="D928" s="43">
        <v>6602</v>
      </c>
      <c r="E928" s="43" t="s">
        <v>1614</v>
      </c>
      <c r="F928" s="38">
        <v>18</v>
      </c>
    </row>
    <row r="929" spans="2:6" ht="15" x14ac:dyDescent="0.2">
      <c r="B929" s="116"/>
      <c r="C929" s="116"/>
      <c r="D929" s="43">
        <v>6603</v>
      </c>
      <c r="E929" s="43" t="s">
        <v>1440</v>
      </c>
      <c r="F929" s="38">
        <v>177</v>
      </c>
    </row>
    <row r="930" spans="2:6" ht="15" x14ac:dyDescent="0.2">
      <c r="B930" s="116"/>
      <c r="C930" s="116"/>
      <c r="D930" s="43">
        <v>6711</v>
      </c>
      <c r="E930" s="43" t="s">
        <v>1615</v>
      </c>
      <c r="F930" s="38">
        <v>24</v>
      </c>
    </row>
    <row r="931" spans="2:6" ht="15" x14ac:dyDescent="0.2">
      <c r="B931" s="116"/>
      <c r="C931" s="116"/>
      <c r="D931" s="43">
        <v>6712</v>
      </c>
      <c r="E931" s="43" t="s">
        <v>1616</v>
      </c>
      <c r="F931" s="38">
        <v>10</v>
      </c>
    </row>
    <row r="932" spans="2:6" ht="30" x14ac:dyDescent="0.2">
      <c r="B932" s="116"/>
      <c r="C932" s="116"/>
      <c r="D932" s="43">
        <v>6719</v>
      </c>
      <c r="E932" s="43" t="s">
        <v>1617</v>
      </c>
      <c r="F932" s="38">
        <v>31</v>
      </c>
    </row>
    <row r="933" spans="2:6" ht="30" x14ac:dyDescent="0.2">
      <c r="B933" s="116"/>
      <c r="C933" s="116"/>
      <c r="D933" s="43">
        <v>6720</v>
      </c>
      <c r="E933" s="43" t="s">
        <v>1618</v>
      </c>
      <c r="F933" s="38">
        <v>20</v>
      </c>
    </row>
    <row r="934" spans="2:6" ht="30" x14ac:dyDescent="0.2">
      <c r="B934" s="116"/>
      <c r="C934" s="116"/>
      <c r="D934" s="43">
        <v>7010</v>
      </c>
      <c r="E934" s="43" t="s">
        <v>1441</v>
      </c>
      <c r="F934" s="38">
        <v>210</v>
      </c>
    </row>
    <row r="935" spans="2:6" ht="30" x14ac:dyDescent="0.2">
      <c r="B935" s="116"/>
      <c r="C935" s="116"/>
      <c r="D935" s="43">
        <v>7020</v>
      </c>
      <c r="E935" s="43" t="s">
        <v>1442</v>
      </c>
      <c r="F935" s="38">
        <v>166</v>
      </c>
    </row>
    <row r="936" spans="2:6" ht="30" x14ac:dyDescent="0.2">
      <c r="B936" s="116"/>
      <c r="C936" s="116"/>
      <c r="D936" s="43">
        <v>7111</v>
      </c>
      <c r="E936" s="43" t="s">
        <v>1443</v>
      </c>
      <c r="F936" s="38">
        <v>37</v>
      </c>
    </row>
    <row r="937" spans="2:6" ht="30" x14ac:dyDescent="0.2">
      <c r="B937" s="116"/>
      <c r="C937" s="116"/>
      <c r="D937" s="43">
        <v>7112</v>
      </c>
      <c r="E937" s="43" t="s">
        <v>1619</v>
      </c>
      <c r="F937" s="38">
        <v>3</v>
      </c>
    </row>
    <row r="938" spans="2:6" ht="30" x14ac:dyDescent="0.2">
      <c r="B938" s="116"/>
      <c r="C938" s="116"/>
      <c r="D938" s="43">
        <v>7121</v>
      </c>
      <c r="E938" s="43" t="s">
        <v>1444</v>
      </c>
      <c r="F938" s="38">
        <v>13</v>
      </c>
    </row>
    <row r="939" spans="2:6" ht="30" x14ac:dyDescent="0.2">
      <c r="B939" s="116"/>
      <c r="C939" s="116"/>
      <c r="D939" s="43">
        <v>7122</v>
      </c>
      <c r="E939" s="43" t="s">
        <v>1445</v>
      </c>
      <c r="F939" s="38">
        <v>72</v>
      </c>
    </row>
    <row r="940" spans="2:6" ht="30" x14ac:dyDescent="0.2">
      <c r="B940" s="116"/>
      <c r="C940" s="116"/>
      <c r="D940" s="43">
        <v>7123</v>
      </c>
      <c r="E940" s="43" t="s">
        <v>1620</v>
      </c>
      <c r="F940" s="38">
        <v>3</v>
      </c>
    </row>
    <row r="941" spans="2:6" ht="30" x14ac:dyDescent="0.2">
      <c r="B941" s="116"/>
      <c r="C941" s="116"/>
      <c r="D941" s="43">
        <v>7129</v>
      </c>
      <c r="E941" s="43" t="s">
        <v>1446</v>
      </c>
      <c r="F941" s="38">
        <v>16</v>
      </c>
    </row>
    <row r="942" spans="2:6" ht="30" x14ac:dyDescent="0.2">
      <c r="B942" s="116"/>
      <c r="C942" s="116"/>
      <c r="D942" s="43">
        <v>7130</v>
      </c>
      <c r="E942" s="43" t="s">
        <v>1621</v>
      </c>
      <c r="F942" s="38">
        <v>11</v>
      </c>
    </row>
    <row r="943" spans="2:6" ht="15" x14ac:dyDescent="0.2">
      <c r="B943" s="116"/>
      <c r="C943" s="116"/>
      <c r="D943" s="43">
        <v>7210</v>
      </c>
      <c r="E943" s="43" t="s">
        <v>1447</v>
      </c>
      <c r="F943" s="38">
        <v>65</v>
      </c>
    </row>
    <row r="944" spans="2:6" ht="30" x14ac:dyDescent="0.2">
      <c r="B944" s="116"/>
      <c r="C944" s="116"/>
      <c r="D944" s="43">
        <v>7220</v>
      </c>
      <c r="E944" s="43" t="s">
        <v>1448</v>
      </c>
      <c r="F944" s="38">
        <v>219</v>
      </c>
    </row>
    <row r="945" spans="2:6" ht="15" x14ac:dyDescent="0.2">
      <c r="B945" s="116"/>
      <c r="C945" s="116"/>
      <c r="D945" s="43">
        <v>7230</v>
      </c>
      <c r="E945" s="43" t="s">
        <v>1622</v>
      </c>
      <c r="F945" s="38">
        <v>25</v>
      </c>
    </row>
    <row r="946" spans="2:6" ht="15" x14ac:dyDescent="0.2">
      <c r="B946" s="116"/>
      <c r="C946" s="116"/>
      <c r="D946" s="43">
        <v>7240</v>
      </c>
      <c r="E946" s="43" t="s">
        <v>1623</v>
      </c>
      <c r="F946" s="38">
        <v>9</v>
      </c>
    </row>
    <row r="947" spans="2:6" ht="30" x14ac:dyDescent="0.2">
      <c r="B947" s="116"/>
      <c r="C947" s="116"/>
      <c r="D947" s="43">
        <v>7250</v>
      </c>
      <c r="E947" s="43" t="s">
        <v>1449</v>
      </c>
      <c r="F947" s="38">
        <v>34</v>
      </c>
    </row>
    <row r="948" spans="2:6" ht="15" x14ac:dyDescent="0.2">
      <c r="B948" s="116"/>
      <c r="C948" s="116"/>
      <c r="D948" s="43">
        <v>7290</v>
      </c>
      <c r="E948" s="43" t="s">
        <v>1450</v>
      </c>
      <c r="F948" s="38">
        <v>8</v>
      </c>
    </row>
    <row r="949" spans="2:6" ht="45" x14ac:dyDescent="0.2">
      <c r="B949" s="116"/>
      <c r="C949" s="116"/>
      <c r="D949" s="43">
        <v>7310</v>
      </c>
      <c r="E949" s="43" t="s">
        <v>1451</v>
      </c>
      <c r="F949" s="38">
        <v>42</v>
      </c>
    </row>
    <row r="950" spans="2:6" ht="45" x14ac:dyDescent="0.2">
      <c r="B950" s="116"/>
      <c r="C950" s="116"/>
      <c r="D950" s="43">
        <v>7320</v>
      </c>
      <c r="E950" s="43" t="s">
        <v>1452</v>
      </c>
      <c r="F950" s="38">
        <v>7</v>
      </c>
    </row>
    <row r="951" spans="2:6" ht="15" x14ac:dyDescent="0.2">
      <c r="B951" s="116"/>
      <c r="C951" s="116"/>
      <c r="D951" s="43">
        <v>7411</v>
      </c>
      <c r="E951" s="43" t="s">
        <v>1453</v>
      </c>
      <c r="F951" s="38">
        <v>320</v>
      </c>
    </row>
    <row r="952" spans="2:6" ht="45" x14ac:dyDescent="0.2">
      <c r="B952" s="116"/>
      <c r="C952" s="116"/>
      <c r="D952" s="43">
        <v>7412</v>
      </c>
      <c r="E952" s="43" t="s">
        <v>1454</v>
      </c>
      <c r="F952" s="38">
        <v>503</v>
      </c>
    </row>
    <row r="953" spans="2:6" ht="30" x14ac:dyDescent="0.2">
      <c r="B953" s="116"/>
      <c r="C953" s="116"/>
      <c r="D953" s="43">
        <v>7413</v>
      </c>
      <c r="E953" s="43" t="s">
        <v>1455</v>
      </c>
      <c r="F953" s="38">
        <v>79</v>
      </c>
    </row>
    <row r="954" spans="2:6" ht="30" x14ac:dyDescent="0.2">
      <c r="B954" s="116"/>
      <c r="C954" s="116"/>
      <c r="D954" s="43">
        <v>7414</v>
      </c>
      <c r="E954" s="43" t="s">
        <v>1456</v>
      </c>
      <c r="F954" s="38">
        <v>190</v>
      </c>
    </row>
    <row r="955" spans="2:6" ht="45" x14ac:dyDescent="0.2">
      <c r="B955" s="116"/>
      <c r="C955" s="116"/>
      <c r="D955" s="43">
        <v>7421</v>
      </c>
      <c r="E955" s="43" t="s">
        <v>1457</v>
      </c>
      <c r="F955" s="38">
        <v>621</v>
      </c>
    </row>
    <row r="956" spans="2:6" ht="15" x14ac:dyDescent="0.2">
      <c r="B956" s="116"/>
      <c r="C956" s="116"/>
      <c r="D956" s="43">
        <v>7422</v>
      </c>
      <c r="E956" s="43" t="s">
        <v>1458</v>
      </c>
      <c r="F956" s="38">
        <v>71</v>
      </c>
    </row>
    <row r="957" spans="2:6" ht="15" x14ac:dyDescent="0.2">
      <c r="B957" s="116"/>
      <c r="C957" s="116"/>
      <c r="D957" s="43">
        <v>7430</v>
      </c>
      <c r="E957" s="43" t="s">
        <v>1459</v>
      </c>
      <c r="F957" s="38">
        <v>254</v>
      </c>
    </row>
    <row r="958" spans="2:6" ht="15" x14ac:dyDescent="0.2">
      <c r="B958" s="116"/>
      <c r="C958" s="116"/>
      <c r="D958" s="43">
        <v>7491</v>
      </c>
      <c r="E958" s="43" t="s">
        <v>1460</v>
      </c>
      <c r="F958" s="38">
        <v>80</v>
      </c>
    </row>
    <row r="959" spans="2:6" ht="15" x14ac:dyDescent="0.2">
      <c r="B959" s="116"/>
      <c r="C959" s="116"/>
      <c r="D959" s="43">
        <v>7492</v>
      </c>
      <c r="E959" s="43" t="s">
        <v>1461</v>
      </c>
      <c r="F959" s="38">
        <v>447</v>
      </c>
    </row>
    <row r="960" spans="2:6" ht="15" x14ac:dyDescent="0.2">
      <c r="B960" s="116"/>
      <c r="C960" s="116"/>
      <c r="D960" s="43">
        <v>7493</v>
      </c>
      <c r="E960" s="43" t="s">
        <v>1462</v>
      </c>
      <c r="F960" s="38">
        <v>643</v>
      </c>
    </row>
    <row r="961" spans="2:6" ht="15" x14ac:dyDescent="0.2">
      <c r="B961" s="116"/>
      <c r="C961" s="116"/>
      <c r="D961" s="43">
        <v>7494</v>
      </c>
      <c r="E961" s="43" t="s">
        <v>1463</v>
      </c>
      <c r="F961" s="38">
        <v>41</v>
      </c>
    </row>
    <row r="962" spans="2:6" ht="15" x14ac:dyDescent="0.2">
      <c r="B962" s="116"/>
      <c r="C962" s="116"/>
      <c r="D962" s="43">
        <v>7495</v>
      </c>
      <c r="E962" s="43" t="s">
        <v>1464</v>
      </c>
      <c r="F962" s="38">
        <v>18</v>
      </c>
    </row>
    <row r="963" spans="2:6" ht="15" x14ac:dyDescent="0.2">
      <c r="B963" s="116"/>
      <c r="C963" s="116"/>
      <c r="D963" s="43">
        <v>7499</v>
      </c>
      <c r="E963" s="43" t="s">
        <v>1465</v>
      </c>
      <c r="F963" s="38">
        <v>165</v>
      </c>
    </row>
    <row r="964" spans="2:6" ht="30" x14ac:dyDescent="0.2">
      <c r="B964" s="116"/>
      <c r="C964" s="116"/>
      <c r="D964" s="43">
        <v>7511</v>
      </c>
      <c r="E964" s="43" t="s">
        <v>1466</v>
      </c>
      <c r="F964" s="38">
        <v>533</v>
      </c>
    </row>
    <row r="965" spans="2:6" ht="45" x14ac:dyDescent="0.2">
      <c r="B965" s="116"/>
      <c r="C965" s="116"/>
      <c r="D965" s="43">
        <v>7512</v>
      </c>
      <c r="E965" s="43" t="s">
        <v>1467</v>
      </c>
      <c r="F965" s="38">
        <v>1984</v>
      </c>
    </row>
    <row r="966" spans="2:6" ht="30" x14ac:dyDescent="0.2">
      <c r="B966" s="116"/>
      <c r="C966" s="116"/>
      <c r="D966" s="43">
        <v>7513</v>
      </c>
      <c r="E966" s="43" t="s">
        <v>1468</v>
      </c>
      <c r="F966" s="38">
        <v>159</v>
      </c>
    </row>
    <row r="967" spans="2:6" ht="30" x14ac:dyDescent="0.2">
      <c r="B967" s="116"/>
      <c r="C967" s="116"/>
      <c r="D967" s="43">
        <v>7514</v>
      </c>
      <c r="E967" s="43" t="s">
        <v>1624</v>
      </c>
      <c r="F967" s="38">
        <v>31</v>
      </c>
    </row>
    <row r="968" spans="2:6" ht="15" x14ac:dyDescent="0.2">
      <c r="B968" s="116"/>
      <c r="C968" s="116"/>
      <c r="D968" s="43">
        <v>7521</v>
      </c>
      <c r="E968" s="43" t="s">
        <v>1625</v>
      </c>
      <c r="F968" s="38">
        <v>4</v>
      </c>
    </row>
    <row r="969" spans="2:6" ht="15" x14ac:dyDescent="0.2">
      <c r="B969" s="116"/>
      <c r="C969" s="116"/>
      <c r="D969" s="43">
        <v>7522</v>
      </c>
      <c r="E969" s="43" t="s">
        <v>1469</v>
      </c>
      <c r="F969" s="38">
        <v>524</v>
      </c>
    </row>
    <row r="970" spans="2:6" ht="30" x14ac:dyDescent="0.2">
      <c r="B970" s="116"/>
      <c r="C970" s="116"/>
      <c r="D970" s="43">
        <v>7523</v>
      </c>
      <c r="E970" s="43" t="s">
        <v>1470</v>
      </c>
      <c r="F970" s="38">
        <v>816</v>
      </c>
    </row>
    <row r="971" spans="2:6" ht="30" x14ac:dyDescent="0.2">
      <c r="B971" s="116"/>
      <c r="C971" s="116"/>
      <c r="D971" s="43">
        <v>7530</v>
      </c>
      <c r="E971" s="43" t="s">
        <v>1471</v>
      </c>
      <c r="F971" s="38">
        <v>148</v>
      </c>
    </row>
    <row r="972" spans="2:6" ht="15" x14ac:dyDescent="0.2">
      <c r="B972" s="116"/>
      <c r="C972" s="116"/>
      <c r="D972" s="43">
        <v>8000</v>
      </c>
      <c r="E972" s="43" t="s">
        <v>1626</v>
      </c>
      <c r="F972" s="38">
        <v>8</v>
      </c>
    </row>
    <row r="973" spans="2:6" ht="15" x14ac:dyDescent="0.2">
      <c r="B973" s="116"/>
      <c r="C973" s="116"/>
      <c r="D973" s="43">
        <v>8010</v>
      </c>
      <c r="E973" s="43" t="s">
        <v>1472</v>
      </c>
      <c r="F973" s="38">
        <v>4292</v>
      </c>
    </row>
    <row r="974" spans="2:6" ht="15" x14ac:dyDescent="0.2">
      <c r="B974" s="116"/>
      <c r="C974" s="116"/>
      <c r="D974" s="43">
        <v>8021</v>
      </c>
      <c r="E974" s="43" t="s">
        <v>1473</v>
      </c>
      <c r="F974" s="38">
        <v>1369</v>
      </c>
    </row>
    <row r="975" spans="2:6" ht="30" x14ac:dyDescent="0.2">
      <c r="B975" s="116"/>
      <c r="C975" s="116"/>
      <c r="D975" s="43">
        <v>8022</v>
      </c>
      <c r="E975" s="43" t="s">
        <v>1474</v>
      </c>
      <c r="F975" s="38">
        <v>129</v>
      </c>
    </row>
    <row r="976" spans="2:6" ht="15" x14ac:dyDescent="0.2">
      <c r="B976" s="116"/>
      <c r="C976" s="116"/>
      <c r="D976" s="43">
        <v>8030</v>
      </c>
      <c r="E976" s="43" t="s">
        <v>1475</v>
      </c>
      <c r="F976" s="38">
        <v>839</v>
      </c>
    </row>
    <row r="977" spans="2:6" ht="30" x14ac:dyDescent="0.2">
      <c r="B977" s="116"/>
      <c r="C977" s="116"/>
      <c r="D977" s="43">
        <v>8090</v>
      </c>
      <c r="E977" s="43" t="s">
        <v>1476</v>
      </c>
      <c r="F977" s="38">
        <v>223</v>
      </c>
    </row>
    <row r="978" spans="2:6" ht="15" x14ac:dyDescent="0.2">
      <c r="B978" s="116"/>
      <c r="C978" s="116"/>
      <c r="D978" s="43">
        <v>8511</v>
      </c>
      <c r="E978" s="43" t="s">
        <v>1477</v>
      </c>
      <c r="F978" s="38">
        <v>1598</v>
      </c>
    </row>
    <row r="979" spans="2:6" ht="15" x14ac:dyDescent="0.2">
      <c r="B979" s="116"/>
      <c r="C979" s="116"/>
      <c r="D979" s="43">
        <v>8512</v>
      </c>
      <c r="E979" s="43" t="s">
        <v>1478</v>
      </c>
      <c r="F979" s="38">
        <v>1479</v>
      </c>
    </row>
    <row r="980" spans="2:6" ht="30" x14ac:dyDescent="0.2">
      <c r="B980" s="116"/>
      <c r="C980" s="116"/>
      <c r="D980" s="43">
        <v>8519</v>
      </c>
      <c r="E980" s="43" t="s">
        <v>1479</v>
      </c>
      <c r="F980" s="38">
        <v>328</v>
      </c>
    </row>
    <row r="981" spans="2:6" ht="15" x14ac:dyDescent="0.2">
      <c r="B981" s="116"/>
      <c r="C981" s="116"/>
      <c r="D981" s="43">
        <v>8520</v>
      </c>
      <c r="E981" s="43" t="s">
        <v>1627</v>
      </c>
      <c r="F981" s="38">
        <v>88</v>
      </c>
    </row>
    <row r="982" spans="2:6" ht="15" x14ac:dyDescent="0.2">
      <c r="B982" s="116"/>
      <c r="C982" s="116"/>
      <c r="D982" s="43">
        <v>8531</v>
      </c>
      <c r="E982" s="43" t="s">
        <v>1480</v>
      </c>
      <c r="F982" s="38">
        <v>276</v>
      </c>
    </row>
    <row r="983" spans="2:6" ht="15" x14ac:dyDescent="0.2">
      <c r="B983" s="116"/>
      <c r="C983" s="116"/>
      <c r="D983" s="43">
        <v>8532</v>
      </c>
      <c r="E983" s="43" t="s">
        <v>1481</v>
      </c>
      <c r="F983" s="38">
        <v>331</v>
      </c>
    </row>
    <row r="984" spans="2:6" ht="45" x14ac:dyDescent="0.2">
      <c r="B984" s="116"/>
      <c r="C984" s="116"/>
      <c r="D984" s="43">
        <v>9000</v>
      </c>
      <c r="E984" s="43" t="s">
        <v>1482</v>
      </c>
      <c r="F984" s="38">
        <v>204</v>
      </c>
    </row>
    <row r="985" spans="2:6" ht="30" x14ac:dyDescent="0.2">
      <c r="B985" s="116"/>
      <c r="C985" s="116"/>
      <c r="D985" s="43">
        <v>9111</v>
      </c>
      <c r="E985" s="43" t="s">
        <v>1628</v>
      </c>
      <c r="F985" s="38">
        <v>22</v>
      </c>
    </row>
    <row r="986" spans="2:6" ht="15" x14ac:dyDescent="0.2">
      <c r="B986" s="116"/>
      <c r="C986" s="116"/>
      <c r="D986" s="43">
        <v>9112</v>
      </c>
      <c r="E986" s="43" t="s">
        <v>1629</v>
      </c>
      <c r="F986" s="38">
        <v>9</v>
      </c>
    </row>
    <row r="987" spans="2:6" ht="15" x14ac:dyDescent="0.2">
      <c r="B987" s="116"/>
      <c r="C987" s="116"/>
      <c r="D987" s="43">
        <v>9120</v>
      </c>
      <c r="E987" s="43" t="s">
        <v>1483</v>
      </c>
      <c r="F987" s="38">
        <v>8</v>
      </c>
    </row>
    <row r="988" spans="2:6" ht="15" x14ac:dyDescent="0.2">
      <c r="B988" s="116"/>
      <c r="C988" s="116"/>
      <c r="D988" s="43">
        <v>9191</v>
      </c>
      <c r="E988" s="43" t="s">
        <v>1484</v>
      </c>
      <c r="F988" s="38">
        <v>85</v>
      </c>
    </row>
    <row r="989" spans="2:6" ht="15" x14ac:dyDescent="0.2">
      <c r="B989" s="116"/>
      <c r="C989" s="116"/>
      <c r="D989" s="43">
        <v>9192</v>
      </c>
      <c r="E989" s="43" t="s">
        <v>1630</v>
      </c>
      <c r="F989" s="38">
        <v>2</v>
      </c>
    </row>
    <row r="990" spans="2:6" ht="15" x14ac:dyDescent="0.2">
      <c r="B990" s="116"/>
      <c r="C990" s="116"/>
      <c r="D990" s="43">
        <v>9199</v>
      </c>
      <c r="E990" s="43" t="s">
        <v>1485</v>
      </c>
      <c r="F990" s="38">
        <v>21</v>
      </c>
    </row>
    <row r="991" spans="2:6" ht="30" x14ac:dyDescent="0.2">
      <c r="B991" s="116"/>
      <c r="C991" s="116"/>
      <c r="D991" s="43">
        <v>9211</v>
      </c>
      <c r="E991" s="43" t="s">
        <v>1486</v>
      </c>
      <c r="F991" s="38">
        <v>20</v>
      </c>
    </row>
    <row r="992" spans="2:6" ht="15" x14ac:dyDescent="0.2">
      <c r="B992" s="116"/>
      <c r="C992" s="116"/>
      <c r="D992" s="43">
        <v>9212</v>
      </c>
      <c r="E992" s="43" t="s">
        <v>1631</v>
      </c>
      <c r="F992" s="38">
        <v>31</v>
      </c>
    </row>
    <row r="993" spans="2:6" ht="15" x14ac:dyDescent="0.2">
      <c r="B993" s="116"/>
      <c r="C993" s="116"/>
      <c r="D993" s="43">
        <v>9213</v>
      </c>
      <c r="E993" s="43" t="s">
        <v>1487</v>
      </c>
      <c r="F993" s="38">
        <v>106</v>
      </c>
    </row>
    <row r="994" spans="2:6" ht="30" x14ac:dyDescent="0.2">
      <c r="B994" s="116"/>
      <c r="C994" s="116"/>
      <c r="D994" s="43">
        <v>9214</v>
      </c>
      <c r="E994" s="43" t="s">
        <v>1488</v>
      </c>
      <c r="F994" s="38">
        <v>121</v>
      </c>
    </row>
    <row r="995" spans="2:6" ht="15" x14ac:dyDescent="0.2">
      <c r="B995" s="116"/>
      <c r="C995" s="116"/>
      <c r="D995" s="43">
        <v>9219</v>
      </c>
      <c r="E995" s="43" t="s">
        <v>1489</v>
      </c>
      <c r="F995" s="38">
        <v>187</v>
      </c>
    </row>
    <row r="996" spans="2:6" ht="15" x14ac:dyDescent="0.2">
      <c r="B996" s="116"/>
      <c r="C996" s="116"/>
      <c r="D996" s="43">
        <v>9220</v>
      </c>
      <c r="E996" s="43" t="s">
        <v>1632</v>
      </c>
      <c r="F996" s="38">
        <v>6</v>
      </c>
    </row>
    <row r="997" spans="2:6" ht="15" x14ac:dyDescent="0.2">
      <c r="B997" s="116"/>
      <c r="C997" s="116"/>
      <c r="D997" s="43">
        <v>9231</v>
      </c>
      <c r="E997" s="43" t="s">
        <v>1633</v>
      </c>
      <c r="F997" s="38">
        <v>31</v>
      </c>
    </row>
    <row r="998" spans="2:6" ht="30" x14ac:dyDescent="0.2">
      <c r="B998" s="116"/>
      <c r="C998" s="116"/>
      <c r="D998" s="43">
        <v>9232</v>
      </c>
      <c r="E998" s="43" t="s">
        <v>1490</v>
      </c>
      <c r="F998" s="38">
        <v>25</v>
      </c>
    </row>
    <row r="999" spans="2:6" ht="30" x14ac:dyDescent="0.2">
      <c r="B999" s="116"/>
      <c r="C999" s="116"/>
      <c r="D999" s="43">
        <v>9233</v>
      </c>
      <c r="E999" s="43" t="s">
        <v>1634</v>
      </c>
      <c r="F999" s="38">
        <v>16</v>
      </c>
    </row>
    <row r="1000" spans="2:6" ht="15" x14ac:dyDescent="0.2">
      <c r="B1000" s="116"/>
      <c r="C1000" s="116"/>
      <c r="D1000" s="43">
        <v>9241</v>
      </c>
      <c r="E1000" s="43" t="s">
        <v>1491</v>
      </c>
      <c r="F1000" s="38">
        <v>236</v>
      </c>
    </row>
    <row r="1001" spans="2:6" ht="15" x14ac:dyDescent="0.2">
      <c r="B1001" s="116"/>
      <c r="C1001" s="116"/>
      <c r="D1001" s="43">
        <v>9249</v>
      </c>
      <c r="E1001" s="43" t="s">
        <v>1492</v>
      </c>
      <c r="F1001" s="38">
        <v>438</v>
      </c>
    </row>
    <row r="1002" spans="2:6" ht="30" x14ac:dyDescent="0.2">
      <c r="B1002" s="116"/>
      <c r="C1002" s="116"/>
      <c r="D1002" s="43">
        <v>9301</v>
      </c>
      <c r="E1002" s="43" t="s">
        <v>1493</v>
      </c>
      <c r="F1002" s="38">
        <v>128</v>
      </c>
    </row>
    <row r="1003" spans="2:6" ht="15" x14ac:dyDescent="0.2">
      <c r="B1003" s="116"/>
      <c r="C1003" s="116"/>
      <c r="D1003" s="43">
        <v>9302</v>
      </c>
      <c r="E1003" s="43" t="s">
        <v>1494</v>
      </c>
      <c r="F1003" s="38">
        <v>524</v>
      </c>
    </row>
    <row r="1004" spans="2:6" ht="15" x14ac:dyDescent="0.2">
      <c r="B1004" s="116"/>
      <c r="C1004" s="116"/>
      <c r="D1004" s="43">
        <v>9303</v>
      </c>
      <c r="E1004" s="43" t="s">
        <v>1495</v>
      </c>
      <c r="F1004" s="38">
        <v>70</v>
      </c>
    </row>
    <row r="1005" spans="2:6" ht="15" x14ac:dyDescent="0.2">
      <c r="B1005" s="116"/>
      <c r="C1005" s="116"/>
      <c r="D1005" s="43">
        <v>9309</v>
      </c>
      <c r="E1005" s="43" t="s">
        <v>1496</v>
      </c>
      <c r="F1005" s="38">
        <v>117</v>
      </c>
    </row>
    <row r="1006" spans="2:6" ht="15" x14ac:dyDescent="0.2">
      <c r="B1006" s="116"/>
      <c r="C1006" s="116"/>
      <c r="D1006" s="43">
        <v>9500</v>
      </c>
      <c r="E1006" s="43" t="s">
        <v>1497</v>
      </c>
      <c r="F1006" s="38">
        <v>5150</v>
      </c>
    </row>
    <row r="1007" spans="2:6" ht="15" x14ac:dyDescent="0.2">
      <c r="B1007" s="116"/>
      <c r="C1007" s="116"/>
      <c r="D1007" s="43">
        <v>9900</v>
      </c>
      <c r="E1007" s="43" t="s">
        <v>1498</v>
      </c>
      <c r="F1007" s="38">
        <v>26</v>
      </c>
    </row>
    <row r="1008" spans="2:6" ht="15" x14ac:dyDescent="0.2">
      <c r="B1008" s="116"/>
      <c r="C1008" s="116"/>
      <c r="D1008" s="43">
        <v>9999</v>
      </c>
      <c r="E1008" s="43" t="s">
        <v>189</v>
      </c>
      <c r="F1008" s="38">
        <v>569</v>
      </c>
    </row>
    <row r="1009" spans="2:6" ht="15" x14ac:dyDescent="0.2">
      <c r="B1009" s="116" t="s">
        <v>1635</v>
      </c>
      <c r="C1009" s="116" t="s">
        <v>1636</v>
      </c>
      <c r="D1009" s="43">
        <v>1</v>
      </c>
      <c r="E1009" s="43" t="s">
        <v>1501</v>
      </c>
      <c r="F1009" s="38">
        <v>11278</v>
      </c>
    </row>
    <row r="1010" spans="2:6" ht="15" x14ac:dyDescent="0.2">
      <c r="B1010" s="116"/>
      <c r="C1010" s="116"/>
      <c r="D1010" s="43">
        <v>2</v>
      </c>
      <c r="E1010" s="43" t="s">
        <v>1502</v>
      </c>
      <c r="F1010" s="38">
        <v>1227</v>
      </c>
    </row>
    <row r="1011" spans="2:6" ht="15" x14ac:dyDescent="0.2">
      <c r="B1011" s="116"/>
      <c r="C1011" s="116"/>
      <c r="D1011" s="43">
        <v>3</v>
      </c>
      <c r="E1011" s="43" t="s">
        <v>1503</v>
      </c>
      <c r="F1011" s="38">
        <v>3559</v>
      </c>
    </row>
    <row r="1012" spans="2:6" ht="15" x14ac:dyDescent="0.2">
      <c r="B1012" s="116"/>
      <c r="C1012" s="116"/>
      <c r="D1012" s="43">
        <v>4</v>
      </c>
      <c r="E1012" s="43" t="s">
        <v>1504</v>
      </c>
      <c r="F1012" s="38">
        <v>9273</v>
      </c>
    </row>
    <row r="1013" spans="2:6" ht="15" x14ac:dyDescent="0.2">
      <c r="B1013" s="116"/>
      <c r="C1013" s="116"/>
      <c r="D1013" s="43">
        <v>5</v>
      </c>
      <c r="E1013" s="43" t="s">
        <v>1505</v>
      </c>
      <c r="F1013" s="38">
        <v>576</v>
      </c>
    </row>
    <row r="1014" spans="2:6" ht="15" x14ac:dyDescent="0.2">
      <c r="B1014" s="116"/>
      <c r="C1014" s="116"/>
      <c r="D1014" s="43">
        <v>6</v>
      </c>
      <c r="E1014" s="43" t="s">
        <v>1506</v>
      </c>
      <c r="F1014" s="38">
        <v>8216</v>
      </c>
    </row>
    <row r="1015" spans="2:6" ht="15" x14ac:dyDescent="0.2">
      <c r="B1015" s="116"/>
      <c r="C1015" s="116"/>
      <c r="D1015" s="43">
        <v>7</v>
      </c>
      <c r="E1015" s="43" t="s">
        <v>1507</v>
      </c>
      <c r="F1015" s="38">
        <v>15838</v>
      </c>
    </row>
    <row r="1016" spans="2:6" ht="15" x14ac:dyDescent="0.2">
      <c r="B1016" s="116"/>
      <c r="C1016" s="116"/>
      <c r="D1016" s="43">
        <v>8</v>
      </c>
      <c r="E1016" s="43" t="s">
        <v>1508</v>
      </c>
      <c r="F1016" s="38">
        <v>3658</v>
      </c>
    </row>
    <row r="1017" spans="2:6" ht="30" x14ac:dyDescent="0.2">
      <c r="B1017" s="116"/>
      <c r="C1017" s="116"/>
      <c r="D1017" s="43">
        <v>9</v>
      </c>
      <c r="E1017" s="43" t="s">
        <v>1509</v>
      </c>
      <c r="F1017" s="38">
        <v>6429</v>
      </c>
    </row>
    <row r="1018" spans="2:6" ht="15" x14ac:dyDescent="0.2">
      <c r="B1018" s="116"/>
      <c r="C1018" s="116"/>
      <c r="D1018" s="43">
        <v>10</v>
      </c>
      <c r="E1018" s="43" t="s">
        <v>1510</v>
      </c>
      <c r="F1018" s="38">
        <v>985</v>
      </c>
    </row>
    <row r="1019" spans="2:6" ht="30" x14ac:dyDescent="0.2">
      <c r="B1019" s="116"/>
      <c r="C1019" s="116"/>
      <c r="D1019" s="43">
        <v>11</v>
      </c>
      <c r="E1019" s="43" t="s">
        <v>1511</v>
      </c>
      <c r="F1019" s="38">
        <v>4372</v>
      </c>
    </row>
    <row r="1020" spans="2:6" ht="15" x14ac:dyDescent="0.2">
      <c r="B1020" s="116"/>
      <c r="C1020" s="116"/>
      <c r="D1020" s="43">
        <v>12</v>
      </c>
      <c r="E1020" s="43" t="s">
        <v>1512</v>
      </c>
      <c r="F1020" s="38">
        <v>4199</v>
      </c>
    </row>
    <row r="1021" spans="2:6" ht="15" x14ac:dyDescent="0.2">
      <c r="B1021" s="116"/>
      <c r="C1021" s="116"/>
      <c r="D1021" s="43">
        <v>13</v>
      </c>
      <c r="E1021" s="43" t="s">
        <v>1513</v>
      </c>
      <c r="F1021" s="38">
        <v>6860</v>
      </c>
    </row>
    <row r="1022" spans="2:6" ht="15" x14ac:dyDescent="0.2">
      <c r="B1022" s="116"/>
      <c r="C1022" s="116"/>
      <c r="D1022" s="43">
        <v>14</v>
      </c>
      <c r="E1022" s="43" t="s">
        <v>1514</v>
      </c>
      <c r="F1022" s="38">
        <v>4100</v>
      </c>
    </row>
    <row r="1023" spans="2:6" ht="30" x14ac:dyDescent="0.2">
      <c r="B1023" s="116"/>
      <c r="C1023" s="116"/>
      <c r="D1023" s="43">
        <v>15</v>
      </c>
      <c r="E1023" s="43" t="s">
        <v>1515</v>
      </c>
      <c r="F1023" s="38">
        <v>2407</v>
      </c>
    </row>
    <row r="1024" spans="2:6" ht="15" x14ac:dyDescent="0.2">
      <c r="B1024" s="116"/>
      <c r="C1024" s="116"/>
      <c r="D1024" s="43">
        <v>16</v>
      </c>
      <c r="E1024" s="43" t="s">
        <v>1516</v>
      </c>
      <c r="F1024" s="38">
        <v>5150</v>
      </c>
    </row>
    <row r="1025" spans="2:6" ht="30" x14ac:dyDescent="0.2">
      <c r="B1025" s="116"/>
      <c r="C1025" s="116"/>
      <c r="D1025" s="43">
        <v>17</v>
      </c>
      <c r="E1025" s="43" t="s">
        <v>1517</v>
      </c>
      <c r="F1025" s="38">
        <v>26</v>
      </c>
    </row>
    <row r="1026" spans="2:6" ht="15" x14ac:dyDescent="0.2">
      <c r="B1026" s="116"/>
      <c r="C1026" s="116"/>
      <c r="D1026" s="43">
        <v>99</v>
      </c>
      <c r="E1026" s="43" t="s">
        <v>1518</v>
      </c>
      <c r="F1026" s="38">
        <v>569</v>
      </c>
    </row>
    <row r="1027" spans="2:6" ht="30" x14ac:dyDescent="0.2">
      <c r="B1027" s="43" t="s">
        <v>1637</v>
      </c>
      <c r="C1027" s="43" t="s">
        <v>1638</v>
      </c>
      <c r="D1027" s="43" t="s">
        <v>211</v>
      </c>
      <c r="E1027" s="43" t="s">
        <v>98</v>
      </c>
      <c r="F1027" s="38">
        <v>88722</v>
      </c>
    </row>
    <row r="1028" spans="2:6" ht="30" x14ac:dyDescent="0.2">
      <c r="B1028" s="43" t="s">
        <v>1639</v>
      </c>
      <c r="C1028" s="43" t="s">
        <v>1640</v>
      </c>
      <c r="D1028" s="43" t="s">
        <v>211</v>
      </c>
      <c r="E1028" s="43" t="s">
        <v>98</v>
      </c>
      <c r="F1028" s="62">
        <v>88722</v>
      </c>
    </row>
    <row r="1029" spans="2:6" ht="15" x14ac:dyDescent="0.2">
      <c r="B1029" s="43" t="s">
        <v>1641</v>
      </c>
      <c r="C1029" s="43" t="s">
        <v>1642</v>
      </c>
      <c r="D1029" s="43" t="s">
        <v>211</v>
      </c>
      <c r="E1029" s="43" t="s">
        <v>98</v>
      </c>
      <c r="F1029" s="62">
        <v>88722</v>
      </c>
    </row>
    <row r="1030" spans="2:6" ht="15" x14ac:dyDescent="0.2">
      <c r="B1030" s="116" t="s">
        <v>1643</v>
      </c>
      <c r="C1030" s="116" t="s">
        <v>1644</v>
      </c>
      <c r="D1030" s="43">
        <v>1</v>
      </c>
      <c r="E1030" s="43" t="s">
        <v>1645</v>
      </c>
      <c r="F1030" s="38">
        <v>3348</v>
      </c>
    </row>
    <row r="1031" spans="2:6" ht="15" x14ac:dyDescent="0.2">
      <c r="B1031" s="116"/>
      <c r="C1031" s="116"/>
      <c r="D1031" s="43">
        <v>2</v>
      </c>
      <c r="E1031" s="43" t="s">
        <v>1646</v>
      </c>
      <c r="F1031" s="38">
        <v>2866</v>
      </c>
    </row>
    <row r="1032" spans="2:6" ht="30" x14ac:dyDescent="0.2">
      <c r="B1032" s="116"/>
      <c r="C1032" s="116"/>
      <c r="D1032" s="43">
        <v>3</v>
      </c>
      <c r="E1032" s="43" t="s">
        <v>1647</v>
      </c>
      <c r="F1032" s="38">
        <v>45389</v>
      </c>
    </row>
    <row r="1033" spans="2:6" ht="15" x14ac:dyDescent="0.2">
      <c r="B1033" s="116"/>
      <c r="C1033" s="116"/>
      <c r="D1033" s="43">
        <v>4</v>
      </c>
      <c r="E1033" s="43" t="s">
        <v>1648</v>
      </c>
      <c r="F1033" s="38">
        <v>9891</v>
      </c>
    </row>
    <row r="1034" spans="2:6" ht="15" x14ac:dyDescent="0.2">
      <c r="B1034" s="116"/>
      <c r="C1034" s="116"/>
      <c r="D1034" s="43">
        <v>5</v>
      </c>
      <c r="E1034" s="43" t="s">
        <v>1649</v>
      </c>
      <c r="F1034" s="38">
        <v>1250</v>
      </c>
    </row>
    <row r="1035" spans="2:6" ht="15" x14ac:dyDescent="0.2">
      <c r="B1035" s="116"/>
      <c r="C1035" s="116"/>
      <c r="D1035" s="43">
        <v>6</v>
      </c>
      <c r="E1035" s="43" t="s">
        <v>1650</v>
      </c>
      <c r="F1035" s="38">
        <v>7856</v>
      </c>
    </row>
    <row r="1036" spans="2:6" ht="30" x14ac:dyDescent="0.2">
      <c r="B1036" s="116"/>
      <c r="C1036" s="116"/>
      <c r="D1036" s="43">
        <v>7</v>
      </c>
      <c r="E1036" s="43" t="s">
        <v>1651</v>
      </c>
      <c r="F1036" s="38">
        <v>8008</v>
      </c>
    </row>
    <row r="1037" spans="2:6" ht="30" x14ac:dyDescent="0.2">
      <c r="B1037" s="116"/>
      <c r="C1037" s="116"/>
      <c r="D1037" s="43">
        <v>8</v>
      </c>
      <c r="E1037" s="43" t="s">
        <v>1652</v>
      </c>
      <c r="F1037" s="38">
        <v>8305</v>
      </c>
    </row>
    <row r="1038" spans="2:6" ht="15" x14ac:dyDescent="0.2">
      <c r="B1038" s="116"/>
      <c r="C1038" s="116"/>
      <c r="D1038" s="43">
        <v>9</v>
      </c>
      <c r="E1038" s="43" t="s">
        <v>1653</v>
      </c>
      <c r="F1038" s="38">
        <v>1580</v>
      </c>
    </row>
    <row r="1039" spans="2:6" ht="15" x14ac:dyDescent="0.2">
      <c r="B1039" s="116"/>
      <c r="C1039" s="116"/>
      <c r="D1039" s="43">
        <v>99</v>
      </c>
      <c r="E1039" s="43" t="s">
        <v>189</v>
      </c>
      <c r="F1039" s="38">
        <v>229</v>
      </c>
    </row>
    <row r="1040" spans="2:6" ht="15" x14ac:dyDescent="0.2">
      <c r="B1040" s="116" t="s">
        <v>1654</v>
      </c>
      <c r="C1040" s="116" t="s">
        <v>1655</v>
      </c>
      <c r="D1040" s="43">
        <v>1</v>
      </c>
      <c r="E1040" s="43" t="s">
        <v>231</v>
      </c>
      <c r="F1040" s="38">
        <v>3176</v>
      </c>
    </row>
    <row r="1041" spans="2:6" ht="15" x14ac:dyDescent="0.2">
      <c r="B1041" s="116"/>
      <c r="C1041" s="116"/>
      <c r="D1041" s="43">
        <v>2</v>
      </c>
      <c r="E1041" s="43" t="s">
        <v>232</v>
      </c>
      <c r="F1041" s="38">
        <v>85546</v>
      </c>
    </row>
    <row r="1042" spans="2:6" ht="15" x14ac:dyDescent="0.2">
      <c r="B1042" s="116" t="s">
        <v>1656</v>
      </c>
      <c r="C1042" s="116" t="s">
        <v>1657</v>
      </c>
      <c r="D1042" s="43">
        <v>1</v>
      </c>
      <c r="E1042" s="43" t="s">
        <v>1279</v>
      </c>
      <c r="F1042" s="38">
        <v>183</v>
      </c>
    </row>
    <row r="1043" spans="2:6" ht="15" x14ac:dyDescent="0.2">
      <c r="B1043" s="116"/>
      <c r="C1043" s="116"/>
      <c r="D1043" s="43">
        <v>2</v>
      </c>
      <c r="E1043" s="43" t="s">
        <v>1280</v>
      </c>
      <c r="F1043" s="38">
        <v>1786</v>
      </c>
    </row>
    <row r="1044" spans="2:6" ht="15" x14ac:dyDescent="0.2">
      <c r="B1044" s="116"/>
      <c r="C1044" s="116"/>
      <c r="D1044" s="43">
        <v>3</v>
      </c>
      <c r="E1044" s="43" t="s">
        <v>1281</v>
      </c>
      <c r="F1044" s="38">
        <v>107</v>
      </c>
    </row>
    <row r="1045" spans="2:6" ht="15" x14ac:dyDescent="0.2">
      <c r="B1045" s="116"/>
      <c r="C1045" s="116"/>
      <c r="D1045" s="43">
        <v>4</v>
      </c>
      <c r="E1045" s="43" t="s">
        <v>1282</v>
      </c>
      <c r="F1045" s="38">
        <v>60</v>
      </c>
    </row>
    <row r="1046" spans="2:6" ht="15" x14ac:dyDescent="0.2">
      <c r="B1046" s="116"/>
      <c r="C1046" s="116"/>
      <c r="D1046" s="43">
        <v>5</v>
      </c>
      <c r="E1046" s="43" t="s">
        <v>1283</v>
      </c>
      <c r="F1046" s="38">
        <v>662</v>
      </c>
    </row>
    <row r="1047" spans="2:6" ht="15" x14ac:dyDescent="0.2">
      <c r="B1047" s="116"/>
      <c r="C1047" s="116"/>
      <c r="D1047" s="43">
        <v>6</v>
      </c>
      <c r="E1047" s="43" t="s">
        <v>162</v>
      </c>
      <c r="F1047" s="38">
        <v>6</v>
      </c>
    </row>
    <row r="1048" spans="2:6" ht="15" x14ac:dyDescent="0.2">
      <c r="B1048" s="116"/>
      <c r="C1048" s="116"/>
      <c r="D1048" s="43">
        <v>7</v>
      </c>
      <c r="E1048" s="43" t="s">
        <v>1284</v>
      </c>
      <c r="F1048" s="38">
        <v>87</v>
      </c>
    </row>
    <row r="1049" spans="2:6" ht="15" x14ac:dyDescent="0.2">
      <c r="B1049" s="116"/>
      <c r="C1049" s="116"/>
      <c r="D1049" s="43">
        <v>8</v>
      </c>
      <c r="E1049" s="43" t="s">
        <v>1658</v>
      </c>
      <c r="F1049" s="38">
        <v>1</v>
      </c>
    </row>
    <row r="1050" spans="2:6" ht="15" x14ac:dyDescent="0.2">
      <c r="B1050" s="116"/>
      <c r="C1050" s="116"/>
      <c r="D1050" s="43">
        <v>9</v>
      </c>
      <c r="E1050" s="43" t="s">
        <v>1286</v>
      </c>
      <c r="F1050" s="38">
        <v>34</v>
      </c>
    </row>
    <row r="1051" spans="2:6" ht="15" x14ac:dyDescent="0.2">
      <c r="B1051" s="116"/>
      <c r="C1051" s="116"/>
      <c r="D1051" s="43">
        <v>99</v>
      </c>
      <c r="E1051" s="43" t="s">
        <v>189</v>
      </c>
      <c r="F1051" s="38">
        <v>250</v>
      </c>
    </row>
    <row r="1052" spans="2:6" ht="15" x14ac:dyDescent="0.2">
      <c r="B1052" s="116" t="s">
        <v>1659</v>
      </c>
      <c r="C1052" s="116" t="s">
        <v>1660</v>
      </c>
      <c r="D1052" s="43">
        <v>1</v>
      </c>
      <c r="E1052" s="43" t="s">
        <v>231</v>
      </c>
      <c r="F1052" s="38">
        <v>106323</v>
      </c>
    </row>
    <row r="1053" spans="2:6" ht="15" x14ac:dyDescent="0.2">
      <c r="B1053" s="116"/>
      <c r="C1053" s="116"/>
      <c r="D1053" s="43">
        <v>2</v>
      </c>
      <c r="E1053" s="43" t="s">
        <v>232</v>
      </c>
      <c r="F1053" s="38">
        <v>54647</v>
      </c>
    </row>
    <row r="1054" spans="2:6" ht="15" x14ac:dyDescent="0.2">
      <c r="B1054" s="116"/>
      <c r="C1054" s="116"/>
      <c r="D1054" s="43">
        <v>9</v>
      </c>
      <c r="E1054" s="43" t="s">
        <v>189</v>
      </c>
      <c r="F1054" s="38">
        <v>11360</v>
      </c>
    </row>
    <row r="1055" spans="2:6" ht="30" x14ac:dyDescent="0.2">
      <c r="B1055" s="116" t="s">
        <v>1661</v>
      </c>
      <c r="C1055" s="116" t="s">
        <v>1662</v>
      </c>
      <c r="D1055" s="43">
        <v>1</v>
      </c>
      <c r="E1055" s="43" t="s">
        <v>1663</v>
      </c>
      <c r="F1055" s="38">
        <v>57571</v>
      </c>
    </row>
    <row r="1056" spans="2:6" ht="30" x14ac:dyDescent="0.2">
      <c r="B1056" s="116"/>
      <c r="C1056" s="116"/>
      <c r="D1056" s="43">
        <v>2</v>
      </c>
      <c r="E1056" s="43" t="s">
        <v>1664</v>
      </c>
      <c r="F1056" s="38">
        <v>2764</v>
      </c>
    </row>
    <row r="1057" spans="2:6" ht="30" x14ac:dyDescent="0.2">
      <c r="B1057" s="116"/>
      <c r="C1057" s="116"/>
      <c r="D1057" s="43">
        <v>3</v>
      </c>
      <c r="E1057" s="43" t="s">
        <v>1665</v>
      </c>
      <c r="F1057" s="38">
        <v>1041</v>
      </c>
    </row>
    <row r="1058" spans="2:6" ht="15" x14ac:dyDescent="0.2">
      <c r="B1058" s="116"/>
      <c r="C1058" s="116"/>
      <c r="D1058" s="43">
        <v>4</v>
      </c>
      <c r="E1058" s="43" t="s">
        <v>1666</v>
      </c>
      <c r="F1058" s="38">
        <v>721</v>
      </c>
    </row>
    <row r="1059" spans="2:6" ht="15" x14ac:dyDescent="0.2">
      <c r="B1059" s="116"/>
      <c r="C1059" s="116"/>
      <c r="D1059" s="43">
        <v>5</v>
      </c>
      <c r="E1059" s="43" t="s">
        <v>1667</v>
      </c>
      <c r="F1059" s="38">
        <v>523</v>
      </c>
    </row>
    <row r="1060" spans="2:6" ht="15" x14ac:dyDescent="0.2">
      <c r="B1060" s="116"/>
      <c r="C1060" s="116"/>
      <c r="D1060" s="43">
        <v>6</v>
      </c>
      <c r="E1060" s="43" t="s">
        <v>1668</v>
      </c>
      <c r="F1060" s="38">
        <v>148</v>
      </c>
    </row>
    <row r="1061" spans="2:6" ht="15" x14ac:dyDescent="0.2">
      <c r="B1061" s="116"/>
      <c r="C1061" s="116"/>
      <c r="D1061" s="43">
        <v>7</v>
      </c>
      <c r="E1061" s="43" t="s">
        <v>1669</v>
      </c>
      <c r="F1061" s="38">
        <v>42085</v>
      </c>
    </row>
    <row r="1062" spans="2:6" ht="15" x14ac:dyDescent="0.2">
      <c r="B1062" s="116"/>
      <c r="C1062" s="116"/>
      <c r="D1062" s="43">
        <v>9</v>
      </c>
      <c r="E1062" s="43" t="s">
        <v>189</v>
      </c>
      <c r="F1062" s="38">
        <v>1470</v>
      </c>
    </row>
    <row r="1063" spans="2:6" ht="15" x14ac:dyDescent="0.2">
      <c r="B1063" s="43" t="s">
        <v>1670</v>
      </c>
      <c r="C1063" s="43" t="s">
        <v>1671</v>
      </c>
      <c r="D1063" s="57" t="s">
        <v>211</v>
      </c>
      <c r="E1063" s="58" t="s">
        <v>98</v>
      </c>
      <c r="F1063" s="38">
        <v>148</v>
      </c>
    </row>
    <row r="1064" spans="2:6" ht="15" x14ac:dyDescent="0.2">
      <c r="B1064" s="116" t="s">
        <v>1672</v>
      </c>
      <c r="C1064" s="116" t="s">
        <v>1673</v>
      </c>
      <c r="D1064" s="43">
        <v>1</v>
      </c>
      <c r="E1064" s="43" t="s">
        <v>1674</v>
      </c>
      <c r="F1064" s="38">
        <v>11872</v>
      </c>
    </row>
    <row r="1065" spans="2:6" ht="15" x14ac:dyDescent="0.2">
      <c r="B1065" s="116"/>
      <c r="C1065" s="116"/>
      <c r="D1065" s="43">
        <v>2</v>
      </c>
      <c r="E1065" s="43" t="s">
        <v>1675</v>
      </c>
      <c r="F1065" s="38">
        <v>2475</v>
      </c>
    </row>
    <row r="1066" spans="2:6" ht="15" x14ac:dyDescent="0.2">
      <c r="B1066" s="116"/>
      <c r="C1066" s="116"/>
      <c r="D1066" s="43">
        <v>3</v>
      </c>
      <c r="E1066" s="43" t="s">
        <v>1676</v>
      </c>
      <c r="F1066" s="38">
        <v>1338</v>
      </c>
    </row>
    <row r="1067" spans="2:6" ht="15" x14ac:dyDescent="0.2">
      <c r="B1067" s="116"/>
      <c r="C1067" s="116"/>
      <c r="D1067" s="43">
        <v>4</v>
      </c>
      <c r="E1067" s="43" t="s">
        <v>232</v>
      </c>
      <c r="F1067" s="38">
        <v>152388</v>
      </c>
    </row>
    <row r="1068" spans="2:6" ht="15" x14ac:dyDescent="0.2">
      <c r="B1068" s="116"/>
      <c r="C1068" s="116"/>
      <c r="D1068" s="43">
        <v>8</v>
      </c>
      <c r="E1068" s="43" t="s">
        <v>1677</v>
      </c>
      <c r="F1068" s="38">
        <v>630</v>
      </c>
    </row>
    <row r="1069" spans="2:6" ht="15" x14ac:dyDescent="0.2">
      <c r="B1069" s="116"/>
      <c r="C1069" s="116"/>
      <c r="D1069" s="43">
        <v>9</v>
      </c>
      <c r="E1069" s="43" t="s">
        <v>189</v>
      </c>
      <c r="F1069" s="38">
        <v>3627</v>
      </c>
    </row>
    <row r="1070" spans="2:6" ht="15" x14ac:dyDescent="0.2">
      <c r="B1070" s="116" t="s">
        <v>1678</v>
      </c>
      <c r="C1070" s="116" t="s">
        <v>1679</v>
      </c>
      <c r="D1070" s="43">
        <v>1</v>
      </c>
      <c r="E1070" s="43" t="s">
        <v>1674</v>
      </c>
      <c r="F1070" s="38">
        <v>155</v>
      </c>
    </row>
    <row r="1071" spans="2:6" ht="15" x14ac:dyDescent="0.2">
      <c r="B1071" s="116"/>
      <c r="C1071" s="116"/>
      <c r="D1071" s="43">
        <v>2</v>
      </c>
      <c r="E1071" s="43" t="s">
        <v>1675</v>
      </c>
      <c r="F1071" s="38">
        <v>193</v>
      </c>
    </row>
    <row r="1072" spans="2:6" ht="15" x14ac:dyDescent="0.2">
      <c r="B1072" s="116"/>
      <c r="C1072" s="116"/>
      <c r="D1072" s="43">
        <v>3</v>
      </c>
      <c r="E1072" s="43" t="s">
        <v>1676</v>
      </c>
      <c r="F1072" s="38">
        <v>253</v>
      </c>
    </row>
    <row r="1073" spans="2:6" ht="15" x14ac:dyDescent="0.2">
      <c r="B1073" s="116" t="s">
        <v>1680</v>
      </c>
      <c r="C1073" s="116" t="s">
        <v>1681</v>
      </c>
      <c r="D1073" s="43">
        <v>1</v>
      </c>
      <c r="E1073" s="43" t="s">
        <v>1674</v>
      </c>
      <c r="F1073" s="38">
        <v>41</v>
      </c>
    </row>
    <row r="1074" spans="2:6" ht="15" x14ac:dyDescent="0.2">
      <c r="B1074" s="116"/>
      <c r="C1074" s="116"/>
      <c r="D1074" s="43">
        <v>2</v>
      </c>
      <c r="E1074" s="43" t="s">
        <v>1675</v>
      </c>
      <c r="F1074" s="38">
        <v>22</v>
      </c>
    </row>
    <row r="1075" spans="2:6" ht="15" x14ac:dyDescent="0.2">
      <c r="B1075" s="116"/>
      <c r="C1075" s="116"/>
      <c r="D1075" s="43">
        <v>3</v>
      </c>
      <c r="E1075" s="43" t="s">
        <v>1676</v>
      </c>
      <c r="F1075" s="38">
        <v>57</v>
      </c>
    </row>
    <row r="1076" spans="2:6" ht="15" x14ac:dyDescent="0.2">
      <c r="B1076" s="116" t="s">
        <v>1682</v>
      </c>
      <c r="C1076" s="116" t="s">
        <v>1683</v>
      </c>
      <c r="D1076" s="43">
        <v>1</v>
      </c>
      <c r="E1076" s="43" t="s">
        <v>799</v>
      </c>
      <c r="F1076" s="38">
        <v>85122</v>
      </c>
    </row>
    <row r="1077" spans="2:6" ht="15" x14ac:dyDescent="0.2">
      <c r="B1077" s="116"/>
      <c r="C1077" s="116"/>
      <c r="D1077" s="43">
        <v>2</v>
      </c>
      <c r="E1077" s="43" t="s">
        <v>800</v>
      </c>
      <c r="F1077" s="38">
        <v>12439</v>
      </c>
    </row>
    <row r="1078" spans="2:6" ht="15" x14ac:dyDescent="0.2">
      <c r="B1078" s="116"/>
      <c r="C1078" s="116"/>
      <c r="D1078" s="43">
        <v>3</v>
      </c>
      <c r="E1078" s="43" t="s">
        <v>801</v>
      </c>
      <c r="F1078" s="38">
        <v>84357</v>
      </c>
    </row>
    <row r="1079" spans="2:6" ht="15" x14ac:dyDescent="0.2">
      <c r="B1079" s="116"/>
      <c r="C1079" s="116"/>
      <c r="D1079" s="43">
        <v>9</v>
      </c>
      <c r="E1079" s="43" t="s">
        <v>189</v>
      </c>
      <c r="F1079" s="38">
        <v>180</v>
      </c>
    </row>
  </sheetData>
  <mergeCells count="71">
    <mergeCell ref="B1064:B1069"/>
    <mergeCell ref="C1064:C1069"/>
    <mergeCell ref="B1040:B1041"/>
    <mergeCell ref="C1040:C1041"/>
    <mergeCell ref="B1042:B1051"/>
    <mergeCell ref="C1042:C1051"/>
    <mergeCell ref="B1052:B1054"/>
    <mergeCell ref="C1052:C1054"/>
    <mergeCell ref="B1055:B1062"/>
    <mergeCell ref="C1055:C1062"/>
    <mergeCell ref="B1073:B1075"/>
    <mergeCell ref="C1073:C1075"/>
    <mergeCell ref="B1076:B1079"/>
    <mergeCell ref="C1076:C1079"/>
    <mergeCell ref="B1070:B1072"/>
    <mergeCell ref="C1070:C1072"/>
    <mergeCell ref="B1030:B1039"/>
    <mergeCell ref="C1030:C1039"/>
    <mergeCell ref="B498:B502"/>
    <mergeCell ref="C498:C502"/>
    <mergeCell ref="B503:B507"/>
    <mergeCell ref="C503:C507"/>
    <mergeCell ref="B508:B511"/>
    <mergeCell ref="C508:C511"/>
    <mergeCell ref="B516:B698"/>
    <mergeCell ref="C516:C698"/>
    <mergeCell ref="B699:B716"/>
    <mergeCell ref="C699:C716"/>
    <mergeCell ref="B720:B1008"/>
    <mergeCell ref="C720:C1008"/>
    <mergeCell ref="B1009:B1026"/>
    <mergeCell ref="C1009:C1026"/>
    <mergeCell ref="B470:B473"/>
    <mergeCell ref="C470:C473"/>
    <mergeCell ref="B57:B455"/>
    <mergeCell ref="C57:C455"/>
    <mergeCell ref="B456:B465"/>
    <mergeCell ref="C456:C465"/>
    <mergeCell ref="B468:B469"/>
    <mergeCell ref="C468:C469"/>
    <mergeCell ref="B512:B514"/>
    <mergeCell ref="C512:C514"/>
    <mergeCell ref="B474:B479"/>
    <mergeCell ref="C474:C479"/>
    <mergeCell ref="B482:B485"/>
    <mergeCell ref="C482:C485"/>
    <mergeCell ref="B486:B494"/>
    <mergeCell ref="C486:C494"/>
    <mergeCell ref="B495:B497"/>
    <mergeCell ref="C495:C497"/>
    <mergeCell ref="B480:B481"/>
    <mergeCell ref="C480:C481"/>
    <mergeCell ref="B54:B55"/>
    <mergeCell ref="C54:C55"/>
    <mergeCell ref="C17:C18"/>
    <mergeCell ref="B6:B7"/>
    <mergeCell ref="C6:C7"/>
    <mergeCell ref="B37:B53"/>
    <mergeCell ref="C37:C53"/>
    <mergeCell ref="E1:F1"/>
    <mergeCell ref="B4:B5"/>
    <mergeCell ref="C4:C5"/>
    <mergeCell ref="B19:B36"/>
    <mergeCell ref="C19:C36"/>
    <mergeCell ref="B8:B9"/>
    <mergeCell ref="C8:C9"/>
    <mergeCell ref="B10:B12"/>
    <mergeCell ref="C10:C12"/>
    <mergeCell ref="B13:B16"/>
    <mergeCell ref="C13:C16"/>
    <mergeCell ref="B17:B18"/>
  </mergeCells>
  <hyperlinks>
    <hyperlink ref="A1" location="Índice!A1" display="Índice" xr:uid="{F60C7998-F526-45C5-9C04-D97EED209207}"/>
  </hyperlinks>
  <pageMargins left="0.7" right="0.7" top="0.75" bottom="0.75" header="0.3" footer="0.3"/>
  <pageSetup orientation="portrait" r:id="rId1"/>
  <ignoredErrors>
    <ignoredError sqref="D55 D469 D48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0E6F2A249D84418D572AC8DCBDDAC2" ma:contentTypeVersion="15" ma:contentTypeDescription="Crear nuevo documento." ma:contentTypeScope="" ma:versionID="8640460ad4446235f5cefaa9b70e1f39">
  <xsd:schema xmlns:xsd="http://www.w3.org/2001/XMLSchema" xmlns:xs="http://www.w3.org/2001/XMLSchema" xmlns:p="http://schemas.microsoft.com/office/2006/metadata/properties" xmlns:ns2="73433843-1c04-415d-a2e4-016443f47615" xmlns:ns3="41629144-ff4d-48d1-8f52-dd8949296823" targetNamespace="http://schemas.microsoft.com/office/2006/metadata/properties" ma:root="true" ma:fieldsID="1b37d8d9cd386deb47925f901503d15a" ns2:_="" ns3:_="">
    <xsd:import namespace="73433843-1c04-415d-a2e4-016443f47615"/>
    <xsd:import namespace="41629144-ff4d-48d1-8f52-dd89492968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33843-1c04-415d-a2e4-016443f4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29144-ff4d-48d1-8f52-dd894929682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5a7a5976-898b-4eb5-b7de-39f7aeec826b}" ma:internalName="TaxCatchAll" ma:showField="CatchAllData" ma:web="41629144-ff4d-48d1-8f52-dd89492968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433843-1c04-415d-a2e4-016443f47615">
      <Terms xmlns="http://schemas.microsoft.com/office/infopath/2007/PartnerControls"/>
    </lcf76f155ced4ddcb4097134ff3c332f>
    <TaxCatchAll xmlns="41629144-ff4d-48d1-8f52-dd8949296823" xsi:nil="true"/>
  </documentManagement>
</p:properties>
</file>

<file path=customXml/itemProps1.xml><?xml version="1.0" encoding="utf-8"?>
<ds:datastoreItem xmlns:ds="http://schemas.openxmlformats.org/officeDocument/2006/customXml" ds:itemID="{6FF14B4C-7454-45F8-9F7B-C5A14B115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33843-1c04-415d-a2e4-016443f47615"/>
    <ds:schemaRef ds:uri="41629144-ff4d-48d1-8f52-dd89492968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7C0D0-6138-4302-9DF3-D73521DEBCFA}">
  <ds:schemaRefs>
    <ds:schemaRef ds:uri="http://schemas.microsoft.com/sharepoint/v3/contenttype/forms"/>
  </ds:schemaRefs>
</ds:datastoreItem>
</file>

<file path=customXml/itemProps3.xml><?xml version="1.0" encoding="utf-8"?>
<ds:datastoreItem xmlns:ds="http://schemas.openxmlformats.org/officeDocument/2006/customXml" ds:itemID="{649067BD-5667-4752-9634-5DE2CA285C12}">
  <ds:schemaRefs>
    <ds:schemaRef ds:uri="http://schemas.microsoft.com/office/2006/metadata/properties"/>
    <ds:schemaRef ds:uri="http://schemas.microsoft.com/office/infopath/2007/PartnerControls"/>
    <ds:schemaRef ds:uri="73433843-1c04-415d-a2e4-016443f47615"/>
    <ds:schemaRef ds:uri="41629144-ff4d-48d1-8f52-dd89492968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Índice</vt:lpstr>
      <vt:lpstr>Ficha técnica</vt:lpstr>
      <vt:lpstr>Cuestionario</vt:lpstr>
      <vt:lpstr>Llave</vt:lpstr>
      <vt:lpstr>HdR</vt:lpstr>
      <vt:lpstr>Factor</vt:lpstr>
      <vt:lpstr>H</vt:lpstr>
      <vt:lpstr>E</vt:lpstr>
      <vt:lpstr>O</vt:lpstr>
      <vt:lpstr>Y</vt:lpstr>
      <vt:lpstr>S</vt:lpstr>
      <vt:lpstr>R</vt:lpstr>
      <vt:lpstr>V</vt:lpstr>
      <vt:lpstr>Ing Cepal</vt:lpstr>
      <vt:lpstr>Ing MDSF</vt:lpstr>
      <vt:lpstr>PM</vt:lpstr>
      <vt:lpstr>Var MDSF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María Veliz</dc:creator>
  <cp:keywords/>
  <dc:description/>
  <cp:lastModifiedBy>Leonardo Nuñez López</cp:lastModifiedBy>
  <cp:revision/>
  <dcterms:created xsi:type="dcterms:W3CDTF">2023-06-14T12:02:44Z</dcterms:created>
  <dcterms:modified xsi:type="dcterms:W3CDTF">2026-02-06T13:24:12Z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0x010100A30E6F2A249D84418D572AC8DCBDDAC2</vt:lpwstr>
  </property>
  <property fmtid="{D5CDD505-2E9C-101B-9397-08002B2CF9AE}" pid="3" name="MediaServiceImageTags">
    <vt:lpwstr/>
  </property>
</Properties>
</file>